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366" documentId="13_ncr:1_{851FE376-8A4C-485E-B27B-849DECB7A39D}" xr6:coauthVersionLast="47" xr6:coauthVersionMax="47" xr10:uidLastSave="{056E22F0-66C5-4566-87DB-31526B816D69}"/>
  <bookViews>
    <workbookView xWindow="-110" yWindow="-110" windowWidth="19420" windowHeight="11500" activeTab="3" xr2:uid="{00000000-000D-0000-FFFF-FFFF00000000}"/>
  </bookViews>
  <sheets>
    <sheet name="(はじめにお読み下さい)申請書の使い方" sheetId="30" r:id="rId1"/>
    <sheet name="報告書" sheetId="20" r:id="rId2"/>
    <sheet name="清算額一覧" sheetId="29" r:id="rId3"/>
    <sheet name="個票1" sheetId="19" r:id="rId4"/>
    <sheet name="単価表" sheetId="28" state="hidden" r:id="rId5"/>
    <sheet name="リスト" sheetId="31" state="hidden" r:id="rId6"/>
  </sheets>
  <definedNames>
    <definedName name="_xlnm.Print_Area" localSheetId="3">個票1!$A$1:$AM$60</definedName>
    <definedName name="_xlnm.Print_Area" localSheetId="2">清算額一覧!$A$1:$J$48</definedName>
    <definedName name="_xlnm.Print_Area" localSheetId="4">単価表!$A$1:$K$103</definedName>
    <definedName name="_xlnm.Print_Area" localSheetId="1">報告書!$A$1:$AM$35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29" l="1"/>
  <c r="A16" i="29"/>
  <c r="A15" i="29"/>
  <c r="A14" i="29"/>
  <c r="A13" i="29"/>
  <c r="A12" i="29"/>
  <c r="A31" i="29"/>
  <c r="A30" i="29"/>
  <c r="A29" i="29"/>
  <c r="A28" i="29"/>
  <c r="A27" i="29"/>
  <c r="A26" i="29"/>
  <c r="A25" i="29"/>
  <c r="A24" i="29"/>
  <c r="A23" i="29"/>
  <c r="A22" i="29"/>
  <c r="A41" i="29"/>
  <c r="A40" i="29"/>
  <c r="A39" i="29"/>
  <c r="A38" i="29"/>
  <c r="A37" i="29"/>
  <c r="A36" i="29"/>
  <c r="A35" i="29"/>
  <c r="A34" i="29"/>
  <c r="A33" i="29"/>
  <c r="A32" i="29"/>
  <c r="A44" i="29"/>
  <c r="A43" i="29"/>
  <c r="A42" i="29"/>
  <c r="A21" i="29"/>
  <c r="A20" i="29"/>
  <c r="A19" i="29"/>
  <c r="A18" i="29"/>
  <c r="A11" i="29"/>
  <c r="A10" i="29"/>
  <c r="A9" i="29"/>
  <c r="A8" i="29"/>
  <c r="A7" i="29"/>
  <c r="A6" i="29"/>
  <c r="A5" i="29"/>
  <c r="A6" i="30"/>
  <c r="A7" i="30"/>
  <c r="A8" i="30"/>
  <c r="A9" i="30"/>
  <c r="A10" i="30"/>
  <c r="A11" i="30"/>
  <c r="A12" i="30"/>
  <c r="A13" i="30"/>
  <c r="B5" i="29"/>
  <c r="AI59" i="19" l="1"/>
  <c r="AI47" i="19"/>
  <c r="AI35" i="19"/>
  <c r="C15" i="29"/>
  <c r="C36" i="29"/>
  <c r="F33" i="29"/>
  <c r="I34" i="29"/>
  <c r="E41" i="29"/>
  <c r="I19" i="29"/>
  <c r="I29" i="29"/>
  <c r="C18" i="29"/>
  <c r="I7" i="29"/>
  <c r="G40" i="29"/>
  <c r="H6" i="29"/>
  <c r="E43" i="29"/>
  <c r="F28" i="29"/>
  <c r="B9" i="29"/>
  <c r="H10" i="29"/>
  <c r="G34" i="29"/>
  <c r="H30" i="29"/>
  <c r="E29" i="29"/>
  <c r="I14" i="29"/>
  <c r="B19" i="29"/>
  <c r="C5" i="29"/>
  <c r="B27" i="29"/>
  <c r="G28" i="29"/>
  <c r="C31" i="29"/>
  <c r="C16" i="29"/>
  <c r="E17" i="29"/>
  <c r="B14" i="29"/>
  <c r="E14" i="29"/>
  <c r="F34" i="29"/>
  <c r="H32" i="29"/>
  <c r="D43" i="29"/>
  <c r="C28" i="29"/>
  <c r="G38" i="29"/>
  <c r="D25" i="29"/>
  <c r="E12" i="29"/>
  <c r="G15" i="29"/>
  <c r="D38" i="29"/>
  <c r="C26" i="29"/>
  <c r="I17" i="29"/>
  <c r="I37" i="29"/>
  <c r="C41" i="29"/>
  <c r="C6" i="29"/>
  <c r="C20" i="29"/>
  <c r="C32" i="29"/>
  <c r="E7" i="29"/>
  <c r="C29" i="29"/>
  <c r="G6" i="29"/>
  <c r="B18" i="29"/>
  <c r="H38" i="29"/>
  <c r="G31" i="29"/>
  <c r="F30" i="29"/>
  <c r="D6" i="29"/>
  <c r="E6" i="29"/>
  <c r="G24" i="29"/>
  <c r="C11" i="29"/>
  <c r="E33" i="29"/>
  <c r="F6" i="29"/>
  <c r="C24" i="29"/>
  <c r="H14" i="29"/>
  <c r="G10" i="29"/>
  <c r="G19" i="29"/>
  <c r="I27" i="29"/>
  <c r="E21" i="29"/>
  <c r="H23" i="29"/>
  <c r="B33" i="29"/>
  <c r="H35" i="29"/>
  <c r="D30" i="29"/>
  <c r="G7" i="29"/>
  <c r="H25" i="29"/>
  <c r="C13" i="29"/>
  <c r="C35" i="29"/>
  <c r="B40" i="29"/>
  <c r="C10" i="29"/>
  <c r="C30" i="29"/>
  <c r="C27" i="29"/>
  <c r="D42" i="29"/>
  <c r="B24" i="29"/>
  <c r="I8" i="29"/>
  <c r="F11" i="29"/>
  <c r="B30" i="29"/>
  <c r="E42" i="29"/>
  <c r="E30" i="29"/>
  <c r="D13" i="29"/>
  <c r="D29" i="29"/>
  <c r="E18" i="29"/>
  <c r="H33" i="29"/>
  <c r="E13" i="29"/>
  <c r="I16" i="29"/>
  <c r="I35" i="29"/>
  <c r="D44" i="29"/>
  <c r="H21" i="29"/>
  <c r="D19" i="29"/>
  <c r="G13" i="29"/>
  <c r="F44" i="29"/>
  <c r="C21" i="29"/>
  <c r="C42" i="29"/>
  <c r="C43" i="29"/>
  <c r="F41" i="29"/>
  <c r="I32" i="29"/>
  <c r="B7" i="29"/>
  <c r="G22" i="29"/>
  <c r="D11" i="29"/>
  <c r="D14" i="29"/>
  <c r="E44" i="29"/>
  <c r="C22" i="29"/>
  <c r="C14" i="29"/>
  <c r="D15" i="29"/>
  <c r="I36" i="29"/>
  <c r="C19" i="29"/>
  <c r="D8" i="29"/>
  <c r="B41" i="29"/>
  <c r="B8" i="29"/>
  <c r="H19" i="29"/>
  <c r="D16" i="29"/>
  <c r="I18" i="29"/>
  <c r="C34" i="29"/>
  <c r="C40" i="29"/>
  <c r="H39" i="29"/>
  <c r="E15" i="29"/>
  <c r="G26" i="29"/>
  <c r="C12" i="29"/>
  <c r="B17" i="29"/>
  <c r="H7" i="29"/>
  <c r="E10" i="29"/>
  <c r="F15" i="29"/>
  <c r="D31" i="29"/>
  <c r="B29" i="29"/>
  <c r="G9" i="29"/>
  <c r="H15" i="29"/>
  <c r="E5" i="29"/>
  <c r="F13" i="29"/>
  <c r="H11" i="29"/>
  <c r="F38" i="29"/>
  <c r="B28" i="29"/>
  <c r="D33" i="29"/>
  <c r="D34" i="29"/>
  <c r="G8" i="29"/>
  <c r="G30" i="29"/>
  <c r="F19" i="29"/>
  <c r="D21" i="29"/>
  <c r="D32" i="29"/>
  <c r="F36" i="29"/>
  <c r="H20" i="29"/>
  <c r="E37" i="29"/>
  <c r="I43" i="29"/>
  <c r="D20" i="29"/>
  <c r="G25" i="29"/>
  <c r="D22" i="29"/>
  <c r="D26" i="29"/>
  <c r="B22" i="29"/>
  <c r="E36" i="29"/>
  <c r="F5" i="29"/>
  <c r="G39" i="29"/>
  <c r="H43" i="29"/>
  <c r="I11" i="29"/>
  <c r="B10" i="29"/>
  <c r="B12" i="29"/>
  <c r="C39" i="29"/>
  <c r="H36" i="29"/>
  <c r="F25" i="29"/>
  <c r="E34" i="29"/>
  <c r="B11" i="29"/>
  <c r="I42" i="29"/>
  <c r="D23" i="29"/>
  <c r="I33" i="29"/>
  <c r="H27" i="29"/>
  <c r="E40" i="29"/>
  <c r="H42" i="29"/>
  <c r="F16" i="29"/>
  <c r="G23" i="29"/>
  <c r="B36" i="29"/>
  <c r="D5" i="29"/>
  <c r="G27" i="29"/>
  <c r="D36" i="29"/>
  <c r="B15" i="29"/>
  <c r="I41" i="29"/>
  <c r="H26" i="29"/>
  <c r="F20" i="29"/>
  <c r="E26" i="29"/>
  <c r="E32" i="29"/>
  <c r="G29" i="29"/>
  <c r="C9" i="29"/>
  <c r="C44" i="29"/>
  <c r="E23" i="29"/>
  <c r="F35" i="29"/>
  <c r="H44" i="29"/>
  <c r="B26" i="29"/>
  <c r="G12" i="29"/>
  <c r="H18" i="29"/>
  <c r="E9" i="29"/>
  <c r="C37" i="29"/>
  <c r="B25" i="29"/>
  <c r="D40" i="29"/>
  <c r="G42" i="29"/>
  <c r="B23" i="29"/>
  <c r="G11" i="29"/>
  <c r="I38" i="29"/>
  <c r="I21" i="29"/>
  <c r="B35" i="29"/>
  <c r="G18" i="29"/>
  <c r="B37" i="29"/>
  <c r="F22" i="29"/>
  <c r="E31" i="29"/>
  <c r="E20" i="29"/>
  <c r="F37" i="29"/>
  <c r="E27" i="29"/>
  <c r="H17" i="29"/>
  <c r="E22" i="29"/>
  <c r="F10" i="29"/>
  <c r="I30" i="29"/>
  <c r="B38" i="29"/>
  <c r="C8" i="29"/>
  <c r="G33" i="29"/>
  <c r="G43" i="29"/>
  <c r="F9" i="29"/>
  <c r="D18" i="29"/>
  <c r="G37" i="29"/>
  <c r="I28" i="29"/>
  <c r="H34" i="29"/>
  <c r="C17" i="29"/>
  <c r="D24" i="29"/>
  <c r="D10" i="29"/>
  <c r="G17" i="29"/>
  <c r="I25" i="29"/>
  <c r="E25" i="29"/>
  <c r="F23" i="29"/>
  <c r="B42" i="29"/>
  <c r="I10" i="29"/>
  <c r="G5" i="29"/>
  <c r="B44" i="29"/>
  <c r="I39" i="29"/>
  <c r="I13" i="29"/>
  <c r="I31" i="29"/>
  <c r="H22" i="29"/>
  <c r="E39" i="29"/>
  <c r="G32" i="29"/>
  <c r="D27" i="29"/>
  <c r="F31" i="29"/>
  <c r="F29" i="29"/>
  <c r="G36" i="29"/>
  <c r="I44" i="29"/>
  <c r="H9" i="29"/>
  <c r="F17" i="29"/>
  <c r="D9" i="29"/>
  <c r="E38" i="29"/>
  <c r="F42" i="29"/>
  <c r="G16" i="29"/>
  <c r="D41" i="29"/>
  <c r="F12" i="29"/>
  <c r="G44" i="29"/>
  <c r="E16" i="29"/>
  <c r="D39" i="29"/>
  <c r="H41" i="29"/>
  <c r="G21" i="29"/>
  <c r="D17" i="29"/>
  <c r="G41" i="29"/>
  <c r="H29" i="29"/>
  <c r="C25" i="29"/>
  <c r="C33" i="29"/>
  <c r="B31" i="29"/>
  <c r="I12" i="29"/>
  <c r="B6" i="29"/>
  <c r="H31" i="29"/>
  <c r="F8" i="29"/>
  <c r="B39" i="29"/>
  <c r="F43" i="29"/>
  <c r="D12" i="29"/>
  <c r="B34" i="29"/>
  <c r="G35" i="29"/>
  <c r="H16" i="29"/>
  <c r="I15" i="29"/>
  <c r="F26" i="29"/>
  <c r="B20" i="29"/>
  <c r="D28" i="29"/>
  <c r="B13" i="29"/>
  <c r="I26" i="29"/>
  <c r="H37" i="29"/>
  <c r="B32" i="29"/>
  <c r="I6" i="29"/>
  <c r="E35" i="29"/>
  <c r="F39" i="29"/>
  <c r="H24" i="29"/>
  <c r="F27" i="29"/>
  <c r="F14" i="29"/>
  <c r="F7" i="29"/>
  <c r="H28" i="29"/>
  <c r="G14" i="29"/>
  <c r="I20" i="29"/>
  <c r="H8" i="29"/>
  <c r="B21" i="29"/>
  <c r="I40" i="29"/>
  <c r="C7" i="29"/>
  <c r="F24" i="29"/>
  <c r="E19" i="29"/>
  <c r="B43" i="29"/>
  <c r="C23" i="29"/>
  <c r="E8" i="29"/>
  <c r="H12" i="29"/>
  <c r="I24" i="29"/>
  <c r="D7" i="29"/>
  <c r="G20" i="29"/>
  <c r="D35" i="29"/>
  <c r="H13" i="29"/>
  <c r="F18" i="29"/>
  <c r="I9" i="29"/>
  <c r="B16" i="29"/>
  <c r="D37" i="29"/>
  <c r="E24" i="29"/>
  <c r="F21" i="29"/>
  <c r="H40" i="29"/>
  <c r="E28" i="29"/>
  <c r="I23" i="29"/>
  <c r="F32" i="29"/>
  <c r="E11" i="29"/>
  <c r="F40" i="29"/>
  <c r="I22" i="29"/>
  <c r="C38" i="29"/>
  <c r="AD23" i="19" l="1"/>
  <c r="M5" i="29"/>
  <c r="K15" i="20"/>
  <c r="H5" i="29"/>
  <c r="K16" i="20" l="1"/>
  <c r="AI23" i="19"/>
  <c r="I5" i="29"/>
  <c r="K17"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V28" authorId="0" shapeId="0" xr:uid="{4B280B27-C472-409E-A7D1-011403937D2C}">
      <text>
        <r>
          <rPr>
            <b/>
            <sz val="9"/>
            <color indexed="81"/>
            <rFont val="MS P ゴシック"/>
            <family val="3"/>
            <charset val="128"/>
          </rPr>
          <t xml:space="preserve">「単価・数量等」：
</t>
        </r>
        <r>
          <rPr>
            <sz val="9"/>
            <color indexed="81"/>
            <rFont val="MS P ゴシック"/>
            <family val="3"/>
            <charset val="128"/>
          </rPr>
          <t>支出内容を証明する資料（領収書、支払記録等）は、都道府県から求めがあった場合に速やかに提出できるよう、各事業所に適切に保管して下さい。</t>
        </r>
      </text>
    </comment>
  </commentList>
</comments>
</file>

<file path=xl/sharedStrings.xml><?xml version="1.0" encoding="utf-8"?>
<sst xmlns="http://schemas.openxmlformats.org/spreadsheetml/2006/main" count="538" uniqueCount="282">
  <si>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</si>
  <si>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</si>
  <si>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</si>
  <si>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</si>
  <si>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</si>
  <si>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</si>
  <si>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</si>
  <si>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</si>
  <si>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</si>
  <si>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</si>
  <si>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</si>
  <si>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</si>
  <si>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</si>
  <si>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</si>
  <si>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</si>
  <si>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千円</t>
    <rPh sb="0" eb="2">
      <t>センエン</t>
    </rPh>
    <phoneticPr fontId="4"/>
  </si>
  <si>
    <t>（添付書類）</t>
    <rPh sb="1" eb="3">
      <t>テンプ</t>
    </rPh>
    <rPh sb="3" eb="5">
      <t>ショルイ</t>
    </rPh>
    <phoneticPr fontId="4"/>
  </si>
  <si>
    <t>（事業所単位）（様式２）</t>
    <rPh sb="8" eb="10">
      <t>ヨウシキ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</si>
  <si>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</si>
  <si>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</si>
  <si>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</si>
  <si>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</si>
  <si>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</si>
  <si>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</si>
  <si>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</si>
  <si>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</si>
  <si>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</si>
  <si>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</si>
  <si>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審査
結果</t>
    <rPh sb="0" eb="2">
      <t>シンサ</t>
    </rPh>
    <rPh sb="3" eb="5">
      <t>ケッカ</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</si>
  <si>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</si>
  <si>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</si>
  <si>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　</t>
    <phoneticPr fontId="4"/>
  </si>
  <si>
    <t>（様式２）</t>
    <rPh sb="1" eb="3">
      <t>ヨウシキ</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</si>
  <si>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</si>
  <si>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</si>
  <si>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</si>
  <si>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</si>
  <si>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</si>
  <si>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</si>
  <si>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</si>
  <si>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</si>
  <si>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</si>
  <si>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口座情報</t>
    <rPh sb="0" eb="2">
      <t>コウザ</t>
    </rPh>
    <rPh sb="2" eb="4">
      <t>ジョウホウ</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</si>
  <si>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</si>
  <si>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</si>
  <si>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</si>
  <si>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</si>
  <si>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</si>
  <si>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</si>
  <si>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</si>
  <si>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</si>
  <si>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</si>
  <si>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</si>
  <si>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</si>
  <si>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</si>
  <si>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</si>
  <si>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</si>
  <si>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</si>
  <si>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</si>
  <si>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</si>
  <si>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</si>
  <si>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</si>
  <si>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</si>
  <si>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</si>
  <si>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</si>
  <si>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</si>
  <si>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</si>
  <si>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</si>
  <si>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</si>
  <si>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</si>
  <si>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</si>
  <si>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</si>
  <si>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</si>
  <si>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</si>
  <si>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</si>
  <si>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</si>
  <si>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</si>
  <si>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</si>
  <si>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</si>
  <si>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</si>
  <si>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</si>
  <si>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</si>
  <si>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</si>
  <si>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</si>
  <si>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</si>
  <si>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</si>
  <si>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</si>
  <si>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</si>
  <si>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</si>
  <si>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</si>
  <si>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</si>
  <si>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</si>
  <si>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</si>
  <si>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</si>
  <si>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</si>
  <si>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</si>
  <si>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</si>
  <si>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</si>
  <si>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</si>
  <si>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</si>
  <si>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</si>
  <si>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</si>
  <si>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</si>
  <si>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</si>
  <si>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</si>
  <si>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</si>
  <si>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</si>
  <si>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</si>
  <si>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</si>
  <si>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</si>
  <si>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</si>
  <si>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</si>
  <si>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</si>
  <si>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</si>
  <si>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</si>
  <si>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</si>
  <si>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</si>
  <si>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</si>
  <si>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</si>
  <si>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</si>
  <si>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</si>
  <si>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</si>
  <si>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</si>
  <si>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</si>
  <si>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</si>
  <si>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</si>
  <si>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</si>
  <si>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</si>
  <si>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</si>
  <si>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</si>
  <si>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</si>
  <si>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</si>
  <si>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</si>
  <si>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</si>
  <si>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</si>
  <si>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</si>
  <si>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</si>
  <si>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</si>
  <si>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</si>
  <si>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</si>
  <si>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</si>
  <si>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</si>
  <si>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</si>
  <si>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</si>
  <si>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</si>
  <si>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</si>
  <si>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</si>
  <si>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</si>
  <si>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</si>
  <si>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</si>
  <si>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</si>
  <si>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</si>
  <si>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</si>
  <si>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</si>
  <si>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</si>
  <si>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</si>
  <si>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</si>
  <si>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</si>
  <si>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</si>
  <si>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</si>
  <si>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</si>
  <si>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</si>
  <si>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</si>
  <si>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</si>
  <si>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</si>
  <si>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</si>
  <si>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</si>
  <si>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</si>
  <si>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</si>
  <si>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</si>
  <si>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</si>
  <si>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</si>
  <si>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</si>
  <si>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</si>
  <si>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</si>
  <si>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</si>
  <si>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</si>
  <si>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</si>
  <si>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</si>
  <si>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</si>
  <si>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</si>
  <si>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</si>
  <si>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</si>
  <si>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</si>
  <si>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</si>
  <si>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</si>
  <si>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</si>
  <si>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【介護サービスを円滑に継続するための対応】</t>
    <rPh sb="1" eb="3">
      <t>カイゴ</t>
    </rPh>
    <rPh sb="8" eb="10">
      <t>エンカツ</t>
    </rPh>
    <rPh sb="11" eb="13">
      <t>ケイゾク</t>
    </rPh>
    <rPh sb="18" eb="20">
      <t>タイオウ</t>
    </rPh>
    <phoneticPr fontId="4"/>
  </si>
  <si>
    <t>債権譲渡されている場合は、左欄の✔を外して下さい。
※債権譲渡されている場合、都道府県に申請して下さい。</t>
    <rPh sb="0" eb="2">
      <t>サイケン</t>
    </rPh>
    <rPh sb="2" eb="4">
      <t>ジョウト</t>
    </rPh>
    <rPh sb="9" eb="11">
      <t>バアイ</t>
    </rPh>
    <rPh sb="13" eb="15">
      <t>サラン</t>
    </rPh>
    <rPh sb="18" eb="19">
      <t>ハズ</t>
    </rPh>
    <rPh sb="21" eb="22">
      <t>クダ</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</si>
  <si>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</si>
  <si>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</si>
  <si>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</si>
  <si>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</si>
  <si>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</si>
  <si>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</si>
  <si>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</si>
  <si>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</si>
  <si>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</si>
  <si>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</si>
  <si>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</si>
  <si>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</si>
  <si>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</si>
  <si>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</si>
  <si>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</si>
  <si>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</si>
  <si>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</si>
  <si>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</si>
  <si>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</si>
  <si>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</si>
  <si>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</si>
  <si>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</si>
  <si>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</si>
  <si>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</si>
  <si>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</si>
  <si>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</si>
  <si>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t>都道府県等内で必要な作業を行い、事業者に補助金を交付</t>
    <rPh sb="20" eb="22">
      <t>ホジョ</t>
    </rPh>
    <phoneticPr fontId="4"/>
  </si>
  <si>
    <t>　標記の補助金に係る事業実績について、次のとおり関係書類を添えて報告する。</t>
    <rPh sb="1" eb="3">
      <t>ヒョウキ</t>
    </rPh>
    <rPh sb="4" eb="7">
      <t>ホジョキン</t>
    </rPh>
    <rPh sb="8" eb="9">
      <t>カカ</t>
    </rPh>
    <rPh sb="10" eb="12">
      <t>ジギョウ</t>
    </rPh>
    <rPh sb="12" eb="14">
      <t>ジッセキ</t>
    </rPh>
    <rPh sb="19" eb="20">
      <t>ツギ</t>
    </rPh>
    <rPh sb="24" eb="26">
      <t>カンケイ</t>
    </rPh>
    <rPh sb="26" eb="28">
      <t>ショルイ</t>
    </rPh>
    <rPh sb="29" eb="30">
      <t>ソ</t>
    </rPh>
    <rPh sb="32" eb="34">
      <t>ホウコク</t>
    </rPh>
    <phoneticPr fontId="4"/>
  </si>
  <si>
    <t>１　事業所・施設別清算額一覧（様式１）</t>
    <rPh sb="9" eb="11">
      <t>セイサン</t>
    </rPh>
    <rPh sb="15" eb="17">
      <t>ヨウシキ</t>
    </rPh>
    <phoneticPr fontId="4"/>
  </si>
  <si>
    <t>２　介護事業所等及び介護施設等に対するサービス継続支援事業に関する事業実績報告書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ジッセキ</t>
    </rPh>
    <rPh sb="37" eb="40">
      <t>ホウコクショ</t>
    </rPh>
    <phoneticPr fontId="4"/>
  </si>
  <si>
    <t>【報告内容に関する問い合わせ先】</t>
    <rPh sb="1" eb="3">
      <t>ホウコク</t>
    </rPh>
    <rPh sb="3" eb="5">
      <t>ナイヨウ</t>
    </rPh>
    <rPh sb="6" eb="7">
      <t>カン</t>
    </rPh>
    <rPh sb="9" eb="10">
      <t>ト</t>
    </rPh>
    <rPh sb="11" eb="12">
      <t>ア</t>
    </rPh>
    <rPh sb="14" eb="15">
      <t>サキ</t>
    </rPh>
    <phoneticPr fontId="4"/>
  </si>
  <si>
    <t xml:space="preserve"> 報告法人住所</t>
    <rPh sb="1" eb="3">
      <t>ホウコク</t>
    </rPh>
    <rPh sb="3" eb="5">
      <t>ホウジン</t>
    </rPh>
    <rPh sb="5" eb="7">
      <t>ジュウショ</t>
    </rPh>
    <phoneticPr fontId="4"/>
  </si>
  <si>
    <t>（様式１）事業所・施設別清算額一覧</t>
    <rPh sb="1" eb="3">
      <t>ヨウシキ</t>
    </rPh>
    <rPh sb="5" eb="8">
      <t>ジギョウショ</t>
    </rPh>
    <rPh sb="9" eb="11">
      <t>シセツ</t>
    </rPh>
    <rPh sb="11" eb="12">
      <t>ベツ</t>
    </rPh>
    <rPh sb="12" eb="14">
      <t>セイサン</t>
    </rPh>
    <rPh sb="14" eb="15">
      <t>ガク</t>
    </rPh>
    <rPh sb="15" eb="17">
      <t>イチラン</t>
    </rPh>
    <phoneticPr fontId="4"/>
  </si>
  <si>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4"/>
  </si>
  <si>
    <t>交付決定額</t>
    <rPh sb="0" eb="2">
      <t>コウフ</t>
    </rPh>
    <rPh sb="2" eb="4">
      <t>ケッテイ</t>
    </rPh>
    <rPh sb="4" eb="5">
      <t>ガク</t>
    </rPh>
    <phoneticPr fontId="4"/>
  </si>
  <si>
    <t>領収書、レシート等の根拠資料は事業所において適切に保管している。</t>
    <rPh sb="10" eb="12">
      <t>コンキョ</t>
    </rPh>
    <rPh sb="12" eb="14">
      <t>シリョウ</t>
    </rPh>
    <rPh sb="17" eb="18">
      <t>ショ</t>
    </rPh>
    <phoneticPr fontId="4"/>
  </si>
  <si>
    <t>　　交付決定額　：　</t>
    <rPh sb="1" eb="2">
      <t>ガク</t>
    </rPh>
    <rPh sb="2" eb="4">
      <t>コウフ</t>
    </rPh>
    <rPh sb="4" eb="6">
      <t>ケッテイ</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</si>
  <si>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</si>
  <si>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</si>
  <si>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交付決定額（千円）</t>
    <rPh sb="0" eb="2">
      <t>コウフ</t>
    </rPh>
    <rPh sb="2" eb="4">
      <t>ケッテイ</t>
    </rPh>
    <rPh sb="4" eb="5">
      <t>ガク</t>
    </rPh>
    <rPh sb="6" eb="8">
      <t>センエン</t>
    </rPh>
    <phoneticPr fontId="4"/>
  </si>
  <si>
    <t>　　実　績　額　：　</t>
    <rPh sb="2" eb="3">
      <t>ジツ</t>
    </rPh>
    <rPh sb="4" eb="5">
      <t>イサオ</t>
    </rPh>
    <rPh sb="6" eb="7">
      <t>ガク</t>
    </rPh>
    <phoneticPr fontId="4"/>
  </si>
  <si>
    <t>実績額（千円）</t>
    <rPh sb="0" eb="2">
      <t>ジッセキ</t>
    </rPh>
    <rPh sb="2" eb="3">
      <t>ガク</t>
    </rPh>
    <rPh sb="4" eb="6">
      <t>センエン</t>
    </rPh>
    <phoneticPr fontId="4"/>
  </si>
  <si>
    <t>群馬県介護事業所等に対するサービス継続支援事業に係る事業実績報告書</t>
    <rPh sb="0" eb="3">
      <t>グンマケン</t>
    </rPh>
    <rPh sb="3" eb="5">
      <t>カイゴ</t>
    </rPh>
    <rPh sb="5" eb="8">
      <t>ジギョウショ</t>
    </rPh>
    <rPh sb="8" eb="9">
      <t>トウ</t>
    </rPh>
    <rPh sb="10" eb="11">
      <t>タイ</t>
    </rPh>
    <rPh sb="17" eb="19">
      <t>ケイゾク</t>
    </rPh>
    <rPh sb="19" eb="21">
      <t>シエン</t>
    </rPh>
    <rPh sb="21" eb="23">
      <t>ジギョウ</t>
    </rPh>
    <rPh sb="26" eb="28">
      <t>ジギョウ</t>
    </rPh>
    <rPh sb="28" eb="30">
      <t>ジッセキ</t>
    </rPh>
    <rPh sb="30" eb="33">
      <t>ホウコクショ</t>
    </rPh>
    <phoneticPr fontId="4"/>
  </si>
  <si>
    <t>項目</t>
    <rPh sb="0" eb="2">
      <t>コウモク</t>
    </rPh>
    <phoneticPr fontId="4"/>
  </si>
  <si>
    <t>スタッドレスタイヤ</t>
    <phoneticPr fontId="4"/>
  </si>
  <si>
    <t>業務用スポットクーラー/ヒーター</t>
    <phoneticPr fontId="4"/>
  </si>
  <si>
    <t>ホットカーペット</t>
    <phoneticPr fontId="4"/>
  </si>
  <si>
    <t>業務用加湿器</t>
    <phoneticPr fontId="4"/>
  </si>
  <si>
    <t>業務用温水給湯器（給湯用、暖房用、融雪用）</t>
    <phoneticPr fontId="4"/>
  </si>
  <si>
    <t>遮熱・遮光カーテン</t>
    <phoneticPr fontId="4"/>
  </si>
  <si>
    <t>ブラインド</t>
    <phoneticPr fontId="4"/>
  </si>
  <si>
    <t>【災害備蓄等への対応】</t>
    <rPh sb="1" eb="3">
      <t>サイガイ</t>
    </rPh>
    <rPh sb="3" eb="5">
      <t>ビチク</t>
    </rPh>
    <rPh sb="5" eb="6">
      <t>ナド</t>
    </rPh>
    <rPh sb="8" eb="10">
      <t>タイオウ</t>
    </rPh>
    <phoneticPr fontId="4"/>
  </si>
  <si>
    <t>群馬県介護事業所等に対するサービス継続支援事業に関する事業実績報告書（事業所単位）</t>
    <rPh sb="29" eb="31">
      <t>ジッセキ</t>
    </rPh>
    <rPh sb="31" eb="33">
      <t>ホウコク</t>
    </rPh>
    <rPh sb="35" eb="38">
      <t>ジギョウショ</t>
    </rPh>
    <rPh sb="38" eb="40">
      <t>タンイ</t>
    </rPh>
    <phoneticPr fontId="4"/>
  </si>
  <si>
    <t>（別記様式第２号）</t>
    <rPh sb="1" eb="3">
      <t>ベッキ</t>
    </rPh>
    <rPh sb="3" eb="5">
      <t>ヨウシキ</t>
    </rPh>
    <rPh sb="5" eb="6">
      <t>ダイ</t>
    </rPh>
    <rPh sb="7" eb="8">
      <t>ゴウ</t>
    </rPh>
    <phoneticPr fontId="4"/>
  </si>
  <si>
    <t>〇訪問系サービス事業所、通所系サービス事業所</t>
    <phoneticPr fontId="4"/>
  </si>
  <si>
    <t>ネッククーラー（ヒーター）</t>
    <phoneticPr fontId="4"/>
  </si>
  <si>
    <t>熱中症対策ウォッチ</t>
    <rPh sb="0" eb="5">
      <t>ネッチュウショウタイサク</t>
    </rPh>
    <phoneticPr fontId="4"/>
  </si>
  <si>
    <t>冷感（防寒）ポンチョ</t>
    <rPh sb="0" eb="2">
      <t>レイカン</t>
    </rPh>
    <rPh sb="3" eb="5">
      <t>ボウカン</t>
    </rPh>
    <phoneticPr fontId="4"/>
  </si>
  <si>
    <t>小　計</t>
    <rPh sb="0" eb="1">
      <t>ショウ</t>
    </rPh>
    <rPh sb="2" eb="3">
      <t>ケイ</t>
    </rPh>
    <phoneticPr fontId="4"/>
  </si>
  <si>
    <t>〇入所施設、通所系サービス事業所、居住系サービス事業所及び短期入所系サービス事業所</t>
    <phoneticPr fontId="4"/>
  </si>
  <si>
    <t>〇訪問系サービス事業所、通所系サービス事業所、入所施設、居住系サービス事業所、短期入所系サービス事業所</t>
    <phoneticPr fontId="4"/>
  </si>
  <si>
    <t>燃料費</t>
    <rPh sb="0" eb="3">
      <t>ネンリョウヒ</t>
    </rPh>
    <phoneticPr fontId="4"/>
  </si>
  <si>
    <t>有料道路通行料</t>
    <rPh sb="0" eb="2">
      <t>ユウリョウ</t>
    </rPh>
    <rPh sb="2" eb="7">
      <t>ドウロツウコウリョウ</t>
    </rPh>
    <phoneticPr fontId="4"/>
  </si>
  <si>
    <t>光熱水費</t>
    <rPh sb="0" eb="4">
      <t>コウネツスイヒ</t>
    </rPh>
    <phoneticPr fontId="4"/>
  </si>
  <si>
    <t>燃料費</t>
    <rPh sb="0" eb="3">
      <t>ネンリョウヒ</t>
    </rPh>
    <phoneticPr fontId="4"/>
  </si>
  <si>
    <t>換気扇・送風機/サーキュレーター</t>
    <phoneticPr fontId="4"/>
  </si>
  <si>
    <t>振込先口座の通帳の写し（表紙及び通帳を開いて１枚目の２面）</t>
    <rPh sb="0" eb="5">
      <t>フリコミサキコウザ</t>
    </rPh>
    <rPh sb="6" eb="8">
      <t>ツウチョウ</t>
    </rPh>
    <rPh sb="9" eb="10">
      <t>ウツ</t>
    </rPh>
    <rPh sb="12" eb="15">
      <t>ヒョウシオヨ</t>
    </rPh>
    <rPh sb="16" eb="18">
      <t>ツウチョウ</t>
    </rPh>
    <rPh sb="19" eb="20">
      <t>ヒラ</t>
    </rPh>
    <rPh sb="23" eb="25">
      <t>マイメ</t>
    </rPh>
    <rPh sb="27" eb="28">
      <t>メン</t>
    </rPh>
    <phoneticPr fontId="4"/>
  </si>
  <si>
    <t>※申請代表者（理事長・代表取締役等）名義の口座としてください。</t>
    <rPh sb="1" eb="6">
      <t>シンセイダイヒョウシャ</t>
    </rPh>
    <rPh sb="7" eb="10">
      <t>リジチョウ</t>
    </rPh>
    <rPh sb="11" eb="13">
      <t>ダイヒョウ</t>
    </rPh>
    <rPh sb="13" eb="15">
      <t>トリシマリ</t>
    </rPh>
    <rPh sb="15" eb="16">
      <t>ヤク</t>
    </rPh>
    <rPh sb="16" eb="17">
      <t>トウ</t>
    </rPh>
    <rPh sb="18" eb="20">
      <t>メイギ</t>
    </rPh>
    <rPh sb="21" eb="23">
      <t>コウザ</t>
    </rPh>
    <phoneticPr fontId="4"/>
  </si>
  <si>
    <r>
      <t xml:space="preserve">実績額
</t>
    </r>
    <r>
      <rPr>
        <sz val="9"/>
        <color rgb="FFFF0000"/>
        <rFont val="ＭＳ Ｐ明朝"/>
        <family val="1"/>
        <charset val="128"/>
      </rPr>
      <t>※税抜き</t>
    </r>
    <rPh sb="0" eb="2">
      <t>ジッセキ</t>
    </rPh>
    <rPh sb="2" eb="3">
      <t>ガク</t>
    </rPh>
    <rPh sb="5" eb="7">
      <t>ゼイヌ</t>
    </rPh>
    <phoneticPr fontId="4"/>
  </si>
  <si>
    <t>飲料水・食料品等（災害備蓄用）</t>
    <rPh sb="9" eb="11">
      <t>サイガイ</t>
    </rPh>
    <rPh sb="11" eb="14">
      <t>ビチクヨウ</t>
    </rPh>
    <phoneticPr fontId="4"/>
  </si>
  <si>
    <t>ポータブル発電機（災害備蓄用）</t>
    <rPh sb="9" eb="11">
      <t>サイガイ</t>
    </rPh>
    <phoneticPr fontId="4"/>
  </si>
  <si>
    <t>ポータブル電源・蓄電池（災害備蓄用）</t>
    <rPh sb="12" eb="14">
      <t>サイガイ</t>
    </rPh>
    <phoneticPr fontId="4"/>
  </si>
  <si>
    <t>衛生用品（災害備蓄用）</t>
    <rPh sb="5" eb="7">
      <t>サイガイ</t>
    </rPh>
    <phoneticPr fontId="4"/>
  </si>
  <si>
    <t>医療用品（災害備蓄用）</t>
    <rPh sb="5" eb="7">
      <t>サイガイ</t>
    </rPh>
    <phoneticPr fontId="4"/>
  </si>
  <si>
    <t>簡易浄水器（災害備蓄用）</t>
    <rPh sb="6" eb="8">
      <t>サイガイ</t>
    </rPh>
    <phoneticPr fontId="4"/>
  </si>
  <si>
    <t>冷暖房機（災害備蓄用）</t>
    <rPh sb="0" eb="4">
      <t>レイダンボウキ</t>
    </rPh>
    <rPh sb="5" eb="7">
      <t>サイガイ</t>
    </rPh>
    <phoneticPr fontId="4"/>
  </si>
  <si>
    <t>簡易トイレ（災害備蓄用）</t>
    <rPh sb="0" eb="2">
      <t>カンイ</t>
    </rPh>
    <rPh sb="6" eb="8">
      <t>サイガイ</t>
    </rPh>
    <phoneticPr fontId="4"/>
  </si>
  <si>
    <t>※単価及び実績額は消費税額及び地方消費税額を除いた額としてください。消費税分は補助対象外です。</t>
    <rPh sb="5" eb="7">
      <t>ジッセキ</t>
    </rPh>
    <phoneticPr fontId="4"/>
  </si>
  <si>
    <r>
      <t xml:space="preserve">事業者からExcelファイルを受領し、内容を審査
</t>
    </r>
    <r>
      <rPr>
        <sz val="1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</si>
  <si>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群馬県知事</t>
    <rPh sb="0" eb="5">
      <t>グンマケンチジ</t>
    </rPh>
    <phoneticPr fontId="4"/>
  </si>
  <si>
    <r>
      <t>群馬県介護事業所等に対するサービス継続支援事業に使用する口座は</t>
    </r>
    <r>
      <rPr>
        <u/>
        <sz val="9"/>
        <rFont val="ＭＳ Ｐ明朝"/>
        <family val="1"/>
        <charset val="128"/>
      </rPr>
      <t>債権譲渡されていない</t>
    </r>
    <rPh sb="0" eb="3">
      <t>グンマケン</t>
    </rPh>
    <rPh sb="3" eb="5">
      <t>カイゴ</t>
    </rPh>
    <rPh sb="5" eb="8">
      <t>ジギョウショ</t>
    </rPh>
    <rPh sb="8" eb="9">
      <t>トウ</t>
    </rPh>
    <rPh sb="10" eb="11">
      <t>タイ</t>
    </rPh>
    <rPh sb="17" eb="23">
      <t>ケイゾクシエンジギョウ</t>
    </rPh>
    <rPh sb="24" eb="26">
      <t>シヨウ</t>
    </rPh>
    <rPh sb="28" eb="30">
      <t>コウザ</t>
    </rPh>
    <rPh sb="31" eb="33">
      <t>サイケン</t>
    </rPh>
    <rPh sb="33" eb="35">
      <t>ジョウト</t>
    </rPh>
    <phoneticPr fontId="4"/>
  </si>
  <si>
    <t>　　補助所要額　：　</t>
    <rPh sb="2" eb="6">
      <t>ホジョショヨウ</t>
    </rPh>
    <rPh sb="6" eb="7">
      <t>ガク</t>
    </rPh>
    <phoneticPr fontId="4"/>
  </si>
  <si>
    <t>補助所要額（千円）</t>
    <rPh sb="0" eb="4">
      <t>ホジョショヨウ</t>
    </rPh>
    <rPh sb="4" eb="5">
      <t>ガク</t>
    </rPh>
    <rPh sb="5" eb="6">
      <t>サガク</t>
    </rPh>
    <rPh sb="6" eb="8">
      <t>センエン</t>
    </rPh>
    <phoneticPr fontId="4"/>
  </si>
  <si>
    <t>補助所要額</t>
    <rPh sb="0" eb="2">
      <t>ホジョ</t>
    </rPh>
    <rPh sb="2" eb="4">
      <t>ショヨウ</t>
    </rPh>
    <rPh sb="4" eb="5">
      <t>ガク</t>
    </rPh>
    <phoneticPr fontId="4"/>
  </si>
  <si>
    <t>（</t>
    <phoneticPr fontId="4"/>
  </si>
  <si>
    <t>猛暑対策用品や雪害対策用品</t>
    <phoneticPr fontId="4"/>
  </si>
  <si>
    <t>交付申請書と同様に具体的な購入内容を記載してください。</t>
    <rPh sb="0" eb="2">
      <t>コウフ</t>
    </rPh>
    <rPh sb="2" eb="5">
      <t>シンセイショ</t>
    </rPh>
    <rPh sb="6" eb="8">
      <t>ドウヨウ</t>
    </rPh>
    <rPh sb="9" eb="12">
      <t>グタイテキ</t>
    </rPh>
    <rPh sb="13" eb="17">
      <t>コウニュウナイヨウ</t>
    </rPh>
    <rPh sb="18" eb="20">
      <t>キサイ</t>
    </rPh>
    <phoneticPr fontId="4"/>
  </si>
  <si>
    <t>）</t>
    <phoneticPr fontId="4"/>
  </si>
  <si>
    <t>〒</t>
    <phoneticPr fontId="4"/>
  </si>
  <si>
    <t>―</t>
    <phoneticPr fontId="4"/>
  </si>
  <si>
    <t>様式２（個票）の内容が、様式１（申請額一覧）に正しく反映されていることを確認</t>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phoneticPr fontId="4"/>
  </si>
  <si>
    <t>実績額</t>
    <rPh sb="0" eb="3">
      <t>ジッセキガク</t>
    </rPh>
    <phoneticPr fontId="4"/>
  </si>
  <si>
    <t>ver.2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</si>
</sst>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quot;&quot;"/>
    <numFmt numFmtId="178" formatCode="#,##0_);[Red]\(#,##0\)"/>
    <numFmt numFmtId="179" formatCode="#,##0;&quot;▲ &quot;#,##0"/>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b/>
      <sz val="11"/>
      <name val="ＭＳ Ｐ明朝"/>
      <family val="1"/>
      <charset val="128"/>
    </font>
    <font>
      <b/>
      <sz val="9"/>
      <color indexed="81"/>
      <name val="MS P ゴシック"/>
      <family val="3"/>
      <charset val="128"/>
    </font>
    <font>
      <b/>
      <sz val="12"/>
      <name val="ＭＳ Ｐ明朝"/>
      <family val="1"/>
      <charset val="128"/>
    </font>
    <font>
      <sz val="9"/>
      <color rgb="FFFF0000"/>
      <name val="ＭＳ Ｐ明朝"/>
      <family val="1"/>
      <charset val="128"/>
    </font>
    <font>
      <sz val="11"/>
      <color rgb="FFFF0000"/>
      <name val="ＭＳ Ｐ明朝"/>
      <family val="1"/>
      <charset val="128"/>
    </font>
    <font>
      <b/>
      <sz val="11"/>
      <color rgb="FFFF0000"/>
      <name val="ＭＳ 明朝"/>
      <family val="1"/>
      <charset val="128"/>
    </font>
    <font>
      <b/>
      <sz val="10"/>
      <color rgb="FFFF0000"/>
      <name val="ＭＳ 明朝"/>
      <family val="1"/>
      <charset val="128"/>
    </font>
    <font>
      <b/>
      <sz val="11"/>
      <color rgb="FFFF0000"/>
      <name val="HGSｺﾞｼｯｸE"/>
      <family val="3"/>
      <charset val="128"/>
    </font>
    <font>
      <sz val="11"/>
      <color rgb="FFFF0000"/>
      <name val="HGSｺﾞｼｯｸE"/>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07">
    <xf numFmtId="0" fontId="0" fillId="0" borderId="0" xfId="0">
      <alignment vertical="center"/>
    </xf>
    <xf numFmtId="0" fontId="6" fillId="0" borderId="0" xfId="0" applyFont="1">
      <alignment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6" borderId="4" xfId="5" applyFont="1" applyFill="1" applyBorder="1">
      <alignment vertical="center"/>
    </xf>
    <xf numFmtId="0" fontId="17" fillId="6" borderId="5" xfId="5" applyFont="1" applyFill="1" applyBorder="1">
      <alignment vertical="center"/>
    </xf>
    <xf numFmtId="0" fontId="18" fillId="6" borderId="5" xfId="5" applyFont="1" applyFill="1" applyBorder="1">
      <alignment vertical="center"/>
    </xf>
    <xf numFmtId="0" fontId="18" fillId="6" borderId="6" xfId="5" applyFont="1" applyFill="1" applyBorder="1">
      <alignment vertical="center"/>
    </xf>
    <xf numFmtId="0" fontId="18" fillId="6"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6" borderId="13" xfId="5" applyFont="1" applyFill="1" applyBorder="1" applyAlignment="1">
      <alignment vertical="top"/>
    </xf>
    <xf numFmtId="0" fontId="18" fillId="3" borderId="8" xfId="5" applyFont="1" applyFill="1" applyBorder="1" applyAlignment="1">
      <alignment vertical="top"/>
    </xf>
    <xf numFmtId="0" fontId="18" fillId="6" borderId="13"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1" xfId="5" applyFont="1" applyBorder="1" applyAlignment="1">
      <alignment horizontal="center" vertical="center"/>
    </xf>
    <xf numFmtId="38" fontId="15" fillId="0" borderId="12"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1" xfId="5" applyFont="1" applyBorder="1" applyAlignment="1">
      <alignment horizontal="center" vertical="center" wrapText="1"/>
    </xf>
    <xf numFmtId="0" fontId="18" fillId="7" borderId="0" xfId="5" applyFont="1" applyFill="1">
      <alignment vertical="center"/>
    </xf>
    <xf numFmtId="0" fontId="18" fillId="6" borderId="14" xfId="5" applyFont="1" applyFill="1" applyBorder="1" applyAlignment="1">
      <alignment vertical="center" wrapText="1"/>
    </xf>
    <xf numFmtId="0" fontId="18" fillId="3" borderId="10" xfId="5" applyFont="1" applyFill="1" applyBorder="1" applyAlignment="1">
      <alignment horizontal="left" vertical="center" wrapText="1"/>
    </xf>
    <xf numFmtId="0" fontId="19" fillId="6" borderId="1" xfId="5" applyFont="1" applyFill="1" applyBorder="1" applyAlignment="1">
      <alignment horizontal="left" vertical="center"/>
    </xf>
    <xf numFmtId="0" fontId="18" fillId="6" borderId="1" xfId="5" applyFont="1" applyFill="1" applyBorder="1" applyAlignment="1">
      <alignment horizontal="left" vertical="center"/>
    </xf>
    <xf numFmtId="0" fontId="18" fillId="6" borderId="1" xfId="5" applyFont="1" applyFill="1" applyBorder="1" applyAlignment="1">
      <alignment horizontal="center" vertical="center"/>
    </xf>
    <xf numFmtId="0" fontId="18" fillId="6" borderId="2" xfId="5" applyFont="1" applyFill="1" applyBorder="1" applyAlignment="1">
      <alignment horizontal="center" vertical="center"/>
    </xf>
    <xf numFmtId="0" fontId="18" fillId="6" borderId="2" xfId="5" applyFont="1" applyFill="1" applyBorder="1" applyAlignment="1">
      <alignment horizontal="left" vertical="center" shrinkToFit="1"/>
    </xf>
    <xf numFmtId="0" fontId="18" fillId="6" borderId="3" xfId="5" applyFont="1" applyFill="1" applyBorder="1" applyAlignment="1">
      <alignment horizontal="left" vertical="center" shrinkToFit="1"/>
    </xf>
    <xf numFmtId="0" fontId="19" fillId="6" borderId="21" xfId="5" applyFont="1" applyFill="1" applyBorder="1" applyAlignment="1">
      <alignment horizontal="left" vertical="center"/>
    </xf>
    <xf numFmtId="0" fontId="18" fillId="6" borderId="10" xfId="5" applyFont="1" applyFill="1" applyBorder="1" applyAlignment="1">
      <alignment horizontal="left" vertical="center" wrapText="1"/>
    </xf>
    <xf numFmtId="0" fontId="18" fillId="6" borderId="10" xfId="5" applyFont="1" applyFill="1" applyBorder="1" applyAlignment="1">
      <alignment horizontal="center" vertical="center" wrapText="1"/>
    </xf>
    <xf numFmtId="0" fontId="18" fillId="6" borderId="7" xfId="5" applyFont="1" applyFill="1" applyBorder="1" applyAlignment="1">
      <alignment horizontal="center" vertical="center" wrapText="1"/>
    </xf>
    <xf numFmtId="0" fontId="18" fillId="6" borderId="7" xfId="5" applyFont="1" applyFill="1" applyBorder="1" applyAlignment="1">
      <alignment horizontal="left" vertical="center" shrinkToFit="1"/>
    </xf>
    <xf numFmtId="0" fontId="18" fillId="6" borderId="11"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6" borderId="2" xfId="5" applyFont="1" applyFill="1" applyBorder="1">
      <alignment vertical="center"/>
    </xf>
    <xf numFmtId="0" fontId="18" fillId="6" borderId="13"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1"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2" xfId="5" applyFont="1" applyBorder="1">
      <alignment vertical="center"/>
    </xf>
    <xf numFmtId="0" fontId="18" fillId="0" borderId="21" xfId="5" applyFont="1" applyBorder="1">
      <alignment vertical="center"/>
    </xf>
    <xf numFmtId="38" fontId="15" fillId="0" borderId="21"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6" borderId="5" xfId="5" applyFont="1" applyFill="1" applyBorder="1" applyAlignment="1">
      <alignment horizontal="center" vertical="center"/>
    </xf>
    <xf numFmtId="0" fontId="18" fillId="6" borderId="6" xfId="5" applyFont="1" applyFill="1" applyBorder="1" applyAlignment="1">
      <alignment horizontal="center" vertical="center"/>
    </xf>
    <xf numFmtId="0" fontId="18" fillId="6" borderId="0" xfId="5" applyFont="1" applyFill="1">
      <alignment vertical="center"/>
    </xf>
    <xf numFmtId="0" fontId="6" fillId="4" borderId="0" xfId="0" applyFont="1" applyFill="1">
      <alignment vertical="center"/>
    </xf>
    <xf numFmtId="0" fontId="13" fillId="0" borderId="0" xfId="0" applyFont="1" applyAlignment="1">
      <alignment horizontal="left" vertical="top"/>
    </xf>
    <xf numFmtId="0" fontId="26" fillId="0" borderId="0" xfId="0" applyFont="1" applyAlignment="1">
      <alignment horizontal="left" vertical="top"/>
    </xf>
    <xf numFmtId="0" fontId="13" fillId="0" borderId="0" xfId="0" applyFont="1">
      <alignment vertical="center"/>
    </xf>
    <xf numFmtId="0" fontId="13" fillId="0" borderId="21" xfId="0" applyFont="1" applyBorder="1" applyAlignment="1">
      <alignment horizontal="center" vertical="center"/>
    </xf>
    <xf numFmtId="49" fontId="26" fillId="0" borderId="21" xfId="0" applyNumberFormat="1" applyFont="1" applyBorder="1" applyAlignment="1">
      <alignment horizontal="left" vertical="center" wrapText="1"/>
    </xf>
    <xf numFmtId="0" fontId="26" fillId="0" borderId="21" xfId="0" applyFont="1" applyBorder="1" applyAlignment="1">
      <alignment horizontal="left" vertical="center" wrapText="1"/>
    </xf>
    <xf numFmtId="49" fontId="26" fillId="0" borderId="12" xfId="0" applyNumberFormat="1" applyFont="1" applyBorder="1" applyAlignment="1">
      <alignment vertical="center" wrapText="1"/>
    </xf>
    <xf numFmtId="0" fontId="26" fillId="0" borderId="12" xfId="0" applyFont="1" applyBorder="1" applyAlignment="1">
      <alignment horizontal="left" vertical="center" wrapText="1"/>
    </xf>
    <xf numFmtId="0" fontId="26" fillId="0" borderId="12"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0" fontId="13" fillId="5" borderId="21" xfId="0" applyFont="1" applyFill="1" applyBorder="1" applyAlignment="1">
      <alignment horizontal="center" vertical="center"/>
    </xf>
    <xf numFmtId="49" fontId="26" fillId="5" borderId="21" xfId="0" applyNumberFormat="1" applyFont="1" applyFill="1" applyBorder="1" applyAlignment="1">
      <alignment horizontal="center" vertical="top"/>
    </xf>
    <xf numFmtId="0" fontId="26" fillId="5" borderId="21" xfId="0" applyFont="1" applyFill="1" applyBorder="1" applyAlignment="1">
      <alignment horizontal="center" vertical="top"/>
    </xf>
    <xf numFmtId="0" fontId="13" fillId="0" borderId="9" xfId="0" applyFont="1" applyBorder="1">
      <alignment vertical="center"/>
    </xf>
    <xf numFmtId="0" fontId="13" fillId="0" borderId="0" xfId="0" applyFont="1" applyAlignment="1">
      <alignment horizontal="right" vertical="center"/>
    </xf>
    <xf numFmtId="0" fontId="13" fillId="0" borderId="0" xfId="0" applyFont="1" applyAlignment="1">
      <alignment horizontal="center" vertical="center"/>
    </xf>
    <xf numFmtId="176" fontId="13" fillId="0" borderId="0" xfId="0" applyNumberFormat="1" applyFont="1">
      <alignment vertical="center"/>
    </xf>
    <xf numFmtId="0" fontId="6" fillId="0" borderId="0" xfId="0" applyFont="1" applyAlignment="1">
      <alignment horizontal="right" vertical="center"/>
    </xf>
    <xf numFmtId="0" fontId="32" fillId="0" borderId="0" xfId="0" applyFont="1">
      <alignment vertical="center"/>
    </xf>
    <xf numFmtId="0" fontId="33" fillId="0" borderId="0" xfId="0" applyFont="1">
      <alignment vertical="center"/>
    </xf>
    <xf numFmtId="0" fontId="8" fillId="0" borderId="0" xfId="0" applyFont="1">
      <alignment vertical="center"/>
    </xf>
    <xf numFmtId="177" fontId="8" fillId="0" borderId="21" xfId="4" applyNumberFormat="1" applyFont="1" applyBorder="1" applyAlignment="1" applyProtection="1">
      <alignment horizontal="right" vertical="center" shrinkToFit="1"/>
    </xf>
    <xf numFmtId="177" fontId="11" fillId="2" borderId="3" xfId="4" applyNumberFormat="1" applyFont="1" applyFill="1" applyBorder="1" applyAlignment="1" applyProtection="1">
      <alignment horizontal="center" vertical="center" shrinkToFi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177" fontId="8" fillId="0" borderId="0" xfId="4" applyNumberFormat="1" applyFont="1" applyBorder="1" applyAlignment="1" applyProtection="1">
      <alignment horizontal="right" vertical="center" shrinkToFit="1"/>
    </xf>
    <xf numFmtId="177" fontId="11" fillId="2" borderId="0" xfId="4" applyNumberFormat="1" applyFont="1" applyFill="1" applyBorder="1" applyAlignment="1" applyProtection="1">
      <alignment horizontal="center" vertical="center" shrinkToFit="1"/>
    </xf>
    <xf numFmtId="0" fontId="8" fillId="0" borderId="0" xfId="0" applyFont="1" applyAlignment="1">
      <alignment horizontal="center" vertical="center"/>
    </xf>
    <xf numFmtId="0" fontId="9" fillId="0" borderId="2" xfId="0" applyFont="1" applyBorder="1" applyAlignment="1">
      <alignment horizontal="center" vertical="center"/>
    </xf>
    <xf numFmtId="0" fontId="11" fillId="0" borderId="0" xfId="0" applyFont="1" applyAlignment="1">
      <alignment vertical="center" shrinkToFit="1"/>
    </xf>
    <xf numFmtId="0" fontId="7" fillId="0" borderId="0" xfId="0" applyFont="1">
      <alignment vertical="center"/>
    </xf>
    <xf numFmtId="0" fontId="11" fillId="0" borderId="0" xfId="0" applyFont="1">
      <alignment vertical="center"/>
    </xf>
    <xf numFmtId="0" fontId="10" fillId="0" borderId="0" xfId="0" applyFont="1">
      <alignment vertical="center"/>
    </xf>
    <xf numFmtId="0" fontId="9" fillId="0" borderId="0" xfId="0" applyFont="1" applyAlignment="1">
      <alignment vertical="center" shrinkToFit="1"/>
    </xf>
    <xf numFmtId="0" fontId="9" fillId="0" borderId="0" xfId="0" applyFont="1" applyAlignment="1">
      <alignment vertical="center" textRotation="255"/>
    </xf>
    <xf numFmtId="0" fontId="11" fillId="0" borderId="0" xfId="0" applyFont="1" applyAlignment="1">
      <alignment horizontal="center" vertical="center"/>
    </xf>
    <xf numFmtId="0" fontId="11" fillId="0" borderId="7" xfId="0" applyFont="1" applyBorder="1">
      <alignment vertical="center"/>
    </xf>
    <xf numFmtId="0" fontId="11" fillId="0" borderId="0" xfId="0" applyFont="1" applyAlignment="1">
      <alignment horizontal="center" vertical="center" textRotation="255"/>
    </xf>
    <xf numFmtId="0" fontId="11" fillId="0" borderId="5" xfId="0" applyFont="1" applyBorder="1" applyAlignment="1">
      <alignment vertical="center" wrapText="1"/>
    </xf>
    <xf numFmtId="0" fontId="11" fillId="0" borderId="0" xfId="0" applyFont="1" applyAlignment="1">
      <alignment vertical="center" wrapText="1"/>
    </xf>
    <xf numFmtId="177" fontId="11" fillId="0" borderId="0" xfId="0" applyNumberFormat="1" applyFont="1" applyAlignment="1">
      <alignment vertical="center" shrinkToFit="1"/>
    </xf>
    <xf numFmtId="0" fontId="11" fillId="4" borderId="0" xfId="0" applyFont="1" applyFill="1">
      <alignment vertical="center"/>
    </xf>
    <xf numFmtId="0" fontId="11" fillId="0" borderId="7" xfId="0" applyFont="1" applyBorder="1" applyAlignment="1">
      <alignment vertical="center" wrapText="1"/>
    </xf>
    <xf numFmtId="0" fontId="11" fillId="2" borderId="21" xfId="0" applyFont="1" applyFill="1" applyBorder="1">
      <alignmen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21" xfId="0" applyFont="1" applyFill="1" applyBorder="1">
      <alignment vertical="center"/>
    </xf>
    <xf numFmtId="0" fontId="9" fillId="0" borderId="1" xfId="0" applyFont="1" applyBorder="1">
      <alignment vertical="center"/>
    </xf>
    <xf numFmtId="0" fontId="11" fillId="0" borderId="2" xfId="0" applyFont="1" applyBorder="1">
      <alignment vertical="center"/>
    </xf>
    <xf numFmtId="0" fontId="9" fillId="0" borderId="2" xfId="0" applyFont="1" applyBorder="1">
      <alignment vertical="center"/>
    </xf>
    <xf numFmtId="0" fontId="10" fillId="0" borderId="2" xfId="0" applyFont="1" applyBorder="1">
      <alignment vertical="center"/>
    </xf>
    <xf numFmtId="0" fontId="9" fillId="0" borderId="2" xfId="0" applyFont="1" applyBorder="1" applyAlignment="1">
      <alignment vertical="center" shrinkToFit="1"/>
    </xf>
    <xf numFmtId="0" fontId="9" fillId="0" borderId="2" xfId="0" applyFont="1" applyBorder="1" applyAlignment="1">
      <alignment horizontal="right" vertical="center" shrinkToFit="1"/>
    </xf>
    <xf numFmtId="179" fontId="8" fillId="0" borderId="3" xfId="0" applyNumberFormat="1" applyFont="1" applyBorder="1">
      <alignment vertical="center"/>
    </xf>
    <xf numFmtId="0" fontId="9" fillId="0" borderId="3" xfId="0" applyFont="1" applyBorder="1">
      <alignment vertical="center"/>
    </xf>
    <xf numFmtId="0" fontId="8" fillId="0" borderId="5" xfId="0" applyFont="1" applyBorder="1">
      <alignment vertical="center"/>
    </xf>
    <xf numFmtId="0" fontId="9" fillId="0" borderId="10" xfId="0" applyFont="1" applyBorder="1">
      <alignment vertical="center"/>
    </xf>
    <xf numFmtId="0" fontId="11" fillId="0" borderId="1" xfId="0" applyFont="1" applyBorder="1">
      <alignment vertical="center"/>
    </xf>
    <xf numFmtId="0" fontId="9" fillId="0" borderId="5" xfId="0" applyFont="1" applyBorder="1">
      <alignment vertical="center"/>
    </xf>
    <xf numFmtId="0" fontId="31" fillId="0" borderId="0" xfId="0" applyFont="1">
      <alignment vertical="center"/>
    </xf>
    <xf numFmtId="0" fontId="6" fillId="0" borderId="1" xfId="0" applyFont="1" applyBorder="1" applyAlignment="1">
      <alignment vertical="center" shrinkToFit="1"/>
    </xf>
    <xf numFmtId="0" fontId="6" fillId="0" borderId="2" xfId="0" applyFont="1" applyBorder="1" applyAlignment="1">
      <alignment vertical="center" shrinkToFit="1"/>
    </xf>
    <xf numFmtId="0" fontId="7" fillId="0" borderId="0" xfId="0" applyFont="1" applyAlignment="1">
      <alignment horizontal="left" vertical="center"/>
    </xf>
    <xf numFmtId="177" fontId="8" fillId="0" borderId="21" xfId="0" applyNumberFormat="1" applyFont="1" applyBorder="1" applyAlignment="1">
      <alignment horizontal="center" vertical="center" shrinkToFit="1"/>
    </xf>
    <xf numFmtId="49" fontId="8" fillId="0" borderId="21" xfId="0" applyNumberFormat="1" applyFont="1" applyBorder="1" applyAlignment="1">
      <alignment vertical="center" shrinkToFit="1"/>
    </xf>
    <xf numFmtId="0" fontId="27" fillId="9" borderId="22" xfId="0" applyFont="1" applyFill="1" applyBorder="1">
      <alignment vertical="center"/>
    </xf>
    <xf numFmtId="0" fontId="8" fillId="9" borderId="23" xfId="0" applyFont="1" applyFill="1" applyBorder="1">
      <alignment vertical="center"/>
    </xf>
    <xf numFmtId="0" fontId="8" fillId="0" borderId="24" xfId="0" applyFont="1" applyBorder="1">
      <alignment vertical="center"/>
    </xf>
    <xf numFmtId="0" fontId="29" fillId="0" borderId="0" xfId="0" applyFont="1">
      <alignment vertical="center"/>
    </xf>
    <xf numFmtId="177" fontId="8" fillId="0" borderId="0" xfId="0" applyNumberFormat="1" applyFont="1" applyAlignment="1">
      <alignment horizontal="center" vertical="center" shrinkToFit="1"/>
    </xf>
    <xf numFmtId="49" fontId="8" fillId="0" borderId="0" xfId="0" applyNumberFormat="1" applyFont="1" applyAlignment="1">
      <alignment vertical="center" shrinkToFit="1"/>
    </xf>
    <xf numFmtId="0" fontId="9" fillId="0" borderId="0" xfId="0" applyFont="1" applyAlignment="1">
      <alignment horizontal="center" vertical="center" shrinkToFit="1"/>
    </xf>
    <xf numFmtId="0" fontId="9" fillId="0" borderId="1" xfId="0" applyFont="1" applyBorder="1" applyAlignment="1">
      <alignment horizontal="left" vertical="center" shrinkToFit="1"/>
    </xf>
    <xf numFmtId="0" fontId="9" fillId="0" borderId="2" xfId="0" applyFont="1" applyBorder="1" applyAlignment="1">
      <alignment horizontal="left" vertical="center" shrinkToFit="1"/>
    </xf>
    <xf numFmtId="0" fontId="9" fillId="3" borderId="2" xfId="0" applyFont="1" applyFill="1" applyBorder="1" applyAlignment="1" applyProtection="1">
      <alignment horizontal="center" vertical="center" shrinkToFit="1"/>
      <protection locked="0"/>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179" fontId="8" fillId="3" borderId="1" xfId="0" applyNumberFormat="1" applyFont="1" applyFill="1" applyBorder="1" applyAlignment="1" applyProtection="1">
      <alignment horizontal="right" vertical="center"/>
      <protection locked="0"/>
    </xf>
    <xf numFmtId="179" fontId="8" fillId="3" borderId="2" xfId="0" applyNumberFormat="1" applyFont="1" applyFill="1" applyBorder="1" applyAlignment="1" applyProtection="1">
      <alignment horizontal="right" vertical="center"/>
      <protection locked="0"/>
    </xf>
    <xf numFmtId="179" fontId="8" fillId="3" borderId="3" xfId="0" applyNumberFormat="1" applyFont="1" applyFill="1" applyBorder="1" applyAlignment="1" applyProtection="1">
      <alignment horizontal="right" vertical="center"/>
      <protection locked="0"/>
    </xf>
    <xf numFmtId="177" fontId="9" fillId="2" borderId="1" xfId="0" applyNumberFormat="1" applyFont="1" applyFill="1" applyBorder="1" applyAlignment="1">
      <alignment horizontal="center" vertical="center" shrinkToFit="1"/>
    </xf>
    <xf numFmtId="177" fontId="9" fillId="2" borderId="2" xfId="0" applyNumberFormat="1" applyFont="1" applyFill="1" applyBorder="1" applyAlignment="1">
      <alignment horizontal="center" vertical="center" shrinkToFit="1"/>
    </xf>
    <xf numFmtId="177" fontId="9" fillId="2" borderId="3" xfId="0" applyNumberFormat="1" applyFont="1" applyFill="1" applyBorder="1" applyAlignment="1">
      <alignment horizontal="center" vertical="center" shrinkToFit="1"/>
    </xf>
    <xf numFmtId="0" fontId="8" fillId="0" borderId="5" xfId="0" applyFont="1" applyBorder="1" applyAlignment="1">
      <alignment horizontal="center" vertical="center"/>
    </xf>
    <xf numFmtId="0" fontId="8" fillId="0" borderId="6" xfId="0" applyFont="1" applyBorder="1" applyAlignment="1">
      <alignment horizontal="center" vertical="center"/>
    </xf>
    <xf numFmtId="179" fontId="11" fillId="0" borderId="1" xfId="0" applyNumberFormat="1" applyFont="1" applyBorder="1" applyAlignment="1">
      <alignment horizontal="right" vertical="center" shrinkToFit="1"/>
    </xf>
    <xf numFmtId="179" fontId="11" fillId="0" borderId="2" xfId="0" applyNumberFormat="1" applyFont="1" applyBorder="1" applyAlignment="1">
      <alignment horizontal="right" vertical="center" shrinkToFit="1"/>
    </xf>
    <xf numFmtId="179" fontId="11" fillId="0" borderId="3" xfId="0" applyNumberFormat="1" applyFont="1" applyBorder="1" applyAlignment="1">
      <alignment horizontal="right" vertical="center" shrinkToFit="1"/>
    </xf>
    <xf numFmtId="0" fontId="11" fillId="0" borderId="7" xfId="0" applyFont="1" applyBorder="1" applyAlignment="1">
      <alignment horizontal="left" vertical="center" wrapText="1"/>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0" xfId="0" applyFont="1" applyFill="1" applyBorder="1" applyAlignment="1" applyProtection="1">
      <alignment horizontal="center" vertical="center"/>
      <protection locked="0"/>
    </xf>
    <xf numFmtId="0" fontId="11" fillId="3" borderId="7"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3" borderId="1" xfId="0" applyFont="1" applyFill="1" applyBorder="1" applyAlignment="1" applyProtection="1">
      <alignment horizontal="left" vertical="center"/>
      <protection locked="0"/>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10" xfId="0" applyFont="1" applyFill="1" applyBorder="1" applyProtection="1">
      <alignment vertical="center"/>
      <protection locked="0"/>
    </xf>
    <xf numFmtId="0" fontId="11" fillId="3" borderId="7" xfId="0" applyFont="1" applyFill="1" applyBorder="1" applyProtection="1">
      <alignment vertical="center"/>
      <protection locked="0"/>
    </xf>
    <xf numFmtId="0" fontId="11" fillId="3" borderId="11" xfId="0" applyFont="1" applyFill="1" applyBorder="1" applyProtection="1">
      <alignment vertical="center"/>
      <protection locked="0"/>
    </xf>
    <xf numFmtId="0" fontId="11" fillId="3" borderId="10" xfId="0" applyFont="1" applyFill="1" applyBorder="1" applyAlignment="1" applyProtection="1">
      <alignment vertical="center" shrinkToFit="1"/>
      <protection locked="0"/>
    </xf>
    <xf numFmtId="0" fontId="11" fillId="3" borderId="7"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49" fontId="6" fillId="3" borderId="10" xfId="0" applyNumberFormat="1" applyFont="1" applyFill="1" applyBorder="1" applyAlignment="1" applyProtection="1">
      <alignment horizontal="center" vertical="center" shrinkToFit="1"/>
      <protection locked="0"/>
    </xf>
    <xf numFmtId="49" fontId="6" fillId="3" borderId="7" xfId="0" applyNumberFormat="1" applyFont="1" applyFill="1" applyBorder="1" applyAlignment="1" applyProtection="1">
      <alignment horizontal="center" vertical="center" shrinkToFit="1"/>
      <protection locked="0"/>
    </xf>
    <xf numFmtId="49" fontId="6" fillId="3" borderId="11" xfId="0" applyNumberFormat="1" applyFont="1" applyFill="1" applyBorder="1" applyAlignment="1" applyProtection="1">
      <alignment horizontal="center" vertical="center" shrinkToFit="1"/>
      <protection locked="0"/>
    </xf>
    <xf numFmtId="0" fontId="9" fillId="3" borderId="1" xfId="0" applyFont="1" applyFill="1" applyBorder="1" applyAlignment="1" applyProtection="1">
      <alignment vertical="center" shrinkToFit="1"/>
      <protection locked="0"/>
    </xf>
    <xf numFmtId="0" fontId="9" fillId="3" borderId="2" xfId="0" applyFont="1" applyFill="1" applyBorder="1" applyAlignment="1" applyProtection="1">
      <alignment vertical="center" shrinkToFit="1"/>
      <protection locked="0"/>
    </xf>
    <xf numFmtId="0" fontId="9" fillId="3" borderId="3" xfId="0" applyFont="1" applyFill="1" applyBorder="1" applyAlignment="1" applyProtection="1">
      <alignment vertical="center" shrinkToFit="1"/>
      <protection locked="0"/>
    </xf>
    <xf numFmtId="0" fontId="10" fillId="0" borderId="0" xfId="0" applyFont="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8" fontId="11" fillId="3" borderId="4" xfId="0" applyNumberFormat="1" applyFont="1" applyFill="1" applyBorder="1" applyAlignment="1" applyProtection="1">
      <alignment vertical="center" wrapText="1"/>
      <protection locked="0"/>
    </xf>
    <xf numFmtId="178" fontId="11" fillId="3" borderId="5" xfId="0" applyNumberFormat="1" applyFont="1" applyFill="1" applyBorder="1" applyAlignment="1" applyProtection="1">
      <alignment vertical="center" wrapText="1"/>
      <protection locked="0"/>
    </xf>
    <xf numFmtId="178" fontId="11" fillId="3" borderId="10" xfId="0" applyNumberFormat="1" applyFont="1" applyFill="1" applyBorder="1" applyAlignment="1" applyProtection="1">
      <alignment vertical="center" wrapText="1"/>
      <protection locked="0"/>
    </xf>
    <xf numFmtId="178" fontId="11" fillId="3" borderId="7" xfId="0" applyNumberFormat="1" applyFont="1" applyFill="1" applyBorder="1" applyAlignment="1" applyProtection="1">
      <alignment vertical="center" wrapText="1"/>
      <protection locked="0"/>
    </xf>
    <xf numFmtId="0" fontId="11" fillId="0" borderId="0" xfId="0" applyFont="1">
      <alignment vertical="center"/>
    </xf>
    <xf numFmtId="0" fontId="11" fillId="0" borderId="9" xfId="0" applyFont="1" applyBorder="1">
      <alignment vertical="center"/>
    </xf>
    <xf numFmtId="0" fontId="11" fillId="0" borderId="7" xfId="0" applyFont="1" applyBorder="1">
      <alignment vertical="center"/>
    </xf>
    <xf numFmtId="0" fontId="11" fillId="0" borderId="11" xfId="0" applyFont="1" applyBorder="1">
      <alignment vertical="center"/>
    </xf>
    <xf numFmtId="0" fontId="9" fillId="10" borderId="1" xfId="0" applyFont="1" applyFill="1" applyBorder="1" applyAlignment="1" applyProtection="1">
      <alignment horizontal="center" vertical="center"/>
      <protection locked="0"/>
    </xf>
    <xf numFmtId="0" fontId="9" fillId="10" borderId="2" xfId="0" applyFont="1" applyFill="1" applyBorder="1" applyAlignment="1" applyProtection="1">
      <alignment horizontal="center" vertical="center"/>
      <protection locked="0"/>
    </xf>
    <xf numFmtId="0" fontId="9" fillId="10" borderId="3" xfId="0" applyFont="1" applyFill="1" applyBorder="1" applyAlignment="1" applyProtection="1">
      <alignment horizontal="center" vertical="center"/>
      <protection locked="0"/>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11" fillId="2" borderId="3" xfId="0" applyFont="1" applyFill="1" applyBorder="1" applyAlignment="1">
      <alignment vertical="center" shrinkToFit="1"/>
    </xf>
    <xf numFmtId="0" fontId="12" fillId="0" borderId="8" xfId="0" applyFont="1" applyBorder="1" applyAlignment="1">
      <alignment vertical="center" wrapText="1"/>
    </xf>
    <xf numFmtId="0" fontId="12" fillId="0" borderId="0" xfId="0" applyFont="1" applyAlignment="1">
      <alignment vertical="center" wrapText="1"/>
    </xf>
    <xf numFmtId="178" fontId="11" fillId="0" borderId="4" xfId="0" applyNumberFormat="1" applyFont="1" applyBorder="1">
      <alignment vertical="center"/>
    </xf>
    <xf numFmtId="178" fontId="11" fillId="0" borderId="5" xfId="0" applyNumberFormat="1" applyFont="1" applyBorder="1">
      <alignment vertical="center"/>
    </xf>
    <xf numFmtId="178" fontId="11" fillId="0" borderId="10" xfId="0" applyNumberFormat="1" applyFont="1" applyBorder="1">
      <alignment vertical="center"/>
    </xf>
    <xf numFmtId="178" fontId="11" fillId="0" borderId="7" xfId="0" applyNumberFormat="1" applyFont="1" applyBorder="1">
      <alignment vertical="center"/>
    </xf>
    <xf numFmtId="0" fontId="11" fillId="4" borderId="5" xfId="0" applyFont="1" applyFill="1" applyBorder="1">
      <alignment vertical="center"/>
    </xf>
    <xf numFmtId="0" fontId="11" fillId="4" borderId="6" xfId="0" applyFont="1" applyFill="1" applyBorder="1">
      <alignment vertical="center"/>
    </xf>
    <xf numFmtId="0" fontId="11" fillId="4" borderId="7" xfId="0" applyFont="1" applyFill="1" applyBorder="1">
      <alignment vertical="center"/>
    </xf>
    <xf numFmtId="0" fontId="11" fillId="4" borderId="11" xfId="0" applyFont="1" applyFill="1" applyBorder="1">
      <alignment vertical="center"/>
    </xf>
    <xf numFmtId="178" fontId="11" fillId="0" borderId="4" xfId="0" applyNumberFormat="1" applyFont="1" applyBorder="1" applyAlignment="1">
      <alignment vertical="center" shrinkToFit="1"/>
    </xf>
    <xf numFmtId="178" fontId="11" fillId="0" borderId="5" xfId="0" applyNumberFormat="1" applyFont="1" applyBorder="1" applyAlignment="1">
      <alignment vertical="center" shrinkToFit="1"/>
    </xf>
    <xf numFmtId="178" fontId="11" fillId="0" borderId="10" xfId="0" applyNumberFormat="1" applyFont="1" applyBorder="1" applyAlignment="1">
      <alignment vertical="center" shrinkToFit="1"/>
    </xf>
    <xf numFmtId="178" fontId="11" fillId="0" borderId="7" xfId="0" applyNumberFormat="1" applyFont="1" applyBorder="1" applyAlignment="1">
      <alignment vertical="center" shrinkToFit="1"/>
    </xf>
    <xf numFmtId="0" fontId="11" fillId="0" borderId="5" xfId="0" applyFont="1" applyBorder="1">
      <alignment vertical="center"/>
    </xf>
    <xf numFmtId="0" fontId="11" fillId="0" borderId="6" xfId="0" applyFont="1" applyBorder="1">
      <alignment vertical="center"/>
    </xf>
    <xf numFmtId="0" fontId="11" fillId="10" borderId="1" xfId="0" applyFont="1" applyFill="1" applyBorder="1" applyAlignment="1" applyProtection="1">
      <alignment vertical="center" shrinkToFit="1"/>
      <protection locked="0"/>
    </xf>
    <xf numFmtId="0" fontId="11" fillId="10" borderId="2" xfId="0" applyFont="1" applyFill="1" applyBorder="1" applyAlignment="1" applyProtection="1">
      <alignment vertical="center" shrinkToFit="1"/>
      <protection locked="0"/>
    </xf>
    <xf numFmtId="0" fontId="11" fillId="10" borderId="3" xfId="0" applyFont="1" applyFill="1" applyBorder="1" applyAlignment="1" applyProtection="1">
      <alignment vertical="center" shrinkToFit="1"/>
      <protection locked="0"/>
    </xf>
    <xf numFmtId="0" fontId="25" fillId="0" borderId="0" xfId="0" applyFont="1" applyAlignment="1">
      <alignment horizontal="center" vertical="center"/>
    </xf>
    <xf numFmtId="0" fontId="6" fillId="3" borderId="21" xfId="0" applyFont="1" applyFill="1" applyBorder="1" applyAlignment="1" applyProtection="1">
      <alignment vertical="center" shrinkToFit="1"/>
      <protection locked="0"/>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3" fillId="0" borderId="0" xfId="0" applyFont="1" applyAlignment="1">
      <alignment horizontal="center" vertical="center"/>
    </xf>
    <xf numFmtId="0" fontId="6" fillId="2" borderId="1" xfId="0" applyFont="1" applyFill="1" applyBorder="1">
      <alignment vertical="center"/>
    </xf>
    <xf numFmtId="0" fontId="6" fillId="2" borderId="2" xfId="0" applyFont="1" applyFill="1" applyBorder="1">
      <alignment vertical="center"/>
    </xf>
    <xf numFmtId="0" fontId="6" fillId="3" borderId="1" xfId="0" applyFont="1" applyFill="1" applyBorder="1" applyAlignment="1" applyProtection="1">
      <alignment vertical="center" shrinkToFit="1"/>
      <protection locked="0"/>
    </xf>
    <xf numFmtId="0" fontId="6" fillId="3" borderId="2" xfId="0" applyFont="1" applyFill="1" applyBorder="1" applyAlignment="1" applyProtection="1">
      <alignment vertical="center" shrinkToFit="1"/>
      <protection locked="0"/>
    </xf>
    <xf numFmtId="0" fontId="6" fillId="3" borderId="3" xfId="0" applyFont="1" applyFill="1" applyBorder="1" applyAlignment="1" applyProtection="1">
      <alignment vertical="center" shrinkToFit="1"/>
      <protection locked="0"/>
    </xf>
    <xf numFmtId="0" fontId="13" fillId="0" borderId="0" xfId="0" applyFont="1">
      <alignment vertical="center"/>
    </xf>
    <xf numFmtId="176" fontId="13" fillId="0" borderId="0" xfId="0" applyNumberFormat="1" applyFont="1">
      <alignmen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6" fillId="2" borderId="10" xfId="0" applyFont="1" applyFill="1" applyBorder="1" applyAlignment="1">
      <alignment horizontal="left" vertical="center"/>
    </xf>
    <xf numFmtId="0" fontId="6" fillId="2" borderId="7" xfId="0" applyFont="1" applyFill="1" applyBorder="1" applyAlignment="1">
      <alignment horizontal="left" vertical="center"/>
    </xf>
    <xf numFmtId="0" fontId="6" fillId="2" borderId="11" xfId="0" applyFont="1" applyFill="1" applyBorder="1" applyAlignment="1">
      <alignment horizontal="left" vertical="center"/>
    </xf>
    <xf numFmtId="0" fontId="6" fillId="3" borderId="2" xfId="0" applyFont="1" applyFill="1" applyBorder="1" applyAlignment="1" applyProtection="1">
      <alignment horizontal="center" vertical="center" shrinkToFit="1"/>
      <protection locked="0"/>
    </xf>
    <xf numFmtId="0" fontId="6" fillId="3" borderId="3" xfId="0" applyFont="1" applyFill="1" applyBorder="1" applyAlignment="1" applyProtection="1">
      <alignment horizontal="center" vertical="center" shrinkToFit="1"/>
      <protection locked="0"/>
    </xf>
    <xf numFmtId="0" fontId="13" fillId="3" borderId="0" xfId="0" applyFont="1" applyFill="1" applyAlignment="1" applyProtection="1">
      <alignment horizontal="left" vertical="center"/>
      <protection locked="0"/>
    </xf>
    <xf numFmtId="0" fontId="13" fillId="3" borderId="0" xfId="0" applyFont="1" applyFill="1" applyAlignment="1" applyProtection="1">
      <alignment horizontal="center" vertical="center"/>
      <protection locked="0"/>
    </xf>
    <xf numFmtId="0" fontId="13" fillId="0" borderId="0" xfId="0" applyFont="1" applyAlignment="1">
      <alignment horizontal="right" vertical="center"/>
    </xf>
    <xf numFmtId="0" fontId="11" fillId="2" borderId="6" xfId="0" applyFont="1" applyFill="1" applyBorder="1" applyAlignment="1">
      <alignment horizontal="center" vertical="center" wrapText="1"/>
    </xf>
    <xf numFmtId="0" fontId="9" fillId="2" borderId="21" xfId="0" applyFont="1" applyFill="1" applyBorder="1" applyAlignment="1">
      <alignment horizontal="center" vertical="center"/>
    </xf>
    <xf numFmtId="0" fontId="8" fillId="2" borderId="21" xfId="0" applyFont="1" applyFill="1" applyBorder="1" applyAlignment="1">
      <alignment horizontal="center" vertical="center" shrinkToFit="1"/>
    </xf>
    <xf numFmtId="0" fontId="9" fillId="2" borderId="21" xfId="0" applyFont="1" applyFill="1" applyBorder="1" applyAlignment="1">
      <alignment horizontal="center" vertical="center" wrapText="1"/>
    </xf>
    <xf numFmtId="0" fontId="11" fillId="2" borderId="12"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20" fillId="0" borderId="8" xfId="5" applyFont="1" applyBorder="1" applyAlignment="1">
      <alignment horizontal="center" vertical="center"/>
    </xf>
    <xf numFmtId="0" fontId="19" fillId="0" borderId="0" xfId="5" applyFont="1" applyAlignment="1">
      <alignment horizontal="center" vertical="center"/>
    </xf>
    <xf numFmtId="0" fontId="18" fillId="0" borderId="15" xfId="5" applyFont="1" applyBorder="1" applyAlignment="1">
      <alignment horizontal="center" vertical="top" wrapText="1"/>
    </xf>
    <xf numFmtId="0" fontId="18" fillId="0" borderId="16" xfId="5" applyFont="1" applyBorder="1" applyAlignment="1">
      <alignment horizontal="center" vertical="top"/>
    </xf>
    <xf numFmtId="0" fontId="18" fillId="0" borderId="17" xfId="5" applyFont="1" applyBorder="1" applyAlignment="1">
      <alignment horizontal="center" vertical="top"/>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8" fillId="0" borderId="21" xfId="5" applyFont="1" applyBorder="1" applyAlignment="1">
      <alignment horizontal="center" vertical="center"/>
    </xf>
    <xf numFmtId="0" fontId="18" fillId="0" borderId="21" xfId="5" applyFont="1" applyBorder="1" applyAlignment="1">
      <alignment horizontal="left" vertical="center"/>
    </xf>
    <xf numFmtId="0" fontId="18" fillId="0" borderId="21" xfId="5" applyFont="1" applyBorder="1" applyAlignment="1">
      <alignment horizontal="left" vertical="center" shrinkToFit="1"/>
    </xf>
    <xf numFmtId="0" fontId="20" fillId="0" borderId="0" xfId="5" applyFont="1" applyAlignment="1">
      <alignment horizontal="center" vertical="center"/>
    </xf>
    <xf numFmtId="0" fontId="18" fillId="0" borderId="21" xfId="5" applyFont="1" applyBorder="1">
      <alignment vertical="center"/>
    </xf>
    <xf numFmtId="0" fontId="18" fillId="0" borderId="21" xfId="5" applyFont="1" applyBorder="1" applyAlignment="1">
      <alignment horizontal="center" vertical="center" wrapText="1"/>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18" xfId="5" applyFont="1" applyBorder="1" applyAlignment="1">
      <alignment horizontal="center" vertical="top"/>
    </xf>
    <xf numFmtId="0" fontId="18" fillId="0" borderId="19" xfId="5" applyFont="1" applyBorder="1" applyAlignment="1">
      <alignment horizontal="center" vertical="top"/>
    </xf>
    <xf numFmtId="0" fontId="18" fillId="0" borderId="20"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10" xfId="5" applyFont="1" applyBorder="1" applyAlignment="1">
      <alignment horizontal="left" vertical="top" wrapText="1"/>
    </xf>
    <xf numFmtId="0" fontId="22" fillId="0" borderId="11"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10" xfId="5" applyFont="1" applyBorder="1" applyAlignment="1">
      <alignment horizontal="center" vertical="top" wrapText="1"/>
    </xf>
    <xf numFmtId="0" fontId="22" fillId="0" borderId="11" xfId="5" applyFont="1" applyBorder="1" applyAlignment="1">
      <alignment horizontal="center" vertical="top" wrapText="1"/>
    </xf>
    <xf numFmtId="0" fontId="18" fillId="0" borderId="12" xfId="5" applyFont="1" applyBorder="1" applyAlignment="1">
      <alignment horizontal="center" vertical="center"/>
    </xf>
    <xf numFmtId="0" fontId="18" fillId="0" borderId="14" xfId="5" applyFont="1" applyBorder="1" applyAlignment="1">
      <alignment horizontal="center" vertical="center"/>
    </xf>
    <xf numFmtId="38" fontId="15" fillId="0" borderId="12" xfId="6" applyFont="1" applyFill="1" applyBorder="1" applyAlignment="1">
      <alignment horizontal="center" vertical="center"/>
    </xf>
    <xf numFmtId="38" fontId="15" fillId="0" borderId="14" xfId="6" applyFont="1" applyFill="1" applyBorder="1" applyAlignment="1">
      <alignment horizontal="center" vertical="center"/>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25" xfId="6" applyFont="1" applyFill="1" applyBorder="1" applyAlignment="1">
      <alignment horizontal="left" vertical="top" wrapText="1"/>
    </xf>
    <xf numFmtId="38" fontId="21" fillId="0" borderId="26" xfId="6" applyFont="1" applyFill="1" applyBorder="1" applyAlignment="1">
      <alignment horizontal="left" vertical="top"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10"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1" xfId="6" applyFont="1" applyFill="1" applyBorder="1" applyAlignment="1">
      <alignment horizontal="center" vertical="center"/>
    </xf>
    <xf numFmtId="38" fontId="18" fillId="0" borderId="2" xfId="6" applyFont="1" applyFill="1" applyBorder="1" applyAlignment="1">
      <alignment horizontal="left" vertical="center" wrapText="1"/>
    </xf>
    <xf numFmtId="0" fontId="34" fillId="0" borderId="0" xfId="0" applyFont="1">
      <alignment vertical="center"/>
    </xf>
    <xf numFmtId="0" fontId="35" fillId="0" borderId="0" xfId="0" applyFont="1">
      <alignmen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view="pageBreakPreview" zoomScale="115" zoomScaleNormal="100" zoomScaleSheetLayoutView="115" workbookViewId="0">
      <selection activeCell="C10" sqref="C10"/>
    </sheetView>
  </sheetViews>
  <sheetFormatPr defaultColWidth="9" defaultRowHeight="13"/>
  <cols>
    <col min="1" max="1" width="5.36328125" style="61" bestFit="1" customWidth="1"/>
    <col min="2" max="4" width="32.90625" style="59" customWidth="1"/>
    <col min="5" max="5" width="4.26953125" style="61" customWidth="1"/>
    <col min="6" max="16384" width="9" style="61"/>
  </cols>
  <sheetData>
    <row r="2" spans="1:4" ht="16.5">
      <c r="A2" s="223" t="s">
        <v>0</v>
      </c>
      <c r="B2" s="223"/>
      <c r="C2" s="223"/>
      <c r="D2" s="223"/>
    </row>
    <row r="3" spans="1:4" ht="14">
      <c r="B3" s="60"/>
      <c r="C3" s="60"/>
    </row>
    <row r="4" spans="1:4" ht="14">
      <c r="A4" s="71" t="s">
        <v>1</v>
      </c>
      <c r="B4" s="72" t="s">
        <v>2</v>
      </c>
      <c r="C4" s="73" t="s">
        <v>3</v>
      </c>
      <c r="D4" s="73" t="s">
        <v>4</v>
      </c>
    </row>
    <row r="5" spans="1:4" ht="63.75" customHeight="1">
      <c r="A5" s="62">
        <v>1</v>
      </c>
      <c r="B5" s="63" t="s">
        <v>5</v>
      </c>
      <c r="C5" s="64"/>
      <c r="D5" s="64"/>
    </row>
    <row r="6" spans="1:4" ht="63.75" customHeight="1">
      <c r="A6" s="62">
        <f>A5+1</f>
        <v>2</v>
      </c>
      <c r="B6" s="63"/>
      <c r="C6" s="64" t="s">
        <v>212</v>
      </c>
      <c r="D6" s="64"/>
    </row>
    <row r="7" spans="1:4" ht="90" customHeight="1">
      <c r="A7" s="62">
        <f t="shared" ref="A7:A13" si="0">A6+1</f>
        <v>3</v>
      </c>
      <c r="B7" s="63"/>
      <c r="C7" s="64"/>
      <c r="D7" s="64" t="s">
        <v>213</v>
      </c>
    </row>
    <row r="8" spans="1:4" ht="63.75" customHeight="1">
      <c r="A8" s="62">
        <f t="shared" si="0"/>
        <v>4</v>
      </c>
      <c r="B8" s="63"/>
      <c r="C8" s="64" t="s">
        <v>6</v>
      </c>
      <c r="D8" s="64"/>
    </row>
    <row r="9" spans="1:4" ht="120" customHeight="1">
      <c r="A9" s="62">
        <f t="shared" si="0"/>
        <v>5</v>
      </c>
      <c r="B9" s="63"/>
      <c r="C9" s="66" t="s">
        <v>279</v>
      </c>
      <c r="D9" s="74"/>
    </row>
    <row r="10" spans="1:4" ht="63.75" customHeight="1">
      <c r="A10" s="62">
        <f t="shared" si="0"/>
        <v>6</v>
      </c>
      <c r="B10" s="65"/>
      <c r="C10" s="64" t="s">
        <v>7</v>
      </c>
      <c r="D10" s="67"/>
    </row>
    <row r="11" spans="1:4" ht="75" customHeight="1">
      <c r="A11" s="62">
        <f t="shared" si="0"/>
        <v>7</v>
      </c>
      <c r="B11" s="63"/>
      <c r="C11" s="64" t="s">
        <v>214</v>
      </c>
      <c r="D11" s="64"/>
    </row>
    <row r="12" spans="1:4" ht="75" customHeight="1">
      <c r="A12" s="62">
        <f t="shared" si="0"/>
        <v>8</v>
      </c>
      <c r="B12" s="63" t="s">
        <v>267</v>
      </c>
      <c r="C12" s="64"/>
      <c r="D12" s="64"/>
    </row>
    <row r="13" spans="1:4" ht="63.75" customHeight="1">
      <c r="A13" s="62">
        <f t="shared" si="0"/>
        <v>9</v>
      </c>
      <c r="B13" s="63" t="s">
        <v>215</v>
      </c>
      <c r="C13" s="64"/>
      <c r="D13" s="64"/>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41"/>
  <sheetViews>
    <sheetView showGridLines="0" showZeros="0" view="pageBreakPreview" zoomScaleNormal="100" zoomScaleSheetLayoutView="100" workbookViewId="0">
      <selection activeCell="W8" sqref="W8:AK8"/>
    </sheetView>
  </sheetViews>
  <sheetFormatPr defaultColWidth="2.26953125" defaultRowHeight="12"/>
  <cols>
    <col min="1" max="1" width="2.6328125" style="1" customWidth="1"/>
    <col min="2" max="16384" width="2.26953125" style="1"/>
  </cols>
  <sheetData>
    <row r="1" spans="1:39" ht="13">
      <c r="AM1" s="75" t="s">
        <v>242</v>
      </c>
    </row>
    <row r="2" spans="1:39" ht="22.5" customHeight="1">
      <c r="A2" s="76"/>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row>
    <row r="3" spans="1:39" ht="13">
      <c r="A3" s="61"/>
      <c r="B3" s="61"/>
      <c r="C3" s="76"/>
      <c r="D3" s="76"/>
      <c r="E3" s="61"/>
      <c r="F3" s="61"/>
      <c r="G3" s="61"/>
      <c r="H3" s="61"/>
      <c r="I3" s="61"/>
      <c r="J3" s="61"/>
      <c r="K3" s="61"/>
      <c r="L3" s="61"/>
      <c r="M3" s="61"/>
      <c r="N3" s="61"/>
      <c r="O3" s="61"/>
      <c r="P3" s="61"/>
      <c r="Q3" s="61"/>
      <c r="R3" s="61"/>
      <c r="S3" s="61"/>
      <c r="T3" s="61"/>
      <c r="U3" s="61"/>
      <c r="V3" s="61"/>
      <c r="W3" s="61"/>
      <c r="X3" s="61"/>
      <c r="Y3" s="61"/>
      <c r="Z3" s="61"/>
      <c r="AA3" s="61"/>
      <c r="AB3" s="61"/>
      <c r="AC3" s="75" t="s">
        <v>8</v>
      </c>
      <c r="AD3" s="249"/>
      <c r="AE3" s="249"/>
      <c r="AF3" s="76" t="s">
        <v>9</v>
      </c>
      <c r="AG3" s="249"/>
      <c r="AH3" s="249"/>
      <c r="AI3" s="76" t="s">
        <v>10</v>
      </c>
      <c r="AJ3" s="249"/>
      <c r="AK3" s="249"/>
      <c r="AL3" s="76" t="s">
        <v>11</v>
      </c>
      <c r="AM3" s="76"/>
    </row>
    <row r="4" spans="1:39" ht="45" customHeight="1">
      <c r="A4" s="61"/>
      <c r="B4" s="61"/>
      <c r="C4" s="76"/>
      <c r="D4" s="76"/>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row>
    <row r="5" spans="1:39" ht="18" customHeight="1">
      <c r="A5" s="250" t="s">
        <v>268</v>
      </c>
      <c r="B5" s="250"/>
      <c r="C5" s="250"/>
      <c r="D5" s="250"/>
      <c r="E5" s="250"/>
      <c r="F5" s="250"/>
      <c r="G5" s="250"/>
      <c r="H5" s="61"/>
      <c r="I5" s="61" t="s">
        <v>12</v>
      </c>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row>
    <row r="6" spans="1:39" ht="45" customHeight="1">
      <c r="A6" s="75"/>
      <c r="B6" s="75"/>
      <c r="C6" s="75"/>
      <c r="D6" s="75"/>
      <c r="E6" s="75"/>
      <c r="F6" s="75"/>
      <c r="G6" s="75"/>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row>
    <row r="7" spans="1:39" ht="15.75" customHeight="1">
      <c r="A7" s="75"/>
      <c r="B7" s="75"/>
      <c r="C7" s="75"/>
      <c r="D7" s="75"/>
      <c r="E7" s="75"/>
      <c r="F7" s="75"/>
      <c r="G7" s="75"/>
      <c r="H7" s="61"/>
      <c r="I7" s="61"/>
      <c r="J7" s="61"/>
      <c r="K7" s="61"/>
      <c r="L7" s="61"/>
      <c r="M7" s="61"/>
      <c r="N7" s="61"/>
      <c r="O7" s="61"/>
      <c r="P7" s="61"/>
      <c r="Q7" s="61"/>
      <c r="R7" s="61"/>
      <c r="S7" s="61"/>
      <c r="T7" s="61"/>
      <c r="U7" s="61"/>
      <c r="V7" s="61"/>
      <c r="W7" s="248" t="s">
        <v>13</v>
      </c>
      <c r="X7" s="248"/>
      <c r="Y7" s="248"/>
      <c r="Z7" s="248"/>
      <c r="AA7" s="248"/>
      <c r="AB7" s="248"/>
      <c r="AC7" s="248"/>
      <c r="AD7" s="248"/>
      <c r="AE7" s="248"/>
      <c r="AF7" s="248"/>
      <c r="AG7" s="248"/>
      <c r="AH7" s="248"/>
      <c r="AI7" s="248"/>
      <c r="AJ7" s="248"/>
      <c r="AK7" s="248"/>
      <c r="AL7" s="75"/>
      <c r="AM7" s="61"/>
    </row>
    <row r="8" spans="1:39" ht="15.75" customHeight="1">
      <c r="A8" s="75"/>
      <c r="B8" s="75"/>
      <c r="C8" s="75"/>
      <c r="D8" s="75"/>
      <c r="E8" s="75"/>
      <c r="F8" s="75"/>
      <c r="G8" s="75"/>
      <c r="H8" s="61"/>
      <c r="I8" s="61"/>
      <c r="J8" s="61"/>
      <c r="K8" s="61"/>
      <c r="L8" s="61"/>
      <c r="M8" s="61"/>
      <c r="N8" s="61"/>
      <c r="O8" s="61"/>
      <c r="P8" s="61"/>
      <c r="Q8" s="61"/>
      <c r="R8" s="61"/>
      <c r="S8" s="61"/>
      <c r="T8" s="61"/>
      <c r="U8" s="61"/>
      <c r="V8" s="61"/>
      <c r="W8" s="248" t="s">
        <v>14</v>
      </c>
      <c r="X8" s="248"/>
      <c r="Y8" s="248"/>
      <c r="Z8" s="248"/>
      <c r="AA8" s="248"/>
      <c r="AB8" s="248"/>
      <c r="AC8" s="248"/>
      <c r="AD8" s="248"/>
      <c r="AE8" s="248"/>
      <c r="AF8" s="248"/>
      <c r="AG8" s="248"/>
      <c r="AH8" s="248"/>
      <c r="AI8" s="248"/>
      <c r="AJ8" s="248"/>
      <c r="AK8" s="248"/>
      <c r="AL8" s="78"/>
      <c r="AM8" s="61"/>
    </row>
    <row r="9" spans="1:39" ht="60" customHeight="1">
      <c r="A9" s="75"/>
      <c r="B9" s="75"/>
      <c r="C9" s="75"/>
      <c r="D9" s="75"/>
      <c r="E9" s="75"/>
      <c r="F9" s="75"/>
      <c r="G9" s="75"/>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row>
    <row r="10" spans="1:39" ht="18" customHeight="1">
      <c r="A10" s="232" t="s">
        <v>231</v>
      </c>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row>
    <row r="11" spans="1:39" ht="18" customHeight="1">
      <c r="A11" s="6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row>
    <row r="12" spans="1:39" ht="56.25" customHeight="1">
      <c r="A12" s="61"/>
      <c r="B12" s="61"/>
      <c r="C12" s="76"/>
      <c r="D12" s="76"/>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row>
    <row r="13" spans="1:39" ht="13">
      <c r="A13" s="61" t="s">
        <v>216</v>
      </c>
      <c r="B13" s="61"/>
      <c r="C13" s="76"/>
      <c r="D13" s="76"/>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row>
    <row r="14" spans="1:39" ht="14.25" customHeight="1">
      <c r="A14" s="61"/>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row>
    <row r="15" spans="1:39" ht="14.25" customHeight="1">
      <c r="A15" s="61"/>
      <c r="B15" s="238" t="s">
        <v>225</v>
      </c>
      <c r="C15" s="238"/>
      <c r="D15" s="238"/>
      <c r="E15" s="238"/>
      <c r="F15" s="238"/>
      <c r="G15" s="238"/>
      <c r="H15" s="238"/>
      <c r="I15" s="238"/>
      <c r="J15" s="238"/>
      <c r="K15" s="239">
        <f ca="1">SUM(清算額一覧!G5:G44)</f>
        <v>0</v>
      </c>
      <c r="L15" s="238"/>
      <c r="M15" s="238"/>
      <c r="N15" s="238"/>
      <c r="O15" s="238"/>
      <c r="P15" s="238"/>
      <c r="Q15" s="238"/>
      <c r="R15" s="238"/>
      <c r="S15" s="61" t="s">
        <v>15</v>
      </c>
      <c r="T15" s="61"/>
      <c r="U15" s="61"/>
      <c r="V15" s="61"/>
      <c r="W15" s="61"/>
      <c r="X15" s="61"/>
      <c r="Y15" s="61"/>
      <c r="Z15" s="61"/>
      <c r="AA15" s="61"/>
      <c r="AB15" s="61"/>
      <c r="AC15" s="61"/>
      <c r="AD15" s="61"/>
      <c r="AE15" s="61"/>
      <c r="AF15" s="61"/>
      <c r="AG15" s="61"/>
      <c r="AH15" s="61"/>
      <c r="AI15" s="61"/>
      <c r="AJ15" s="61"/>
      <c r="AK15" s="61"/>
      <c r="AL15" s="61"/>
      <c r="AM15" s="61"/>
    </row>
    <row r="16" spans="1:39" ht="14.25" customHeight="1">
      <c r="A16" s="61"/>
      <c r="B16" s="238" t="s">
        <v>229</v>
      </c>
      <c r="C16" s="238"/>
      <c r="D16" s="238"/>
      <c r="E16" s="238"/>
      <c r="F16" s="238"/>
      <c r="G16" s="238"/>
      <c r="H16" s="238"/>
      <c r="I16" s="238"/>
      <c r="J16" s="238"/>
      <c r="K16" s="239">
        <f ca="1">SUM(清算額一覧!H5:H44)</f>
        <v>0</v>
      </c>
      <c r="L16" s="238"/>
      <c r="M16" s="238"/>
      <c r="N16" s="238"/>
      <c r="O16" s="238"/>
      <c r="P16" s="238"/>
      <c r="Q16" s="238"/>
      <c r="R16" s="238"/>
      <c r="S16" s="61" t="s">
        <v>15</v>
      </c>
      <c r="T16" s="61"/>
      <c r="U16" s="61"/>
      <c r="V16" s="61"/>
      <c r="W16" s="61"/>
      <c r="X16" s="61"/>
      <c r="Y16" s="61"/>
      <c r="Z16" s="61"/>
      <c r="AA16" s="61"/>
      <c r="AB16" s="61"/>
      <c r="AC16" s="61"/>
      <c r="AD16" s="61"/>
      <c r="AE16" s="61"/>
      <c r="AF16" s="61"/>
      <c r="AG16" s="61"/>
      <c r="AH16" s="61"/>
      <c r="AI16" s="61"/>
      <c r="AJ16" s="61"/>
      <c r="AK16" s="61"/>
      <c r="AL16" s="61"/>
      <c r="AM16" s="61"/>
    </row>
    <row r="17" spans="1:39" s="80" customFormat="1" ht="14.25" customHeight="1">
      <c r="A17" s="79"/>
      <c r="B17" s="238" t="s">
        <v>270</v>
      </c>
      <c r="C17" s="238"/>
      <c r="D17" s="238"/>
      <c r="E17" s="238"/>
      <c r="F17" s="238"/>
      <c r="G17" s="238"/>
      <c r="H17" s="238"/>
      <c r="I17" s="238"/>
      <c r="J17" s="238"/>
      <c r="K17" s="239">
        <f ca="1">SUM(清算額一覧!I5:I44)</f>
        <v>0</v>
      </c>
      <c r="L17" s="238"/>
      <c r="M17" s="238"/>
      <c r="N17" s="238"/>
      <c r="O17" s="238"/>
      <c r="P17" s="238"/>
      <c r="Q17" s="238"/>
      <c r="R17" s="238"/>
      <c r="S17" s="61" t="s">
        <v>15</v>
      </c>
      <c r="T17" s="61"/>
      <c r="U17" s="79"/>
      <c r="V17" s="79"/>
      <c r="W17" s="79"/>
      <c r="X17" s="79"/>
      <c r="Y17" s="79"/>
      <c r="Z17" s="79"/>
      <c r="AA17" s="79"/>
      <c r="AB17" s="79"/>
      <c r="AC17" s="79"/>
      <c r="AD17" s="79"/>
      <c r="AE17" s="79"/>
      <c r="AF17" s="79"/>
      <c r="AG17" s="79"/>
      <c r="AH17" s="79"/>
      <c r="AI17" s="79"/>
      <c r="AJ17" s="79"/>
      <c r="AK17" s="79"/>
      <c r="AL17" s="79"/>
      <c r="AM17" s="79"/>
    </row>
    <row r="18" spans="1:39" ht="14.25" customHeight="1">
      <c r="A18" s="61"/>
      <c r="B18" s="61"/>
      <c r="C18" s="61"/>
      <c r="D18" s="61"/>
      <c r="E18" s="61"/>
      <c r="F18" s="61"/>
      <c r="G18" s="61"/>
      <c r="H18" s="61"/>
      <c r="I18" s="61"/>
      <c r="J18" s="61"/>
      <c r="K18" s="61"/>
      <c r="L18" s="61"/>
      <c r="M18" s="61"/>
      <c r="N18" s="61"/>
      <c r="O18" s="61"/>
      <c r="P18" s="61"/>
      <c r="Q18" s="61"/>
      <c r="R18" s="61"/>
      <c r="S18" s="61"/>
      <c r="T18" s="61"/>
      <c r="U18" s="61"/>
      <c r="V18" s="61"/>
      <c r="W18" s="61"/>
      <c r="X18" s="77"/>
      <c r="Y18" s="77"/>
      <c r="Z18" s="77"/>
      <c r="AA18" s="77"/>
      <c r="AB18" s="77"/>
      <c r="AC18" s="61"/>
      <c r="AD18" s="61"/>
      <c r="AE18" s="61"/>
      <c r="AF18" s="61"/>
      <c r="AG18" s="61"/>
      <c r="AH18" s="61"/>
      <c r="AI18" s="61"/>
      <c r="AJ18" s="61"/>
      <c r="AK18" s="61"/>
      <c r="AL18" s="61"/>
      <c r="AM18" s="61"/>
    </row>
    <row r="19" spans="1:39" ht="14.25" customHeight="1">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row>
    <row r="20" spans="1:39" ht="14.25" customHeight="1">
      <c r="B20" s="61" t="s">
        <v>16</v>
      </c>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row>
    <row r="21" spans="1:39" ht="14.25" customHeight="1">
      <c r="B21" s="61" t="s">
        <v>217</v>
      </c>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row>
    <row r="22" spans="1:39" ht="14.25" customHeight="1">
      <c r="B22" s="61" t="s">
        <v>218</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row>
    <row r="23" spans="1:39" ht="14.25" customHeight="1">
      <c r="B23" s="61"/>
      <c r="C23" s="61"/>
      <c r="D23" s="61" t="s">
        <v>17</v>
      </c>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row>
    <row r="24" spans="1:39" ht="14.25" customHeight="1">
      <c r="B24" s="61">
        <v>3</v>
      </c>
      <c r="C24" s="61"/>
      <c r="D24" s="61" t="s">
        <v>255</v>
      </c>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row>
    <row r="25" spans="1:39">
      <c r="D25" s="1" t="s">
        <v>256</v>
      </c>
    </row>
    <row r="28" spans="1:39">
      <c r="T28" s="1" t="s">
        <v>219</v>
      </c>
    </row>
    <row r="29" spans="1:39" ht="6" customHeight="1"/>
    <row r="30" spans="1:39" ht="18" customHeight="1">
      <c r="U30" s="240" t="s">
        <v>220</v>
      </c>
      <c r="V30" s="241"/>
      <c r="W30" s="241"/>
      <c r="X30" s="241"/>
      <c r="Y30" s="241"/>
      <c r="Z30" s="241"/>
      <c r="AA30" s="241"/>
      <c r="AB30" s="242"/>
      <c r="AC30" s="123" t="s">
        <v>277</v>
      </c>
      <c r="AD30" s="246"/>
      <c r="AE30" s="246"/>
      <c r="AF30" s="246"/>
      <c r="AG30" s="124" t="s">
        <v>278</v>
      </c>
      <c r="AH30" s="246"/>
      <c r="AI30" s="246"/>
      <c r="AJ30" s="246"/>
      <c r="AK30" s="247"/>
    </row>
    <row r="31" spans="1:39" ht="18" customHeight="1">
      <c r="U31" s="243"/>
      <c r="V31" s="244"/>
      <c r="W31" s="244"/>
      <c r="X31" s="244"/>
      <c r="Y31" s="244"/>
      <c r="Z31" s="244"/>
      <c r="AA31" s="244"/>
      <c r="AB31" s="245"/>
      <c r="AC31" s="224"/>
      <c r="AD31" s="224"/>
      <c r="AE31" s="224"/>
      <c r="AF31" s="224"/>
      <c r="AG31" s="224"/>
      <c r="AH31" s="224"/>
      <c r="AI31" s="224"/>
      <c r="AJ31" s="224"/>
      <c r="AK31" s="224"/>
    </row>
    <row r="32" spans="1:39" ht="18.75" customHeight="1">
      <c r="U32" s="233" t="s">
        <v>18</v>
      </c>
      <c r="V32" s="234"/>
      <c r="W32" s="234"/>
      <c r="X32" s="234"/>
      <c r="Y32" s="234"/>
      <c r="Z32" s="234"/>
      <c r="AA32" s="234"/>
      <c r="AB32" s="69"/>
      <c r="AC32" s="224"/>
      <c r="AD32" s="224"/>
      <c r="AE32" s="224"/>
      <c r="AF32" s="224"/>
      <c r="AG32" s="224"/>
      <c r="AH32" s="224"/>
      <c r="AI32" s="224"/>
      <c r="AJ32" s="224"/>
      <c r="AK32" s="224"/>
    </row>
    <row r="33" spans="1:37" ht="18.75" customHeight="1">
      <c r="U33" s="233" t="s">
        <v>19</v>
      </c>
      <c r="V33" s="234"/>
      <c r="W33" s="234"/>
      <c r="X33" s="234"/>
      <c r="Y33" s="234"/>
      <c r="Z33" s="234"/>
      <c r="AA33" s="234"/>
      <c r="AB33" s="69"/>
      <c r="AC33" s="235"/>
      <c r="AD33" s="236"/>
      <c r="AE33" s="236"/>
      <c r="AF33" s="236"/>
      <c r="AG33" s="236"/>
      <c r="AH33" s="236"/>
      <c r="AI33" s="236"/>
      <c r="AJ33" s="236"/>
      <c r="AK33" s="237"/>
    </row>
    <row r="34" spans="1:37" ht="18.75" customHeight="1">
      <c r="U34" s="225" t="s">
        <v>20</v>
      </c>
      <c r="V34" s="226"/>
      <c r="W34" s="226"/>
      <c r="X34" s="68"/>
      <c r="Y34" s="229" t="s">
        <v>21</v>
      </c>
      <c r="Z34" s="230"/>
      <c r="AA34" s="230"/>
      <c r="AB34" s="231"/>
      <c r="AC34" s="224"/>
      <c r="AD34" s="224"/>
      <c r="AE34" s="224"/>
      <c r="AF34" s="224"/>
      <c r="AG34" s="224"/>
      <c r="AH34" s="224"/>
      <c r="AI34" s="224"/>
      <c r="AJ34" s="224"/>
      <c r="AK34" s="224"/>
    </row>
    <row r="35" spans="1:37" ht="18.75" customHeight="1">
      <c r="U35" s="227"/>
      <c r="V35" s="228"/>
      <c r="W35" s="228"/>
      <c r="X35" s="70"/>
      <c r="Y35" s="229" t="s">
        <v>22</v>
      </c>
      <c r="Z35" s="230"/>
      <c r="AA35" s="230"/>
      <c r="AB35" s="231"/>
      <c r="AC35" s="224"/>
      <c r="AD35" s="224"/>
      <c r="AE35" s="224"/>
      <c r="AF35" s="224"/>
      <c r="AG35" s="224"/>
      <c r="AH35" s="224"/>
      <c r="AI35" s="224"/>
      <c r="AJ35" s="224"/>
      <c r="AK35" s="224"/>
    </row>
    <row r="36" spans="1:37" ht="18.75" customHeight="1">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row>
    <row r="37" spans="1:37">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row>
    <row r="38" spans="1:37">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row>
    <row r="39" spans="1:37">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row>
    <row r="40" spans="1:37">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row>
    <row r="41" spans="1:37">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row>
  </sheetData>
  <sheetProtection algorithmName="SHA-512" hashValue="5eKo00EQLe9NdPWBTZ51sAcYWrPYeDRmatC5kumKcyGhdLqq50tj9x4x5sHsODxMXorUkbWNj5TCkGq6ZsDMuw==" saltValue="CMty+InX3GxL+Wn7zCK/jQ==" spinCount="100000" sheet="1" objects="1" scenarios="1" selectLockedCells="1"/>
  <mergeCells count="26">
    <mergeCell ref="W8:AK8"/>
    <mergeCell ref="AJ3:AK3"/>
    <mergeCell ref="AG3:AH3"/>
    <mergeCell ref="AD3:AE3"/>
    <mergeCell ref="A5:G5"/>
    <mergeCell ref="W7:AK7"/>
    <mergeCell ref="A10:AM10"/>
    <mergeCell ref="U32:AA32"/>
    <mergeCell ref="U33:AA33"/>
    <mergeCell ref="AC32:AK32"/>
    <mergeCell ref="AC33:AK33"/>
    <mergeCell ref="B16:J16"/>
    <mergeCell ref="K16:R16"/>
    <mergeCell ref="B15:J15"/>
    <mergeCell ref="K15:R15"/>
    <mergeCell ref="B17:J17"/>
    <mergeCell ref="K17:R17"/>
    <mergeCell ref="U30:AB31"/>
    <mergeCell ref="AC31:AK31"/>
    <mergeCell ref="AH30:AK30"/>
    <mergeCell ref="AD30:AF30"/>
    <mergeCell ref="AC35:AK35"/>
    <mergeCell ref="U34:W35"/>
    <mergeCell ref="Y34:AB34"/>
    <mergeCell ref="Y35:AB35"/>
    <mergeCell ref="AC34:AK34"/>
  </mergeCells>
  <phoneticPr fontId="4"/>
  <printOptions horizontalCentered="1"/>
  <pageMargins left="0.70866141732283472" right="0.70866141732283472" top="0.94488188976377963" bottom="0.74803149606299213"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62"/>
  <sheetViews>
    <sheetView showGridLines="0" showZeros="0" view="pageBreakPreview" zoomScale="85" zoomScaleNormal="100" zoomScaleSheetLayoutView="85" workbookViewId="0">
      <selection activeCell="H8" sqref="H8"/>
    </sheetView>
  </sheetViews>
  <sheetFormatPr defaultColWidth="2.26953125" defaultRowHeight="13"/>
  <cols>
    <col min="1" max="1" width="3.08984375" style="81" customWidth="1"/>
    <col min="2" max="2" width="30.26953125" style="81" customWidth="1"/>
    <col min="3" max="3" width="12.90625" style="81" customWidth="1"/>
    <col min="4" max="4" width="20.90625" style="81" customWidth="1"/>
    <col min="5" max="5" width="13.90625" style="81" bestFit="1" customWidth="1"/>
    <col min="6" max="6" width="20.90625" style="81" customWidth="1"/>
    <col min="7" max="9" width="17.7265625" style="81" customWidth="1"/>
    <col min="10" max="10" width="4.36328125" style="81" bestFit="1" customWidth="1"/>
    <col min="11" max="12" width="2.26953125" style="81"/>
    <col min="13" max="13" width="6.90625" style="81" bestFit="1" customWidth="1"/>
    <col min="14" max="16384" width="2.26953125" style="81"/>
  </cols>
  <sheetData>
    <row r="1" spans="1:32">
      <c r="A1" s="81" t="s">
        <v>221</v>
      </c>
    </row>
    <row r="2" spans="1:32">
      <c r="A2" s="125"/>
    </row>
    <row r="3" spans="1:32" ht="18" customHeight="1">
      <c r="A3" s="253" t="s">
        <v>23</v>
      </c>
      <c r="B3" s="252" t="s">
        <v>24</v>
      </c>
      <c r="C3" s="254" t="s">
        <v>25</v>
      </c>
      <c r="D3" s="252" t="s">
        <v>26</v>
      </c>
      <c r="E3" s="252" t="s">
        <v>21</v>
      </c>
      <c r="F3" s="257" t="s">
        <v>27</v>
      </c>
      <c r="G3" s="255" t="s">
        <v>228</v>
      </c>
      <c r="H3" s="255" t="s">
        <v>230</v>
      </c>
      <c r="I3" s="255" t="s">
        <v>271</v>
      </c>
      <c r="J3" s="251" t="s">
        <v>28</v>
      </c>
    </row>
    <row r="4" spans="1:32" ht="13.5" thickBot="1">
      <c r="A4" s="253"/>
      <c r="B4" s="252"/>
      <c r="C4" s="254"/>
      <c r="D4" s="252"/>
      <c r="E4" s="252"/>
      <c r="F4" s="258"/>
      <c r="G4" s="256"/>
      <c r="H4" s="256"/>
      <c r="I4" s="256"/>
      <c r="J4" s="164"/>
    </row>
    <row r="5" spans="1:32" ht="22.5" customHeight="1" thickBot="1">
      <c r="A5" s="126">
        <f>ROW()-4</f>
        <v>1</v>
      </c>
      <c r="B5" s="127">
        <f ca="1">IFERROR(INDIRECT("個票"&amp;$A5&amp;"！$t$7"),"")</f>
        <v>0</v>
      </c>
      <c r="C5" s="127">
        <f ca="1">IFERROR(INDIRECT("個票"&amp;$A5&amp;"！$h$7"),"")</f>
        <v>0</v>
      </c>
      <c r="D5" s="127">
        <f ca="1">IFERROR(INDIRECT("個票"&amp;$A5&amp;"！$l$10"),"")</f>
        <v>0</v>
      </c>
      <c r="E5" s="127">
        <f ca="1">IFERROR(INDIRECT("個票"&amp;$A5&amp;"！$w$9"),"")</f>
        <v>0</v>
      </c>
      <c r="F5" s="127" t="str">
        <f ca="1">IFERROR(INDIRECT("個票"&amp;$A5&amp;"！$ｄ$9")&amp;INDIRECT("個票"&amp;$A5&amp;"！$ｈ$9"),"")</f>
        <v/>
      </c>
      <c r="G5" s="82">
        <f ca="1">IFERROR(INDIRECT("個票"&amp;$A5&amp;"！$Y$23"),"")</f>
        <v>0</v>
      </c>
      <c r="H5" s="82">
        <f ca="1">IFERROR(INDIRECT("個票"&amp;$A5&amp;"！$ad$23"),"")</f>
        <v>0</v>
      </c>
      <c r="I5" s="82">
        <f ca="1">IFERROR(INDIRECT("個票"&amp;$A5&amp;"！$ai$23"),"")</f>
        <v>0</v>
      </c>
      <c r="J5" s="83"/>
      <c r="M5" s="128" t="str">
        <f ca="1">IF(_xlfn.SHEETS()-5=COUNTIF(G5:G44,"&gt;0"),"○","！（本表の事業所数と個票の枚数が一致しません）")</f>
        <v>！（本表の事業所数と個票の枚数が一致しません）</v>
      </c>
      <c r="N5" s="129"/>
      <c r="O5" s="129"/>
      <c r="P5" s="129"/>
      <c r="Q5" s="129"/>
      <c r="R5" s="129"/>
      <c r="S5" s="129"/>
      <c r="T5" s="129"/>
      <c r="U5" s="129"/>
      <c r="V5" s="129"/>
      <c r="W5" s="129"/>
      <c r="X5" s="129"/>
      <c r="Y5" s="129"/>
      <c r="Z5" s="129"/>
      <c r="AA5" s="129"/>
      <c r="AB5" s="129"/>
      <c r="AC5" s="129"/>
      <c r="AD5" s="129"/>
      <c r="AE5" s="129"/>
      <c r="AF5" s="130"/>
    </row>
    <row r="6" spans="1:32" ht="22.5" customHeight="1">
      <c r="A6" s="126">
        <f t="shared" ref="A6:A44" si="0">ROW()-4</f>
        <v>2</v>
      </c>
      <c r="B6" s="127" t="str">
        <f t="shared" ref="B6:B44" ca="1" si="1">IFERROR(INDIRECT("個票"&amp;$A6&amp;"！$t$7"),"")</f>
        <v/>
      </c>
      <c r="C6" s="127" t="str">
        <f t="shared" ref="C6:C44" ca="1" si="2">IFERROR(INDIRECT("個票"&amp;$A6&amp;"！$h$7"),"")</f>
        <v/>
      </c>
      <c r="D6" s="127" t="str">
        <f t="shared" ref="D6:D44" ca="1" si="3">IFERROR(INDIRECT("個票"&amp;$A6&amp;"！$l$10"),"")</f>
        <v/>
      </c>
      <c r="E6" s="127" t="str">
        <f t="shared" ref="E6:E44" ca="1" si="4">IFERROR(INDIRECT("個票"&amp;$A6&amp;"！$w$9"),"")</f>
        <v/>
      </c>
      <c r="F6" s="127" t="str">
        <f t="shared" ref="F6:F44" ca="1" si="5">IFERROR(INDIRECT("個票"&amp;$A6&amp;"！$ｄ$9")&amp;INDIRECT("個票"&amp;$A6&amp;"！$ｈ$9"),"")</f>
        <v/>
      </c>
      <c r="G6" s="82" t="str">
        <f t="shared" ref="G6:G44" ca="1" si="6">IFERROR(INDIRECT("個票"&amp;$A6&amp;"！$Y$23"),"")</f>
        <v/>
      </c>
      <c r="H6" s="82" t="str">
        <f t="shared" ref="H6:H44" ca="1" si="7">IFERROR(INDIRECT("個票"&amp;$A6&amp;"！$ad$23"),"")</f>
        <v/>
      </c>
      <c r="I6" s="82" t="str">
        <f t="shared" ref="I6:I44" ca="1" si="8">IFERROR(INDIRECT("個票"&amp;$A6&amp;"！$ai$23"),"")</f>
        <v/>
      </c>
      <c r="J6" s="83"/>
      <c r="M6" s="131" t="s">
        <v>29</v>
      </c>
    </row>
    <row r="7" spans="1:32" ht="22.5" customHeight="1">
      <c r="A7" s="126">
        <f t="shared" si="0"/>
        <v>3</v>
      </c>
      <c r="B7" s="127" t="str">
        <f t="shared" ca="1" si="1"/>
        <v/>
      </c>
      <c r="C7" s="127" t="str">
        <f t="shared" ca="1" si="2"/>
        <v/>
      </c>
      <c r="D7" s="127" t="str">
        <f t="shared" ca="1" si="3"/>
        <v/>
      </c>
      <c r="E7" s="127" t="str">
        <f t="shared" ca="1" si="4"/>
        <v/>
      </c>
      <c r="F7" s="127" t="str">
        <f t="shared" ca="1" si="5"/>
        <v/>
      </c>
      <c r="G7" s="82" t="str">
        <f t="shared" ca="1" si="6"/>
        <v/>
      </c>
      <c r="H7" s="82" t="str">
        <f t="shared" ca="1" si="7"/>
        <v/>
      </c>
      <c r="I7" s="82" t="str">
        <f t="shared" ca="1" si="8"/>
        <v/>
      </c>
      <c r="J7" s="83"/>
      <c r="M7" s="131" t="s">
        <v>30</v>
      </c>
    </row>
    <row r="8" spans="1:32" ht="22.5" customHeight="1">
      <c r="A8" s="126">
        <f t="shared" si="0"/>
        <v>4</v>
      </c>
      <c r="B8" s="127" t="str">
        <f t="shared" ca="1" si="1"/>
        <v/>
      </c>
      <c r="C8" s="127" t="str">
        <f t="shared" ca="1" si="2"/>
        <v/>
      </c>
      <c r="D8" s="127" t="str">
        <f t="shared" ca="1" si="3"/>
        <v/>
      </c>
      <c r="E8" s="127" t="str">
        <f t="shared" ca="1" si="4"/>
        <v/>
      </c>
      <c r="F8" s="127" t="str">
        <f t="shared" ca="1" si="5"/>
        <v/>
      </c>
      <c r="G8" s="82" t="str">
        <f t="shared" ca="1" si="6"/>
        <v/>
      </c>
      <c r="H8" s="82" t="str">
        <f t="shared" ca="1" si="7"/>
        <v/>
      </c>
      <c r="I8" s="82" t="str">
        <f t="shared" ca="1" si="8"/>
        <v/>
      </c>
      <c r="J8" s="83"/>
    </row>
    <row r="9" spans="1:32" ht="22.5" customHeight="1">
      <c r="A9" s="126">
        <f t="shared" si="0"/>
        <v>5</v>
      </c>
      <c r="B9" s="127" t="str">
        <f t="shared" ca="1" si="1"/>
        <v/>
      </c>
      <c r="C9" s="127" t="str">
        <f t="shared" ca="1" si="2"/>
        <v/>
      </c>
      <c r="D9" s="127" t="str">
        <f t="shared" ca="1" si="3"/>
        <v/>
      </c>
      <c r="E9" s="127" t="str">
        <f t="shared" ca="1" si="4"/>
        <v/>
      </c>
      <c r="F9" s="127" t="str">
        <f t="shared" ca="1" si="5"/>
        <v/>
      </c>
      <c r="G9" s="82" t="str">
        <f t="shared" ca="1" si="6"/>
        <v/>
      </c>
      <c r="H9" s="82" t="str">
        <f t="shared" ca="1" si="7"/>
        <v/>
      </c>
      <c r="I9" s="82" t="str">
        <f t="shared" ca="1" si="8"/>
        <v/>
      </c>
      <c r="J9" s="83"/>
    </row>
    <row r="10" spans="1:32" ht="22.5" customHeight="1">
      <c r="A10" s="126">
        <f t="shared" si="0"/>
        <v>6</v>
      </c>
      <c r="B10" s="127" t="str">
        <f t="shared" ca="1" si="1"/>
        <v/>
      </c>
      <c r="C10" s="127" t="str">
        <f t="shared" ca="1" si="2"/>
        <v/>
      </c>
      <c r="D10" s="127" t="str">
        <f t="shared" ca="1" si="3"/>
        <v/>
      </c>
      <c r="E10" s="127" t="str">
        <f t="shared" ca="1" si="4"/>
        <v/>
      </c>
      <c r="F10" s="127" t="str">
        <f t="shared" ca="1" si="5"/>
        <v/>
      </c>
      <c r="G10" s="82" t="str">
        <f t="shared" ca="1" si="6"/>
        <v/>
      </c>
      <c r="H10" s="82" t="str">
        <f t="shared" ca="1" si="7"/>
        <v/>
      </c>
      <c r="I10" s="82" t="str">
        <f t="shared" ca="1" si="8"/>
        <v/>
      </c>
      <c r="J10" s="83"/>
    </row>
    <row r="11" spans="1:32" ht="22.5" customHeight="1">
      <c r="A11" s="126">
        <f t="shared" si="0"/>
        <v>7</v>
      </c>
      <c r="B11" s="127" t="str">
        <f t="shared" ca="1" si="1"/>
        <v/>
      </c>
      <c r="C11" s="127" t="str">
        <f t="shared" ca="1" si="2"/>
        <v/>
      </c>
      <c r="D11" s="127" t="str">
        <f t="shared" ca="1" si="3"/>
        <v/>
      </c>
      <c r="E11" s="127" t="str">
        <f t="shared" ca="1" si="4"/>
        <v/>
      </c>
      <c r="F11" s="127" t="str">
        <f t="shared" ca="1" si="5"/>
        <v/>
      </c>
      <c r="G11" s="82" t="str">
        <f t="shared" ca="1" si="6"/>
        <v/>
      </c>
      <c r="H11" s="82" t="str">
        <f t="shared" ca="1" si="7"/>
        <v/>
      </c>
      <c r="I11" s="82" t="str">
        <f t="shared" ca="1" si="8"/>
        <v/>
      </c>
      <c r="J11" s="83"/>
    </row>
    <row r="12" spans="1:32" ht="22.5" customHeight="1">
      <c r="A12" s="126">
        <f t="shared" si="0"/>
        <v>8</v>
      </c>
      <c r="B12" s="127" t="str">
        <f t="shared" ca="1" si="1"/>
        <v/>
      </c>
      <c r="C12" s="127" t="str">
        <f t="shared" ca="1" si="2"/>
        <v/>
      </c>
      <c r="D12" s="127" t="str">
        <f t="shared" ca="1" si="3"/>
        <v/>
      </c>
      <c r="E12" s="127" t="str">
        <f t="shared" ca="1" si="4"/>
        <v/>
      </c>
      <c r="F12" s="127" t="str">
        <f t="shared" ca="1" si="5"/>
        <v/>
      </c>
      <c r="G12" s="82" t="str">
        <f t="shared" ca="1" si="6"/>
        <v/>
      </c>
      <c r="H12" s="82" t="str">
        <f t="shared" ca="1" si="7"/>
        <v/>
      </c>
      <c r="I12" s="82" t="str">
        <f t="shared" ca="1" si="8"/>
        <v/>
      </c>
      <c r="J12" s="83"/>
      <c r="M12" s="131"/>
    </row>
    <row r="13" spans="1:32" ht="22.5" customHeight="1">
      <c r="A13" s="126">
        <f t="shared" si="0"/>
        <v>9</v>
      </c>
      <c r="B13" s="127" t="str">
        <f t="shared" ca="1" si="1"/>
        <v/>
      </c>
      <c r="C13" s="127" t="str">
        <f t="shared" ca="1" si="2"/>
        <v/>
      </c>
      <c r="D13" s="127" t="str">
        <f t="shared" ca="1" si="3"/>
        <v/>
      </c>
      <c r="E13" s="127" t="str">
        <f t="shared" ca="1" si="4"/>
        <v/>
      </c>
      <c r="F13" s="127" t="str">
        <f t="shared" ca="1" si="5"/>
        <v/>
      </c>
      <c r="G13" s="82" t="str">
        <f t="shared" ca="1" si="6"/>
        <v/>
      </c>
      <c r="H13" s="82" t="str">
        <f t="shared" ca="1" si="7"/>
        <v/>
      </c>
      <c r="I13" s="82" t="str">
        <f t="shared" ca="1" si="8"/>
        <v/>
      </c>
      <c r="J13" s="83"/>
      <c r="M13" s="131"/>
    </row>
    <row r="14" spans="1:32" ht="22.5" customHeight="1">
      <c r="A14" s="126">
        <f t="shared" si="0"/>
        <v>10</v>
      </c>
      <c r="B14" s="127" t="str">
        <f t="shared" ca="1" si="1"/>
        <v/>
      </c>
      <c r="C14" s="127" t="str">
        <f t="shared" ca="1" si="2"/>
        <v/>
      </c>
      <c r="D14" s="127" t="str">
        <f t="shared" ca="1" si="3"/>
        <v/>
      </c>
      <c r="E14" s="127" t="str">
        <f t="shared" ca="1" si="4"/>
        <v/>
      </c>
      <c r="F14" s="127" t="str">
        <f t="shared" ca="1" si="5"/>
        <v/>
      </c>
      <c r="G14" s="82" t="str">
        <f t="shared" ca="1" si="6"/>
        <v/>
      </c>
      <c r="H14" s="82" t="str">
        <f t="shared" ca="1" si="7"/>
        <v/>
      </c>
      <c r="I14" s="82" t="str">
        <f t="shared" ca="1" si="8"/>
        <v/>
      </c>
      <c r="J14" s="83"/>
    </row>
    <row r="15" spans="1:32" ht="22.5" customHeight="1">
      <c r="A15" s="126">
        <f t="shared" si="0"/>
        <v>11</v>
      </c>
      <c r="B15" s="127" t="str">
        <f t="shared" ca="1" si="1"/>
        <v/>
      </c>
      <c r="C15" s="127" t="str">
        <f t="shared" ca="1" si="2"/>
        <v/>
      </c>
      <c r="D15" s="127" t="str">
        <f t="shared" ca="1" si="3"/>
        <v/>
      </c>
      <c r="E15" s="127" t="str">
        <f t="shared" ca="1" si="4"/>
        <v/>
      </c>
      <c r="F15" s="127" t="str">
        <f t="shared" ca="1" si="5"/>
        <v/>
      </c>
      <c r="G15" s="82" t="str">
        <f t="shared" ca="1" si="6"/>
        <v/>
      </c>
      <c r="H15" s="82" t="str">
        <f t="shared" ca="1" si="7"/>
        <v/>
      </c>
      <c r="I15" s="82" t="str">
        <f t="shared" ca="1" si="8"/>
        <v/>
      </c>
      <c r="J15" s="83"/>
    </row>
    <row r="16" spans="1:32" ht="22.5" customHeight="1">
      <c r="A16" s="126">
        <f t="shared" si="0"/>
        <v>12</v>
      </c>
      <c r="B16" s="127" t="str">
        <f t="shared" ca="1" si="1"/>
        <v/>
      </c>
      <c r="C16" s="127" t="str">
        <f t="shared" ca="1" si="2"/>
        <v/>
      </c>
      <c r="D16" s="127" t="str">
        <f t="shared" ca="1" si="3"/>
        <v/>
      </c>
      <c r="E16" s="127" t="str">
        <f t="shared" ca="1" si="4"/>
        <v/>
      </c>
      <c r="F16" s="127" t="str">
        <f t="shared" ca="1" si="5"/>
        <v/>
      </c>
      <c r="G16" s="82" t="str">
        <f t="shared" ca="1" si="6"/>
        <v/>
      </c>
      <c r="H16" s="82" t="str">
        <f t="shared" ca="1" si="7"/>
        <v/>
      </c>
      <c r="I16" s="82" t="str">
        <f t="shared" ca="1" si="8"/>
        <v/>
      </c>
      <c r="J16" s="83"/>
    </row>
    <row r="17" spans="1:13" ht="22.5" customHeight="1">
      <c r="A17" s="126">
        <f t="shared" si="0"/>
        <v>13</v>
      </c>
      <c r="B17" s="127" t="str">
        <f t="shared" ca="1" si="1"/>
        <v/>
      </c>
      <c r="C17" s="127" t="str">
        <f t="shared" ca="1" si="2"/>
        <v/>
      </c>
      <c r="D17" s="127" t="str">
        <f t="shared" ca="1" si="3"/>
        <v/>
      </c>
      <c r="E17" s="127" t="str">
        <f t="shared" ca="1" si="4"/>
        <v/>
      </c>
      <c r="F17" s="127" t="str">
        <f t="shared" ca="1" si="5"/>
        <v/>
      </c>
      <c r="G17" s="82" t="str">
        <f t="shared" ca="1" si="6"/>
        <v/>
      </c>
      <c r="H17" s="82" t="str">
        <f t="shared" ca="1" si="7"/>
        <v/>
      </c>
      <c r="I17" s="82" t="str">
        <f t="shared" ca="1" si="8"/>
        <v/>
      </c>
      <c r="J17" s="83"/>
    </row>
    <row r="18" spans="1:13" ht="22.5" customHeight="1">
      <c r="A18" s="126">
        <f t="shared" si="0"/>
        <v>14</v>
      </c>
      <c r="B18" s="127" t="str">
        <f t="shared" ca="1" si="1"/>
        <v/>
      </c>
      <c r="C18" s="127" t="str">
        <f t="shared" ca="1" si="2"/>
        <v/>
      </c>
      <c r="D18" s="127" t="str">
        <f t="shared" ca="1" si="3"/>
        <v/>
      </c>
      <c r="E18" s="127" t="str">
        <f t="shared" ca="1" si="4"/>
        <v/>
      </c>
      <c r="F18" s="127" t="str">
        <f t="shared" ca="1" si="5"/>
        <v/>
      </c>
      <c r="G18" s="82" t="str">
        <f t="shared" ca="1" si="6"/>
        <v/>
      </c>
      <c r="H18" s="82" t="str">
        <f t="shared" ca="1" si="7"/>
        <v/>
      </c>
      <c r="I18" s="82" t="str">
        <f t="shared" ca="1" si="8"/>
        <v/>
      </c>
      <c r="J18" s="83"/>
    </row>
    <row r="19" spans="1:13" ht="22.5" customHeight="1">
      <c r="A19" s="126">
        <f t="shared" si="0"/>
        <v>15</v>
      </c>
      <c r="B19" s="127" t="str">
        <f t="shared" ca="1" si="1"/>
        <v/>
      </c>
      <c r="C19" s="127" t="str">
        <f t="shared" ca="1" si="2"/>
        <v/>
      </c>
      <c r="D19" s="127" t="str">
        <f t="shared" ca="1" si="3"/>
        <v/>
      </c>
      <c r="E19" s="127" t="str">
        <f t="shared" ca="1" si="4"/>
        <v/>
      </c>
      <c r="F19" s="127" t="str">
        <f t="shared" ca="1" si="5"/>
        <v/>
      </c>
      <c r="G19" s="82" t="str">
        <f t="shared" ca="1" si="6"/>
        <v/>
      </c>
      <c r="H19" s="82" t="str">
        <f t="shared" ca="1" si="7"/>
        <v/>
      </c>
      <c r="I19" s="82" t="str">
        <f t="shared" ca="1" si="8"/>
        <v/>
      </c>
      <c r="J19" s="83"/>
    </row>
    <row r="20" spans="1:13" ht="22.5" customHeight="1">
      <c r="A20" s="126">
        <f t="shared" si="0"/>
        <v>16</v>
      </c>
      <c r="B20" s="127" t="str">
        <f t="shared" ca="1" si="1"/>
        <v/>
      </c>
      <c r="C20" s="127" t="str">
        <f t="shared" ca="1" si="2"/>
        <v/>
      </c>
      <c r="D20" s="127" t="str">
        <f t="shared" ca="1" si="3"/>
        <v/>
      </c>
      <c r="E20" s="127" t="str">
        <f t="shared" ca="1" si="4"/>
        <v/>
      </c>
      <c r="F20" s="127" t="str">
        <f t="shared" ca="1" si="5"/>
        <v/>
      </c>
      <c r="G20" s="82" t="str">
        <f t="shared" ca="1" si="6"/>
        <v/>
      </c>
      <c r="H20" s="82" t="str">
        <f t="shared" ca="1" si="7"/>
        <v/>
      </c>
      <c r="I20" s="82" t="str">
        <f t="shared" ca="1" si="8"/>
        <v/>
      </c>
      <c r="J20" s="83"/>
    </row>
    <row r="21" spans="1:13" ht="22.5" customHeight="1">
      <c r="A21" s="126">
        <f t="shared" si="0"/>
        <v>17</v>
      </c>
      <c r="B21" s="127" t="str">
        <f t="shared" ca="1" si="1"/>
        <v/>
      </c>
      <c r="C21" s="127" t="str">
        <f t="shared" ca="1" si="2"/>
        <v/>
      </c>
      <c r="D21" s="127" t="str">
        <f t="shared" ca="1" si="3"/>
        <v/>
      </c>
      <c r="E21" s="127" t="str">
        <f t="shared" ca="1" si="4"/>
        <v/>
      </c>
      <c r="F21" s="127" t="str">
        <f t="shared" ca="1" si="5"/>
        <v/>
      </c>
      <c r="G21" s="82" t="str">
        <f t="shared" ca="1" si="6"/>
        <v/>
      </c>
      <c r="H21" s="82" t="str">
        <f t="shared" ca="1" si="7"/>
        <v/>
      </c>
      <c r="I21" s="82" t="str">
        <f t="shared" ca="1" si="8"/>
        <v/>
      </c>
      <c r="J21" s="83"/>
    </row>
    <row r="22" spans="1:13" ht="22.5" customHeight="1">
      <c r="A22" s="126">
        <f t="shared" si="0"/>
        <v>18</v>
      </c>
      <c r="B22" s="127" t="str">
        <f t="shared" ca="1" si="1"/>
        <v/>
      </c>
      <c r="C22" s="127" t="str">
        <f t="shared" ca="1" si="2"/>
        <v/>
      </c>
      <c r="D22" s="127" t="str">
        <f t="shared" ca="1" si="3"/>
        <v/>
      </c>
      <c r="E22" s="127" t="str">
        <f t="shared" ca="1" si="4"/>
        <v/>
      </c>
      <c r="F22" s="127" t="str">
        <f t="shared" ca="1" si="5"/>
        <v/>
      </c>
      <c r="G22" s="82" t="str">
        <f t="shared" ca="1" si="6"/>
        <v/>
      </c>
      <c r="H22" s="82" t="str">
        <f t="shared" ca="1" si="7"/>
        <v/>
      </c>
      <c r="I22" s="82" t="str">
        <f t="shared" ca="1" si="8"/>
        <v/>
      </c>
      <c r="J22" s="83"/>
      <c r="M22" s="131"/>
    </row>
    <row r="23" spans="1:13" ht="22.5" customHeight="1">
      <c r="A23" s="126">
        <f t="shared" si="0"/>
        <v>19</v>
      </c>
      <c r="B23" s="127" t="str">
        <f t="shared" ca="1" si="1"/>
        <v/>
      </c>
      <c r="C23" s="127" t="str">
        <f t="shared" ca="1" si="2"/>
        <v/>
      </c>
      <c r="D23" s="127" t="str">
        <f t="shared" ca="1" si="3"/>
        <v/>
      </c>
      <c r="E23" s="127" t="str">
        <f t="shared" ca="1" si="4"/>
        <v/>
      </c>
      <c r="F23" s="127" t="str">
        <f t="shared" ca="1" si="5"/>
        <v/>
      </c>
      <c r="G23" s="82" t="str">
        <f t="shared" ca="1" si="6"/>
        <v/>
      </c>
      <c r="H23" s="82" t="str">
        <f t="shared" ca="1" si="7"/>
        <v/>
      </c>
      <c r="I23" s="82" t="str">
        <f t="shared" ca="1" si="8"/>
        <v/>
      </c>
      <c r="J23" s="83"/>
      <c r="M23" s="131"/>
    </row>
    <row r="24" spans="1:13" ht="22.5" customHeight="1">
      <c r="A24" s="126">
        <f t="shared" si="0"/>
        <v>20</v>
      </c>
      <c r="B24" s="127" t="str">
        <f t="shared" ca="1" si="1"/>
        <v/>
      </c>
      <c r="C24" s="127" t="str">
        <f t="shared" ca="1" si="2"/>
        <v/>
      </c>
      <c r="D24" s="127" t="str">
        <f t="shared" ca="1" si="3"/>
        <v/>
      </c>
      <c r="E24" s="127" t="str">
        <f t="shared" ca="1" si="4"/>
        <v/>
      </c>
      <c r="F24" s="127" t="str">
        <f t="shared" ca="1" si="5"/>
        <v/>
      </c>
      <c r="G24" s="82" t="str">
        <f t="shared" ca="1" si="6"/>
        <v/>
      </c>
      <c r="H24" s="82" t="str">
        <f t="shared" ca="1" si="7"/>
        <v/>
      </c>
      <c r="I24" s="82" t="str">
        <f t="shared" ca="1" si="8"/>
        <v/>
      </c>
      <c r="J24" s="83"/>
    </row>
    <row r="25" spans="1:13" ht="22.5" customHeight="1">
      <c r="A25" s="126">
        <f t="shared" si="0"/>
        <v>21</v>
      </c>
      <c r="B25" s="127" t="str">
        <f t="shared" ca="1" si="1"/>
        <v/>
      </c>
      <c r="C25" s="127" t="str">
        <f t="shared" ca="1" si="2"/>
        <v/>
      </c>
      <c r="D25" s="127" t="str">
        <f t="shared" ca="1" si="3"/>
        <v/>
      </c>
      <c r="E25" s="127" t="str">
        <f t="shared" ca="1" si="4"/>
        <v/>
      </c>
      <c r="F25" s="127" t="str">
        <f t="shared" ca="1" si="5"/>
        <v/>
      </c>
      <c r="G25" s="82" t="str">
        <f t="shared" ca="1" si="6"/>
        <v/>
      </c>
      <c r="H25" s="82" t="str">
        <f t="shared" ca="1" si="7"/>
        <v/>
      </c>
      <c r="I25" s="82" t="str">
        <f t="shared" ca="1" si="8"/>
        <v/>
      </c>
      <c r="J25" s="83"/>
    </row>
    <row r="26" spans="1:13" ht="22.5" customHeight="1">
      <c r="A26" s="126">
        <f t="shared" si="0"/>
        <v>22</v>
      </c>
      <c r="B26" s="127" t="str">
        <f t="shared" ca="1" si="1"/>
        <v/>
      </c>
      <c r="C26" s="127" t="str">
        <f t="shared" ca="1" si="2"/>
        <v/>
      </c>
      <c r="D26" s="127" t="str">
        <f t="shared" ca="1" si="3"/>
        <v/>
      </c>
      <c r="E26" s="127" t="str">
        <f t="shared" ca="1" si="4"/>
        <v/>
      </c>
      <c r="F26" s="127" t="str">
        <f t="shared" ca="1" si="5"/>
        <v/>
      </c>
      <c r="G26" s="82" t="str">
        <f t="shared" ca="1" si="6"/>
        <v/>
      </c>
      <c r="H26" s="82" t="str">
        <f t="shared" ca="1" si="7"/>
        <v/>
      </c>
      <c r="I26" s="82" t="str">
        <f t="shared" ca="1" si="8"/>
        <v/>
      </c>
      <c r="J26" s="83"/>
    </row>
    <row r="27" spans="1:13" ht="22.5" customHeight="1">
      <c r="A27" s="126">
        <f t="shared" si="0"/>
        <v>23</v>
      </c>
      <c r="B27" s="127" t="str">
        <f t="shared" ca="1" si="1"/>
        <v/>
      </c>
      <c r="C27" s="127" t="str">
        <f t="shared" ca="1" si="2"/>
        <v/>
      </c>
      <c r="D27" s="127" t="str">
        <f t="shared" ca="1" si="3"/>
        <v/>
      </c>
      <c r="E27" s="127" t="str">
        <f t="shared" ca="1" si="4"/>
        <v/>
      </c>
      <c r="F27" s="127" t="str">
        <f t="shared" ca="1" si="5"/>
        <v/>
      </c>
      <c r="G27" s="82" t="str">
        <f t="shared" ca="1" si="6"/>
        <v/>
      </c>
      <c r="H27" s="82" t="str">
        <f t="shared" ca="1" si="7"/>
        <v/>
      </c>
      <c r="I27" s="82" t="str">
        <f t="shared" ca="1" si="8"/>
        <v/>
      </c>
      <c r="J27" s="83"/>
    </row>
    <row r="28" spans="1:13" ht="22.5" customHeight="1">
      <c r="A28" s="126">
        <f t="shared" si="0"/>
        <v>24</v>
      </c>
      <c r="B28" s="127" t="str">
        <f t="shared" ca="1" si="1"/>
        <v/>
      </c>
      <c r="C28" s="127" t="str">
        <f t="shared" ca="1" si="2"/>
        <v/>
      </c>
      <c r="D28" s="127" t="str">
        <f t="shared" ca="1" si="3"/>
        <v/>
      </c>
      <c r="E28" s="127" t="str">
        <f t="shared" ca="1" si="4"/>
        <v/>
      </c>
      <c r="F28" s="127" t="str">
        <f t="shared" ca="1" si="5"/>
        <v/>
      </c>
      <c r="G28" s="82" t="str">
        <f t="shared" ca="1" si="6"/>
        <v/>
      </c>
      <c r="H28" s="82" t="str">
        <f t="shared" ca="1" si="7"/>
        <v/>
      </c>
      <c r="I28" s="82" t="str">
        <f t="shared" ca="1" si="8"/>
        <v/>
      </c>
      <c r="J28" s="83"/>
    </row>
    <row r="29" spans="1:13" ht="22.5" customHeight="1">
      <c r="A29" s="126">
        <f t="shared" si="0"/>
        <v>25</v>
      </c>
      <c r="B29" s="127" t="str">
        <f t="shared" ca="1" si="1"/>
        <v/>
      </c>
      <c r="C29" s="127" t="str">
        <f t="shared" ca="1" si="2"/>
        <v/>
      </c>
      <c r="D29" s="127" t="str">
        <f t="shared" ca="1" si="3"/>
        <v/>
      </c>
      <c r="E29" s="127" t="str">
        <f t="shared" ca="1" si="4"/>
        <v/>
      </c>
      <c r="F29" s="127" t="str">
        <f t="shared" ca="1" si="5"/>
        <v/>
      </c>
      <c r="G29" s="82" t="str">
        <f t="shared" ca="1" si="6"/>
        <v/>
      </c>
      <c r="H29" s="82" t="str">
        <f t="shared" ca="1" si="7"/>
        <v/>
      </c>
      <c r="I29" s="82" t="str">
        <f t="shared" ca="1" si="8"/>
        <v/>
      </c>
      <c r="J29" s="83"/>
    </row>
    <row r="30" spans="1:13" ht="22.5" customHeight="1">
      <c r="A30" s="126">
        <f t="shared" si="0"/>
        <v>26</v>
      </c>
      <c r="B30" s="127" t="str">
        <f t="shared" ca="1" si="1"/>
        <v/>
      </c>
      <c r="C30" s="127" t="str">
        <f t="shared" ca="1" si="2"/>
        <v/>
      </c>
      <c r="D30" s="127" t="str">
        <f t="shared" ca="1" si="3"/>
        <v/>
      </c>
      <c r="E30" s="127" t="str">
        <f t="shared" ca="1" si="4"/>
        <v/>
      </c>
      <c r="F30" s="127" t="str">
        <f t="shared" ca="1" si="5"/>
        <v/>
      </c>
      <c r="G30" s="82" t="str">
        <f t="shared" ca="1" si="6"/>
        <v/>
      </c>
      <c r="H30" s="82" t="str">
        <f t="shared" ca="1" si="7"/>
        <v/>
      </c>
      <c r="I30" s="82" t="str">
        <f t="shared" ca="1" si="8"/>
        <v/>
      </c>
      <c r="J30" s="83"/>
    </row>
    <row r="31" spans="1:13" ht="22.5" customHeight="1">
      <c r="A31" s="126">
        <f t="shared" si="0"/>
        <v>27</v>
      </c>
      <c r="B31" s="127" t="str">
        <f t="shared" ca="1" si="1"/>
        <v/>
      </c>
      <c r="C31" s="127" t="str">
        <f t="shared" ca="1" si="2"/>
        <v/>
      </c>
      <c r="D31" s="127" t="str">
        <f t="shared" ca="1" si="3"/>
        <v/>
      </c>
      <c r="E31" s="127" t="str">
        <f t="shared" ca="1" si="4"/>
        <v/>
      </c>
      <c r="F31" s="127" t="str">
        <f t="shared" ca="1" si="5"/>
        <v/>
      </c>
      <c r="G31" s="82" t="str">
        <f t="shared" ca="1" si="6"/>
        <v/>
      </c>
      <c r="H31" s="82" t="str">
        <f t="shared" ca="1" si="7"/>
        <v/>
      </c>
      <c r="I31" s="82" t="str">
        <f t="shared" ca="1" si="8"/>
        <v/>
      </c>
      <c r="J31" s="83"/>
    </row>
    <row r="32" spans="1:13" ht="22.5" customHeight="1">
      <c r="A32" s="126">
        <f t="shared" si="0"/>
        <v>28</v>
      </c>
      <c r="B32" s="127" t="str">
        <f t="shared" ca="1" si="1"/>
        <v/>
      </c>
      <c r="C32" s="127" t="str">
        <f t="shared" ca="1" si="2"/>
        <v/>
      </c>
      <c r="D32" s="127" t="str">
        <f t="shared" ca="1" si="3"/>
        <v/>
      </c>
      <c r="E32" s="127" t="str">
        <f t="shared" ca="1" si="4"/>
        <v/>
      </c>
      <c r="F32" s="127" t="str">
        <f t="shared" ca="1" si="5"/>
        <v/>
      </c>
      <c r="G32" s="82" t="str">
        <f t="shared" ca="1" si="6"/>
        <v/>
      </c>
      <c r="H32" s="82" t="str">
        <f t="shared" ca="1" si="7"/>
        <v/>
      </c>
      <c r="I32" s="82" t="str">
        <f t="shared" ca="1" si="8"/>
        <v/>
      </c>
      <c r="J32" s="83"/>
      <c r="M32" s="131"/>
    </row>
    <row r="33" spans="1:13" ht="22.5" customHeight="1">
      <c r="A33" s="126">
        <f t="shared" si="0"/>
        <v>29</v>
      </c>
      <c r="B33" s="127" t="str">
        <f t="shared" ca="1" si="1"/>
        <v/>
      </c>
      <c r="C33" s="127" t="str">
        <f t="shared" ca="1" si="2"/>
        <v/>
      </c>
      <c r="D33" s="127" t="str">
        <f t="shared" ca="1" si="3"/>
        <v/>
      </c>
      <c r="E33" s="127" t="str">
        <f t="shared" ca="1" si="4"/>
        <v/>
      </c>
      <c r="F33" s="127" t="str">
        <f t="shared" ca="1" si="5"/>
        <v/>
      </c>
      <c r="G33" s="82" t="str">
        <f t="shared" ca="1" si="6"/>
        <v/>
      </c>
      <c r="H33" s="82" t="str">
        <f t="shared" ca="1" si="7"/>
        <v/>
      </c>
      <c r="I33" s="82" t="str">
        <f t="shared" ca="1" si="8"/>
        <v/>
      </c>
      <c r="J33" s="83"/>
      <c r="M33" s="131"/>
    </row>
    <row r="34" spans="1:13" ht="22.5" customHeight="1">
      <c r="A34" s="126">
        <f t="shared" si="0"/>
        <v>30</v>
      </c>
      <c r="B34" s="127" t="str">
        <f t="shared" ca="1" si="1"/>
        <v/>
      </c>
      <c r="C34" s="127" t="str">
        <f t="shared" ca="1" si="2"/>
        <v/>
      </c>
      <c r="D34" s="127" t="str">
        <f t="shared" ca="1" si="3"/>
        <v/>
      </c>
      <c r="E34" s="127" t="str">
        <f t="shared" ca="1" si="4"/>
        <v/>
      </c>
      <c r="F34" s="127" t="str">
        <f t="shared" ca="1" si="5"/>
        <v/>
      </c>
      <c r="G34" s="82" t="str">
        <f t="shared" ca="1" si="6"/>
        <v/>
      </c>
      <c r="H34" s="82" t="str">
        <f t="shared" ca="1" si="7"/>
        <v/>
      </c>
      <c r="I34" s="82" t="str">
        <f t="shared" ca="1" si="8"/>
        <v/>
      </c>
      <c r="J34" s="83"/>
    </row>
    <row r="35" spans="1:13" ht="22.5" customHeight="1">
      <c r="A35" s="126">
        <f t="shared" si="0"/>
        <v>31</v>
      </c>
      <c r="B35" s="127" t="str">
        <f t="shared" ca="1" si="1"/>
        <v/>
      </c>
      <c r="C35" s="127" t="str">
        <f t="shared" ca="1" si="2"/>
        <v/>
      </c>
      <c r="D35" s="127" t="str">
        <f t="shared" ca="1" si="3"/>
        <v/>
      </c>
      <c r="E35" s="127" t="str">
        <f t="shared" ca="1" si="4"/>
        <v/>
      </c>
      <c r="F35" s="127" t="str">
        <f t="shared" ca="1" si="5"/>
        <v/>
      </c>
      <c r="G35" s="82" t="str">
        <f t="shared" ca="1" si="6"/>
        <v/>
      </c>
      <c r="H35" s="82" t="str">
        <f t="shared" ca="1" si="7"/>
        <v/>
      </c>
      <c r="I35" s="82" t="str">
        <f t="shared" ca="1" si="8"/>
        <v/>
      </c>
      <c r="J35" s="83"/>
    </row>
    <row r="36" spans="1:13" ht="22.5" customHeight="1">
      <c r="A36" s="126">
        <f t="shared" si="0"/>
        <v>32</v>
      </c>
      <c r="B36" s="127" t="str">
        <f t="shared" ca="1" si="1"/>
        <v/>
      </c>
      <c r="C36" s="127" t="str">
        <f t="shared" ca="1" si="2"/>
        <v/>
      </c>
      <c r="D36" s="127" t="str">
        <f t="shared" ca="1" si="3"/>
        <v/>
      </c>
      <c r="E36" s="127" t="str">
        <f t="shared" ca="1" si="4"/>
        <v/>
      </c>
      <c r="F36" s="127" t="str">
        <f t="shared" ca="1" si="5"/>
        <v/>
      </c>
      <c r="G36" s="82" t="str">
        <f t="shared" ca="1" si="6"/>
        <v/>
      </c>
      <c r="H36" s="82" t="str">
        <f t="shared" ca="1" si="7"/>
        <v/>
      </c>
      <c r="I36" s="82" t="str">
        <f t="shared" ca="1" si="8"/>
        <v/>
      </c>
      <c r="J36" s="83"/>
    </row>
    <row r="37" spans="1:13" ht="22.5" customHeight="1">
      <c r="A37" s="126">
        <f t="shared" si="0"/>
        <v>33</v>
      </c>
      <c r="B37" s="127" t="str">
        <f t="shared" ca="1" si="1"/>
        <v/>
      </c>
      <c r="C37" s="127" t="str">
        <f t="shared" ca="1" si="2"/>
        <v/>
      </c>
      <c r="D37" s="127" t="str">
        <f t="shared" ca="1" si="3"/>
        <v/>
      </c>
      <c r="E37" s="127" t="str">
        <f t="shared" ca="1" si="4"/>
        <v/>
      </c>
      <c r="F37" s="127" t="str">
        <f t="shared" ca="1" si="5"/>
        <v/>
      </c>
      <c r="G37" s="82" t="str">
        <f t="shared" ca="1" si="6"/>
        <v/>
      </c>
      <c r="H37" s="82" t="str">
        <f t="shared" ca="1" si="7"/>
        <v/>
      </c>
      <c r="I37" s="82" t="str">
        <f t="shared" ca="1" si="8"/>
        <v/>
      </c>
      <c r="J37" s="83"/>
    </row>
    <row r="38" spans="1:13" ht="22.5" customHeight="1">
      <c r="A38" s="126">
        <f t="shared" si="0"/>
        <v>34</v>
      </c>
      <c r="B38" s="127" t="str">
        <f t="shared" ca="1" si="1"/>
        <v/>
      </c>
      <c r="C38" s="127" t="str">
        <f t="shared" ca="1" si="2"/>
        <v/>
      </c>
      <c r="D38" s="127" t="str">
        <f t="shared" ca="1" si="3"/>
        <v/>
      </c>
      <c r="E38" s="127" t="str">
        <f t="shared" ca="1" si="4"/>
        <v/>
      </c>
      <c r="F38" s="127" t="str">
        <f t="shared" ca="1" si="5"/>
        <v/>
      </c>
      <c r="G38" s="82" t="str">
        <f t="shared" ca="1" si="6"/>
        <v/>
      </c>
      <c r="H38" s="82" t="str">
        <f t="shared" ca="1" si="7"/>
        <v/>
      </c>
      <c r="I38" s="82" t="str">
        <f t="shared" ca="1" si="8"/>
        <v/>
      </c>
      <c r="J38" s="83"/>
    </row>
    <row r="39" spans="1:13" ht="22.5" customHeight="1">
      <c r="A39" s="126">
        <f t="shared" si="0"/>
        <v>35</v>
      </c>
      <c r="B39" s="127" t="str">
        <f t="shared" ca="1" si="1"/>
        <v/>
      </c>
      <c r="C39" s="127" t="str">
        <f t="shared" ca="1" si="2"/>
        <v/>
      </c>
      <c r="D39" s="127" t="str">
        <f t="shared" ca="1" si="3"/>
        <v/>
      </c>
      <c r="E39" s="127" t="str">
        <f t="shared" ca="1" si="4"/>
        <v/>
      </c>
      <c r="F39" s="127" t="str">
        <f t="shared" ca="1" si="5"/>
        <v/>
      </c>
      <c r="G39" s="82" t="str">
        <f t="shared" ca="1" si="6"/>
        <v/>
      </c>
      <c r="H39" s="82" t="str">
        <f t="shared" ca="1" si="7"/>
        <v/>
      </c>
      <c r="I39" s="82" t="str">
        <f t="shared" ca="1" si="8"/>
        <v/>
      </c>
      <c r="J39" s="83"/>
    </row>
    <row r="40" spans="1:13" ht="22.5" customHeight="1">
      <c r="A40" s="126">
        <f t="shared" si="0"/>
        <v>36</v>
      </c>
      <c r="B40" s="127" t="str">
        <f t="shared" ca="1" si="1"/>
        <v/>
      </c>
      <c r="C40" s="127" t="str">
        <f t="shared" ca="1" si="2"/>
        <v/>
      </c>
      <c r="D40" s="127" t="str">
        <f t="shared" ca="1" si="3"/>
        <v/>
      </c>
      <c r="E40" s="127" t="str">
        <f t="shared" ca="1" si="4"/>
        <v/>
      </c>
      <c r="F40" s="127" t="str">
        <f t="shared" ca="1" si="5"/>
        <v/>
      </c>
      <c r="G40" s="82" t="str">
        <f t="shared" ca="1" si="6"/>
        <v/>
      </c>
      <c r="H40" s="82" t="str">
        <f t="shared" ca="1" si="7"/>
        <v/>
      </c>
      <c r="I40" s="82" t="str">
        <f t="shared" ca="1" si="8"/>
        <v/>
      </c>
      <c r="J40" s="83"/>
    </row>
    <row r="41" spans="1:13" ht="22.5" customHeight="1">
      <c r="A41" s="126">
        <f t="shared" si="0"/>
        <v>37</v>
      </c>
      <c r="B41" s="127" t="str">
        <f t="shared" ca="1" si="1"/>
        <v/>
      </c>
      <c r="C41" s="127" t="str">
        <f t="shared" ca="1" si="2"/>
        <v/>
      </c>
      <c r="D41" s="127" t="str">
        <f t="shared" ca="1" si="3"/>
        <v/>
      </c>
      <c r="E41" s="127" t="str">
        <f t="shared" ca="1" si="4"/>
        <v/>
      </c>
      <c r="F41" s="127" t="str">
        <f t="shared" ca="1" si="5"/>
        <v/>
      </c>
      <c r="G41" s="82" t="str">
        <f t="shared" ca="1" si="6"/>
        <v/>
      </c>
      <c r="H41" s="82" t="str">
        <f t="shared" ca="1" si="7"/>
        <v/>
      </c>
      <c r="I41" s="82" t="str">
        <f t="shared" ca="1" si="8"/>
        <v/>
      </c>
      <c r="J41" s="83"/>
    </row>
    <row r="42" spans="1:13" ht="22.5" customHeight="1">
      <c r="A42" s="126">
        <f t="shared" si="0"/>
        <v>38</v>
      </c>
      <c r="B42" s="127" t="str">
        <f t="shared" ca="1" si="1"/>
        <v/>
      </c>
      <c r="C42" s="127" t="str">
        <f t="shared" ca="1" si="2"/>
        <v/>
      </c>
      <c r="D42" s="127" t="str">
        <f t="shared" ca="1" si="3"/>
        <v/>
      </c>
      <c r="E42" s="127" t="str">
        <f t="shared" ca="1" si="4"/>
        <v/>
      </c>
      <c r="F42" s="127" t="str">
        <f t="shared" ca="1" si="5"/>
        <v/>
      </c>
      <c r="G42" s="82" t="str">
        <f t="shared" ca="1" si="6"/>
        <v/>
      </c>
      <c r="H42" s="82" t="str">
        <f t="shared" ca="1" si="7"/>
        <v/>
      </c>
      <c r="I42" s="82" t="str">
        <f t="shared" ca="1" si="8"/>
        <v/>
      </c>
      <c r="J42" s="83"/>
    </row>
    <row r="43" spans="1:13" ht="22.5" customHeight="1">
      <c r="A43" s="126">
        <f t="shared" si="0"/>
        <v>39</v>
      </c>
      <c r="B43" s="127" t="str">
        <f t="shared" ca="1" si="1"/>
        <v/>
      </c>
      <c r="C43" s="127" t="str">
        <f t="shared" ca="1" si="2"/>
        <v/>
      </c>
      <c r="D43" s="127" t="str">
        <f t="shared" ca="1" si="3"/>
        <v/>
      </c>
      <c r="E43" s="127" t="str">
        <f t="shared" ca="1" si="4"/>
        <v/>
      </c>
      <c r="F43" s="127" t="str">
        <f t="shared" ca="1" si="5"/>
        <v/>
      </c>
      <c r="G43" s="82" t="str">
        <f t="shared" ca="1" si="6"/>
        <v/>
      </c>
      <c r="H43" s="82" t="str">
        <f t="shared" ca="1" si="7"/>
        <v/>
      </c>
      <c r="I43" s="82" t="str">
        <f t="shared" ca="1" si="8"/>
        <v/>
      </c>
      <c r="J43" s="83"/>
    </row>
    <row r="44" spans="1:13" ht="22.5" customHeight="1">
      <c r="A44" s="126">
        <f t="shared" si="0"/>
        <v>40</v>
      </c>
      <c r="B44" s="127" t="str">
        <f t="shared" ca="1" si="1"/>
        <v/>
      </c>
      <c r="C44" s="127" t="str">
        <f t="shared" ca="1" si="2"/>
        <v/>
      </c>
      <c r="D44" s="127" t="str">
        <f t="shared" ca="1" si="3"/>
        <v/>
      </c>
      <c r="E44" s="127" t="str">
        <f t="shared" ca="1" si="4"/>
        <v/>
      </c>
      <c r="F44" s="127" t="str">
        <f t="shared" ca="1" si="5"/>
        <v/>
      </c>
      <c r="G44" s="82" t="str">
        <f t="shared" ca="1" si="6"/>
        <v/>
      </c>
      <c r="H44" s="82" t="str">
        <f t="shared" ca="1" si="7"/>
        <v/>
      </c>
      <c r="I44" s="82" t="str">
        <f t="shared" ca="1" si="8"/>
        <v/>
      </c>
      <c r="J44" s="83"/>
    </row>
    <row r="45" spans="1:13" ht="22.5" customHeight="1">
      <c r="A45" s="132"/>
      <c r="B45" s="133"/>
      <c r="C45" s="133"/>
      <c r="D45" s="133"/>
      <c r="E45" s="133"/>
      <c r="F45" s="133"/>
      <c r="G45" s="87"/>
      <c r="H45" s="87"/>
      <c r="I45" s="87"/>
      <c r="J45" s="88"/>
    </row>
    <row r="46" spans="1:13" ht="11.25" customHeight="1"/>
    <row r="47" spans="1:13" customFormat="1">
      <c r="A47" s="84" t="s">
        <v>222</v>
      </c>
      <c r="B47" s="81"/>
      <c r="C47" s="81"/>
    </row>
    <row r="48" spans="1:13" customFormat="1" ht="16.5" customHeight="1">
      <c r="A48" s="134"/>
      <c r="B48" s="84" t="s">
        <v>31</v>
      </c>
      <c r="C48" s="81"/>
    </row>
    <row r="49" spans="1:3" customFormat="1" ht="16.5" customHeight="1">
      <c r="A49" s="134"/>
      <c r="B49" s="84"/>
      <c r="C49" s="81"/>
    </row>
    <row r="50" spans="1:3" customFormat="1" ht="16.5" customHeight="1">
      <c r="A50" s="85"/>
      <c r="B50" s="86"/>
      <c r="C50" s="81"/>
    </row>
    <row r="51" spans="1:3" customFormat="1" ht="16.5" customHeight="1">
      <c r="A51" s="85"/>
      <c r="B51" s="86"/>
      <c r="C51" s="81"/>
    </row>
    <row r="52" spans="1:3" customFormat="1" ht="22.5" customHeight="1"/>
    <row r="53" spans="1:3" customFormat="1" ht="22.5" customHeight="1"/>
    <row r="54" spans="1:3" customFormat="1" ht="22.5" customHeight="1"/>
    <row r="55" spans="1:3" customFormat="1" ht="22.5" customHeight="1"/>
    <row r="56" spans="1:3" customFormat="1" ht="22.5" customHeight="1"/>
    <row r="57" spans="1:3" customFormat="1" ht="22.5" customHeight="1"/>
    <row r="58" spans="1:3" customFormat="1" ht="22.5" customHeight="1"/>
    <row r="59" spans="1:3" customFormat="1" ht="22.5" customHeight="1"/>
    <row r="60" spans="1:3" customFormat="1" ht="22.5" customHeight="1"/>
    <row r="61" spans="1:3" customFormat="1" ht="22.5" customHeight="1"/>
    <row r="62" spans="1:3" customFormat="1" ht="22.5" customHeight="1"/>
  </sheetData>
  <sheetProtection algorithmName="SHA-512" hashValue="qUwO0TXUlKwnqnFTgT/9ESsrH8U27ECpOPgNltOwrDWxcTU4gxI/AzYWMuGUHfT7vrY+GZpK2jsq68R6GCHBkA==" saltValue="hiCdzOMXjtOoB85NSQoxKw==" spinCount="100000" sheet="1" insertRows="0" selectLockedCells="1"/>
  <mergeCells count="10">
    <mergeCell ref="J3:J4"/>
    <mergeCell ref="E3:E4"/>
    <mergeCell ref="A3:A4"/>
    <mergeCell ref="C3:C4"/>
    <mergeCell ref="B3:B4"/>
    <mergeCell ref="D3:D4"/>
    <mergeCell ref="G3:G4"/>
    <mergeCell ref="F3:F4"/>
    <mergeCell ref="I3:I4"/>
    <mergeCell ref="H3:H4"/>
  </mergeCells>
  <phoneticPr fontId="4"/>
  <dataValidations count="2">
    <dataValidation type="list" allowBlank="1" showInputMessage="1" showErrorMessage="1" sqref="J5:J45" xr:uid="{00000000-0002-0000-0200-000000000000}">
      <formula1>"可"</formula1>
    </dataValidation>
    <dataValidation type="list" allowBlank="1" showInputMessage="1" showErrorMessage="1" sqref="D5:D45" xr:uid="{00000000-0002-0000-0200-000001000000}">
      <formula1>#REF!</formula1>
    </dataValidation>
  </dataValidations>
  <printOptions horizontalCentered="1"/>
  <pageMargins left="0.19685039370078741" right="0.19685039370078741" top="0.59055118110236227" bottom="0.39370078740157483" header="0" footer="0"/>
  <pageSetup paperSize="9" scale="76"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60"/>
  <sheetViews>
    <sheetView showGridLines="0" showZeros="0" tabSelected="1" view="pageBreakPreview" zoomScale="115" zoomScaleNormal="100" zoomScaleSheetLayoutView="115" workbookViewId="0">
      <selection activeCell="H7" sqref="H7:N7"/>
    </sheetView>
  </sheetViews>
  <sheetFormatPr defaultColWidth="2.26953125" defaultRowHeight="13"/>
  <cols>
    <col min="1" max="1" width="2.26953125" style="81" customWidth="1"/>
    <col min="2" max="7" width="2.26953125" style="81"/>
    <col min="8" max="19" width="2.36328125" style="81" bestFit="1" customWidth="1"/>
    <col min="20" max="34" width="2.26953125" style="81"/>
    <col min="35" max="35" width="2.453125" style="81" bestFit="1" customWidth="1"/>
    <col min="36" max="40" width="2.26953125" style="81"/>
    <col min="41" max="47" width="2.26953125" style="81" hidden="1" customWidth="1"/>
    <col min="48" max="16384" width="2.26953125" style="81"/>
  </cols>
  <sheetData>
    <row r="1" spans="1:48">
      <c r="A1" s="81" t="s">
        <v>32</v>
      </c>
      <c r="AK1" s="305" t="s">
        <v>281</v>
      </c>
      <c r="AL1" s="306"/>
      <c r="AM1" s="306"/>
    </row>
    <row r="2" spans="1:48" ht="7.5" customHeight="1"/>
    <row r="3" spans="1:48">
      <c r="A3" s="153" t="s">
        <v>241</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5"/>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33</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38" t="s">
        <v>34</v>
      </c>
      <c r="B7" s="139"/>
      <c r="C7" s="139"/>
      <c r="D7" s="139"/>
      <c r="E7" s="139"/>
      <c r="F7" s="139"/>
      <c r="G7" s="140"/>
      <c r="H7" s="180"/>
      <c r="I7" s="181"/>
      <c r="J7" s="181"/>
      <c r="K7" s="181"/>
      <c r="L7" s="181"/>
      <c r="M7" s="181"/>
      <c r="N7" s="182"/>
      <c r="O7" s="138" t="s">
        <v>35</v>
      </c>
      <c r="P7" s="139"/>
      <c r="Q7" s="139"/>
      <c r="R7" s="139"/>
      <c r="S7" s="140"/>
      <c r="T7" s="183"/>
      <c r="U7" s="184"/>
      <c r="V7" s="184"/>
      <c r="W7" s="184"/>
      <c r="X7" s="184"/>
      <c r="Y7" s="184"/>
      <c r="Z7" s="184"/>
      <c r="AA7" s="184"/>
      <c r="AB7" s="184"/>
      <c r="AC7" s="184"/>
      <c r="AD7" s="184"/>
      <c r="AE7" s="184"/>
      <c r="AF7" s="184"/>
      <c r="AG7" s="184"/>
      <c r="AH7" s="184"/>
      <c r="AI7" s="184"/>
      <c r="AJ7" s="184"/>
      <c r="AK7" s="184"/>
      <c r="AL7" s="184"/>
      <c r="AM7" s="185"/>
    </row>
    <row r="8" spans="1:48">
      <c r="A8" s="159" t="s">
        <v>36</v>
      </c>
      <c r="B8" s="160"/>
      <c r="C8" s="161"/>
      <c r="D8" s="138" t="s">
        <v>37</v>
      </c>
      <c r="E8" s="139"/>
      <c r="F8" s="139"/>
      <c r="G8" s="140"/>
      <c r="H8" s="138" t="s">
        <v>27</v>
      </c>
      <c r="I8" s="139"/>
      <c r="J8" s="139"/>
      <c r="K8" s="139"/>
      <c r="L8" s="139"/>
      <c r="M8" s="139"/>
      <c r="N8" s="139"/>
      <c r="O8" s="139"/>
      <c r="P8" s="139"/>
      <c r="Q8" s="139"/>
      <c r="R8" s="139"/>
      <c r="S8" s="140"/>
      <c r="T8" s="159" t="s">
        <v>38</v>
      </c>
      <c r="U8" s="160"/>
      <c r="V8" s="161"/>
      <c r="W8" s="138" t="s">
        <v>21</v>
      </c>
      <c r="X8" s="139"/>
      <c r="Y8" s="139"/>
      <c r="Z8" s="139"/>
      <c r="AA8" s="139"/>
      <c r="AB8" s="139"/>
      <c r="AC8" s="139"/>
      <c r="AD8" s="139"/>
      <c r="AE8" s="139"/>
      <c r="AF8" s="140"/>
      <c r="AG8" s="168" t="s">
        <v>39</v>
      </c>
      <c r="AH8" s="169"/>
      <c r="AI8" s="169"/>
      <c r="AJ8" s="169"/>
      <c r="AK8" s="169"/>
      <c r="AL8" s="169"/>
      <c r="AM8" s="170"/>
    </row>
    <row r="9" spans="1:48" ht="17.25" customHeight="1">
      <c r="A9" s="162"/>
      <c r="B9" s="163"/>
      <c r="C9" s="164"/>
      <c r="D9" s="165"/>
      <c r="E9" s="166"/>
      <c r="F9" s="166"/>
      <c r="G9" s="167"/>
      <c r="H9" s="171"/>
      <c r="I9" s="172"/>
      <c r="J9" s="172"/>
      <c r="K9" s="172"/>
      <c r="L9" s="172"/>
      <c r="M9" s="172"/>
      <c r="N9" s="172"/>
      <c r="O9" s="172"/>
      <c r="P9" s="172"/>
      <c r="Q9" s="172"/>
      <c r="R9" s="172"/>
      <c r="S9" s="173"/>
      <c r="T9" s="162"/>
      <c r="U9" s="163"/>
      <c r="V9" s="164"/>
      <c r="W9" s="174"/>
      <c r="X9" s="175"/>
      <c r="Y9" s="175"/>
      <c r="Z9" s="175"/>
      <c r="AA9" s="175"/>
      <c r="AB9" s="175"/>
      <c r="AC9" s="175"/>
      <c r="AD9" s="175"/>
      <c r="AE9" s="175"/>
      <c r="AF9" s="176"/>
      <c r="AG9" s="177"/>
      <c r="AH9" s="178"/>
      <c r="AI9" s="178"/>
      <c r="AJ9" s="178"/>
      <c r="AK9" s="178"/>
      <c r="AL9" s="178"/>
      <c r="AM9" s="179"/>
      <c r="AV9" s="84"/>
    </row>
    <row r="10" spans="1:48" s="84" customFormat="1" ht="20.25" customHeight="1">
      <c r="A10" s="138" t="s">
        <v>41</v>
      </c>
      <c r="B10" s="139"/>
      <c r="C10" s="139"/>
      <c r="D10" s="139"/>
      <c r="E10" s="139"/>
      <c r="F10" s="139"/>
      <c r="G10" s="139"/>
      <c r="H10" s="139"/>
      <c r="I10" s="139"/>
      <c r="J10" s="139"/>
      <c r="K10" s="140"/>
      <c r="L10" s="220"/>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2"/>
      <c r="AP10" s="186"/>
      <c r="AQ10" s="186"/>
      <c r="AR10" s="186"/>
      <c r="AS10" s="186"/>
      <c r="AT10" s="186"/>
      <c r="AU10" s="186"/>
    </row>
    <row r="11" spans="1:48" s="84" customFormat="1" ht="6" customHeight="1">
      <c r="I11" s="86"/>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row>
    <row r="12" spans="1:48" s="84" customFormat="1" ht="12">
      <c r="A12" s="156" t="s">
        <v>42</v>
      </c>
      <c r="B12" s="157"/>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8"/>
    </row>
    <row r="13" spans="1:48" s="84" customFormat="1" ht="3" customHeight="1">
      <c r="I13" s="86"/>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row>
    <row r="14" spans="1:48" s="84" customFormat="1" ht="18" customHeight="1">
      <c r="A14" s="201" t="s">
        <v>269</v>
      </c>
      <c r="B14" s="202"/>
      <c r="C14" s="202"/>
      <c r="D14" s="202"/>
      <c r="E14" s="202"/>
      <c r="F14" s="202"/>
      <c r="G14" s="202"/>
      <c r="H14" s="202"/>
      <c r="I14" s="202"/>
      <c r="J14" s="202"/>
      <c r="K14" s="202"/>
      <c r="L14" s="202"/>
      <c r="M14" s="202"/>
      <c r="N14" s="202"/>
      <c r="O14" s="202"/>
      <c r="P14" s="202"/>
      <c r="Q14" s="202"/>
      <c r="R14" s="202"/>
      <c r="S14" s="202"/>
      <c r="T14" s="202"/>
      <c r="U14" s="202"/>
      <c r="V14" s="202"/>
      <c r="W14" s="203"/>
      <c r="X14" s="198"/>
      <c r="Y14" s="199"/>
      <c r="Z14" s="200"/>
      <c r="AA14" s="204" t="s">
        <v>188</v>
      </c>
      <c r="AB14" s="205"/>
      <c r="AC14" s="205"/>
      <c r="AD14" s="205"/>
      <c r="AE14" s="205"/>
      <c r="AF14" s="205"/>
      <c r="AG14" s="205"/>
      <c r="AH14" s="205"/>
      <c r="AI14" s="205"/>
      <c r="AJ14" s="205"/>
      <c r="AK14" s="205"/>
      <c r="AL14" s="205"/>
      <c r="AM14" s="205"/>
    </row>
    <row r="15" spans="1:48" s="84" customFormat="1" ht="6" customHeight="1">
      <c r="I15" s="86"/>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row>
    <row r="16" spans="1:48" s="84" customFormat="1" ht="12">
      <c r="A16" s="156" t="s">
        <v>226</v>
      </c>
      <c r="B16" s="157"/>
      <c r="C16" s="157"/>
      <c r="D16" s="157"/>
      <c r="E16" s="157"/>
      <c r="F16" s="157"/>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7"/>
      <c r="AL16" s="157"/>
      <c r="AM16" s="158"/>
    </row>
    <row r="17" spans="1:48" s="84" customFormat="1" ht="3" customHeight="1">
      <c r="I17" s="86"/>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row>
    <row r="18" spans="1:48" s="84" customFormat="1" ht="18" customHeight="1">
      <c r="A18" s="201" t="s">
        <v>224</v>
      </c>
      <c r="B18" s="202"/>
      <c r="C18" s="202"/>
      <c r="D18" s="202"/>
      <c r="E18" s="202"/>
      <c r="F18" s="202"/>
      <c r="G18" s="202"/>
      <c r="H18" s="202"/>
      <c r="I18" s="202"/>
      <c r="J18" s="202"/>
      <c r="K18" s="202"/>
      <c r="L18" s="202"/>
      <c r="M18" s="202"/>
      <c r="N18" s="202"/>
      <c r="O18" s="202"/>
      <c r="P18" s="202"/>
      <c r="Q18" s="202"/>
      <c r="R18" s="202"/>
      <c r="S18" s="202"/>
      <c r="T18" s="202"/>
      <c r="U18" s="202"/>
      <c r="V18" s="202"/>
      <c r="W18" s="202"/>
      <c r="X18" s="198"/>
      <c r="Y18" s="199"/>
      <c r="Z18" s="200"/>
      <c r="AA18" s="91"/>
      <c r="AB18" s="91"/>
      <c r="AC18" s="91"/>
      <c r="AD18" s="91"/>
      <c r="AE18" s="91"/>
      <c r="AF18" s="91"/>
      <c r="AG18" s="91"/>
    </row>
    <row r="19" spans="1:48" s="84" customFormat="1" ht="6" customHeight="1">
      <c r="I19" s="86"/>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row>
    <row r="20" spans="1:48" s="84" customFormat="1" ht="12">
      <c r="A20" s="156" t="s">
        <v>227</v>
      </c>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8"/>
    </row>
    <row r="21" spans="1:48" s="84" customFormat="1" ht="3" customHeight="1">
      <c r="I21" s="86"/>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row>
    <row r="22" spans="1:48" ht="24" customHeight="1">
      <c r="A22" s="92"/>
      <c r="B22" s="84"/>
      <c r="C22" s="93"/>
      <c r="D22" s="84"/>
      <c r="E22" s="94"/>
      <c r="F22" s="84"/>
      <c r="G22" s="84"/>
      <c r="H22" s="84"/>
      <c r="I22" s="84"/>
      <c r="J22" s="95"/>
      <c r="K22" s="95"/>
      <c r="L22" s="95"/>
      <c r="M22" s="95"/>
      <c r="N22" s="95"/>
      <c r="O22" s="96"/>
      <c r="P22" s="93"/>
      <c r="S22" s="95"/>
      <c r="T22" s="84"/>
      <c r="U22" s="95"/>
      <c r="V22" s="95"/>
      <c r="W22" s="93"/>
      <c r="Y22" s="187" t="s">
        <v>223</v>
      </c>
      <c r="Z22" s="188"/>
      <c r="AA22" s="188"/>
      <c r="AB22" s="188"/>
      <c r="AC22" s="189"/>
      <c r="AD22" s="187" t="s">
        <v>257</v>
      </c>
      <c r="AE22" s="139"/>
      <c r="AF22" s="139"/>
      <c r="AG22" s="139"/>
      <c r="AH22" s="140"/>
      <c r="AI22" s="138" t="s">
        <v>272</v>
      </c>
      <c r="AJ22" s="139"/>
      <c r="AK22" s="139"/>
      <c r="AL22" s="139"/>
      <c r="AM22" s="140"/>
      <c r="AV22" s="84"/>
    </row>
    <row r="23" spans="1:48">
      <c r="A23" s="92"/>
      <c r="B23" s="84"/>
      <c r="C23" s="93"/>
      <c r="D23" s="84"/>
      <c r="E23" s="94"/>
      <c r="F23" s="84"/>
      <c r="G23" s="84"/>
      <c r="H23" s="84"/>
      <c r="I23" s="84"/>
      <c r="J23" s="95"/>
      <c r="K23" s="95"/>
      <c r="L23" s="95"/>
      <c r="M23" s="95"/>
      <c r="N23" s="95"/>
      <c r="O23" s="96"/>
      <c r="P23" s="93"/>
      <c r="S23" s="95"/>
      <c r="T23" s="84"/>
      <c r="U23" s="95"/>
      <c r="V23" s="95"/>
      <c r="W23" s="97"/>
      <c r="Y23" s="190"/>
      <c r="Z23" s="191"/>
      <c r="AA23" s="191"/>
      <c r="AB23" s="194" t="s">
        <v>15</v>
      </c>
      <c r="AC23" s="195"/>
      <c r="AD23" s="206">
        <f>ROUNDDOWN((AI35+AI47+AI59),-3)/1000</f>
        <v>0</v>
      </c>
      <c r="AE23" s="207"/>
      <c r="AF23" s="207"/>
      <c r="AG23" s="210" t="s">
        <v>15</v>
      </c>
      <c r="AH23" s="211"/>
      <c r="AI23" s="214">
        <f>MIN(AD23,Y23)</f>
        <v>0</v>
      </c>
      <c r="AJ23" s="215"/>
      <c r="AK23" s="215"/>
      <c r="AL23" s="218" t="s">
        <v>15</v>
      </c>
      <c r="AM23" s="219"/>
    </row>
    <row r="24" spans="1:48">
      <c r="A24" s="93"/>
      <c r="B24" s="84"/>
      <c r="C24" s="93"/>
      <c r="D24" s="84"/>
      <c r="E24" s="94"/>
      <c r="F24" s="84"/>
      <c r="G24" s="84"/>
      <c r="H24" s="84"/>
      <c r="I24" s="84"/>
      <c r="J24" s="95"/>
      <c r="K24" s="95"/>
      <c r="L24" s="95"/>
      <c r="M24" s="95"/>
      <c r="N24" s="95"/>
      <c r="O24" s="96"/>
      <c r="P24" s="93"/>
      <c r="S24" s="95"/>
      <c r="T24" s="84"/>
      <c r="U24" s="95"/>
      <c r="V24" s="95"/>
      <c r="W24" s="97"/>
      <c r="Y24" s="192"/>
      <c r="Z24" s="193"/>
      <c r="AA24" s="193"/>
      <c r="AB24" s="196"/>
      <c r="AC24" s="197"/>
      <c r="AD24" s="208"/>
      <c r="AE24" s="209"/>
      <c r="AF24" s="209"/>
      <c r="AG24" s="212"/>
      <c r="AH24" s="213"/>
      <c r="AI24" s="216"/>
      <c r="AJ24" s="217"/>
      <c r="AK24" s="217"/>
      <c r="AL24" s="196"/>
      <c r="AM24" s="197"/>
    </row>
    <row r="25" spans="1:48">
      <c r="A25" s="93" t="s">
        <v>187</v>
      </c>
      <c r="B25" s="84"/>
      <c r="C25" s="93"/>
      <c r="D25" s="84"/>
      <c r="E25" s="94"/>
      <c r="F25" s="84"/>
      <c r="G25" s="84"/>
      <c r="H25" s="84"/>
      <c r="I25" s="84"/>
      <c r="J25" s="95"/>
      <c r="K25" s="95"/>
      <c r="L25" s="95"/>
      <c r="M25" s="95"/>
      <c r="N25" s="95"/>
      <c r="O25" s="96"/>
      <c r="P25" s="93"/>
      <c r="S25" s="95"/>
      <c r="T25" s="84"/>
      <c r="U25" s="95"/>
      <c r="V25" s="95"/>
      <c r="W25" s="97"/>
      <c r="AC25" s="99"/>
      <c r="AD25" s="100"/>
      <c r="AE25" s="101"/>
      <c r="AF25" s="101"/>
      <c r="AG25" s="93"/>
      <c r="AH25" s="93"/>
      <c r="AI25" s="102"/>
      <c r="AJ25" s="102"/>
      <c r="AK25" s="102"/>
      <c r="AL25" s="103"/>
      <c r="AM25" s="103"/>
    </row>
    <row r="26" spans="1:48">
      <c r="A26" s="93" t="s">
        <v>243</v>
      </c>
      <c r="B26" s="84"/>
      <c r="C26" s="93"/>
      <c r="D26" s="84"/>
      <c r="E26" s="94"/>
      <c r="F26" s="84"/>
      <c r="G26" s="84"/>
      <c r="H26" s="84"/>
      <c r="I26" s="84"/>
      <c r="J26" s="95"/>
      <c r="K26" s="95"/>
      <c r="L26" s="95"/>
      <c r="M26" s="95"/>
      <c r="N26" s="95"/>
      <c r="O26" s="96"/>
      <c r="P26" s="93"/>
      <c r="S26" s="95"/>
      <c r="T26" s="84"/>
      <c r="U26" s="95"/>
      <c r="V26" s="95"/>
      <c r="W26" s="97"/>
      <c r="AC26" s="99"/>
      <c r="AD26" s="104"/>
      <c r="AE26" s="101"/>
      <c r="AF26" s="101"/>
      <c r="AG26" s="93"/>
      <c r="AH26" s="93"/>
      <c r="AI26" s="102"/>
      <c r="AJ26" s="102"/>
      <c r="AK26" s="102"/>
      <c r="AL26" s="103"/>
      <c r="AM26" s="103"/>
    </row>
    <row r="27" spans="1:48" ht="28" customHeight="1">
      <c r="A27" s="105"/>
      <c r="B27" s="106" t="s">
        <v>232</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8"/>
      <c r="AI27" s="144" t="s">
        <v>280</v>
      </c>
      <c r="AJ27" s="145"/>
      <c r="AK27" s="145"/>
      <c r="AL27" s="145"/>
      <c r="AM27" s="146"/>
    </row>
    <row r="28" spans="1:48">
      <c r="A28" s="109">
        <v>1</v>
      </c>
      <c r="B28" s="110" t="s">
        <v>250</v>
      </c>
      <c r="C28" s="111"/>
      <c r="D28" s="112"/>
      <c r="E28" s="113"/>
      <c r="F28" s="112"/>
      <c r="G28" s="112"/>
      <c r="H28" s="112"/>
      <c r="I28" s="112"/>
      <c r="J28" s="114"/>
      <c r="K28" s="114"/>
      <c r="L28" s="115" t="s">
        <v>273</v>
      </c>
      <c r="M28" s="137" t="s">
        <v>275</v>
      </c>
      <c r="N28" s="137"/>
      <c r="O28" s="137"/>
      <c r="P28" s="137"/>
      <c r="Q28" s="137"/>
      <c r="R28" s="137"/>
      <c r="S28" s="137"/>
      <c r="T28" s="137"/>
      <c r="U28" s="137"/>
      <c r="V28" s="137"/>
      <c r="W28" s="137"/>
      <c r="X28" s="137"/>
      <c r="Y28" s="137"/>
      <c r="Z28" s="137"/>
      <c r="AA28" s="137"/>
      <c r="AB28" s="137"/>
      <c r="AC28" s="137"/>
      <c r="AD28" s="137"/>
      <c r="AE28" s="137"/>
      <c r="AF28" s="137"/>
      <c r="AG28" s="137"/>
      <c r="AH28" s="116" t="s">
        <v>276</v>
      </c>
      <c r="AI28" s="141"/>
      <c r="AJ28" s="142"/>
      <c r="AK28" s="142"/>
      <c r="AL28" s="142"/>
      <c r="AM28" s="143"/>
      <c r="AV28" s="84"/>
    </row>
    <row r="29" spans="1:48">
      <c r="A29" s="109">
        <v>2</v>
      </c>
      <c r="B29" s="110" t="s">
        <v>251</v>
      </c>
      <c r="C29" s="111"/>
      <c r="D29" s="112"/>
      <c r="E29" s="113"/>
      <c r="F29" s="112"/>
      <c r="G29" s="112"/>
      <c r="H29" s="112"/>
      <c r="I29" s="112"/>
      <c r="J29" s="114"/>
      <c r="K29" s="114"/>
      <c r="L29" s="115" t="s">
        <v>273</v>
      </c>
      <c r="M29" s="137" t="s">
        <v>275</v>
      </c>
      <c r="N29" s="137"/>
      <c r="O29" s="137"/>
      <c r="P29" s="137"/>
      <c r="Q29" s="137"/>
      <c r="R29" s="137"/>
      <c r="S29" s="137"/>
      <c r="T29" s="137"/>
      <c r="U29" s="137"/>
      <c r="V29" s="137"/>
      <c r="W29" s="137"/>
      <c r="X29" s="137"/>
      <c r="Y29" s="137"/>
      <c r="Z29" s="137"/>
      <c r="AA29" s="137"/>
      <c r="AB29" s="137"/>
      <c r="AC29" s="137"/>
      <c r="AD29" s="137"/>
      <c r="AE29" s="137"/>
      <c r="AF29" s="137"/>
      <c r="AG29" s="137"/>
      <c r="AH29" s="116" t="s">
        <v>276</v>
      </c>
      <c r="AI29" s="141"/>
      <c r="AJ29" s="142"/>
      <c r="AK29" s="142"/>
      <c r="AL29" s="142"/>
      <c r="AM29" s="143"/>
      <c r="AV29" s="84"/>
    </row>
    <row r="30" spans="1:48">
      <c r="A30" s="109">
        <v>3</v>
      </c>
      <c r="B30" s="110" t="s">
        <v>244</v>
      </c>
      <c r="C30" s="111"/>
      <c r="D30" s="112"/>
      <c r="E30" s="113"/>
      <c r="F30" s="117"/>
      <c r="G30" s="112"/>
      <c r="H30" s="112"/>
      <c r="I30" s="112"/>
      <c r="J30" s="114"/>
      <c r="K30" s="114"/>
      <c r="L30" s="115" t="s">
        <v>273</v>
      </c>
      <c r="M30" s="137" t="s">
        <v>275</v>
      </c>
      <c r="N30" s="137"/>
      <c r="O30" s="137"/>
      <c r="P30" s="137"/>
      <c r="Q30" s="137"/>
      <c r="R30" s="137"/>
      <c r="S30" s="137"/>
      <c r="T30" s="137"/>
      <c r="U30" s="137"/>
      <c r="V30" s="137"/>
      <c r="W30" s="137"/>
      <c r="X30" s="137"/>
      <c r="Y30" s="137"/>
      <c r="Z30" s="137"/>
      <c r="AA30" s="137"/>
      <c r="AB30" s="137"/>
      <c r="AC30" s="137"/>
      <c r="AD30" s="137"/>
      <c r="AE30" s="137"/>
      <c r="AF30" s="137"/>
      <c r="AG30" s="137"/>
      <c r="AH30" s="116" t="s">
        <v>276</v>
      </c>
      <c r="AI30" s="141"/>
      <c r="AJ30" s="142"/>
      <c r="AK30" s="142"/>
      <c r="AL30" s="142"/>
      <c r="AM30" s="143"/>
      <c r="AV30" s="84"/>
    </row>
    <row r="31" spans="1:48">
      <c r="A31" s="109">
        <v>4</v>
      </c>
      <c r="B31" s="84" t="s">
        <v>245</v>
      </c>
      <c r="C31" s="93"/>
      <c r="D31" s="84"/>
      <c r="E31" s="94"/>
      <c r="F31" s="84"/>
      <c r="G31" s="84"/>
      <c r="H31" s="84"/>
      <c r="I31" s="84"/>
      <c r="J31" s="95"/>
      <c r="K31" s="95"/>
      <c r="L31" s="115" t="s">
        <v>273</v>
      </c>
      <c r="M31" s="137" t="s">
        <v>275</v>
      </c>
      <c r="N31" s="137"/>
      <c r="O31" s="137"/>
      <c r="P31" s="137"/>
      <c r="Q31" s="137"/>
      <c r="R31" s="137"/>
      <c r="S31" s="137"/>
      <c r="T31" s="137"/>
      <c r="U31" s="137"/>
      <c r="V31" s="137"/>
      <c r="W31" s="137"/>
      <c r="X31" s="137"/>
      <c r="Y31" s="137"/>
      <c r="Z31" s="137"/>
      <c r="AA31" s="137"/>
      <c r="AB31" s="137"/>
      <c r="AC31" s="137"/>
      <c r="AD31" s="137"/>
      <c r="AE31" s="137"/>
      <c r="AF31" s="137"/>
      <c r="AG31" s="137"/>
      <c r="AH31" s="116" t="s">
        <v>276</v>
      </c>
      <c r="AI31" s="141"/>
      <c r="AJ31" s="142"/>
      <c r="AK31" s="142"/>
      <c r="AL31" s="142"/>
      <c r="AM31" s="143"/>
    </row>
    <row r="32" spans="1:48">
      <c r="A32" s="109">
        <v>5</v>
      </c>
      <c r="B32" s="110" t="s">
        <v>246</v>
      </c>
      <c r="C32" s="111"/>
      <c r="D32" s="112"/>
      <c r="E32" s="113"/>
      <c r="F32" s="112"/>
      <c r="G32" s="112"/>
      <c r="H32" s="112"/>
      <c r="I32" s="112"/>
      <c r="J32" s="114"/>
      <c r="K32" s="114"/>
      <c r="L32" s="115" t="s">
        <v>273</v>
      </c>
      <c r="M32" s="137" t="s">
        <v>275</v>
      </c>
      <c r="N32" s="137"/>
      <c r="O32" s="137"/>
      <c r="P32" s="137"/>
      <c r="Q32" s="137"/>
      <c r="R32" s="137"/>
      <c r="S32" s="137"/>
      <c r="T32" s="137"/>
      <c r="U32" s="137"/>
      <c r="V32" s="137"/>
      <c r="W32" s="137"/>
      <c r="X32" s="137"/>
      <c r="Y32" s="137"/>
      <c r="Z32" s="137"/>
      <c r="AA32" s="137"/>
      <c r="AB32" s="137"/>
      <c r="AC32" s="137"/>
      <c r="AD32" s="137"/>
      <c r="AE32" s="137"/>
      <c r="AF32" s="137"/>
      <c r="AG32" s="137"/>
      <c r="AH32" s="116" t="s">
        <v>276</v>
      </c>
      <c r="AI32" s="141"/>
      <c r="AJ32" s="142"/>
      <c r="AK32" s="142"/>
      <c r="AL32" s="142"/>
      <c r="AM32" s="143"/>
    </row>
    <row r="33" spans="1:39">
      <c r="A33" s="109">
        <v>6</v>
      </c>
      <c r="B33" s="110" t="s">
        <v>233</v>
      </c>
      <c r="C33" s="111"/>
      <c r="D33" s="112"/>
      <c r="E33" s="113"/>
      <c r="F33" s="112"/>
      <c r="G33" s="112"/>
      <c r="H33" s="112"/>
      <c r="I33" s="112"/>
      <c r="J33" s="114"/>
      <c r="K33" s="114"/>
      <c r="L33" s="115" t="s">
        <v>273</v>
      </c>
      <c r="M33" s="137" t="s">
        <v>275</v>
      </c>
      <c r="N33" s="137"/>
      <c r="O33" s="137"/>
      <c r="P33" s="137"/>
      <c r="Q33" s="137"/>
      <c r="R33" s="137"/>
      <c r="S33" s="137"/>
      <c r="T33" s="137"/>
      <c r="U33" s="137"/>
      <c r="V33" s="137"/>
      <c r="W33" s="137"/>
      <c r="X33" s="137"/>
      <c r="Y33" s="137"/>
      <c r="Z33" s="137"/>
      <c r="AA33" s="137"/>
      <c r="AB33" s="137"/>
      <c r="AC33" s="137"/>
      <c r="AD33" s="137"/>
      <c r="AE33" s="137"/>
      <c r="AF33" s="137"/>
      <c r="AG33" s="137"/>
      <c r="AH33" s="116" t="s">
        <v>276</v>
      </c>
      <c r="AI33" s="141"/>
      <c r="AJ33" s="142"/>
      <c r="AK33" s="142"/>
      <c r="AL33" s="142"/>
      <c r="AM33" s="143"/>
    </row>
    <row r="34" spans="1:39">
      <c r="A34" s="109">
        <v>7</v>
      </c>
      <c r="B34" s="135" t="s">
        <v>274</v>
      </c>
      <c r="C34" s="136"/>
      <c r="D34" s="136"/>
      <c r="E34" s="136"/>
      <c r="F34" s="136"/>
      <c r="G34" s="136"/>
      <c r="H34" s="136"/>
      <c r="I34" s="136"/>
      <c r="J34" s="136"/>
      <c r="K34" s="136"/>
      <c r="L34" s="115" t="s">
        <v>273</v>
      </c>
      <c r="M34" s="137" t="s">
        <v>275</v>
      </c>
      <c r="N34" s="137"/>
      <c r="O34" s="137"/>
      <c r="P34" s="137"/>
      <c r="Q34" s="137"/>
      <c r="R34" s="137"/>
      <c r="S34" s="137"/>
      <c r="T34" s="137"/>
      <c r="U34" s="137"/>
      <c r="V34" s="137"/>
      <c r="W34" s="137"/>
      <c r="X34" s="137"/>
      <c r="Y34" s="137"/>
      <c r="Z34" s="137"/>
      <c r="AA34" s="137"/>
      <c r="AB34" s="137"/>
      <c r="AC34" s="137"/>
      <c r="AD34" s="137"/>
      <c r="AE34" s="137"/>
      <c r="AF34" s="137"/>
      <c r="AG34" s="137"/>
      <c r="AH34" s="116" t="s">
        <v>276</v>
      </c>
      <c r="AI34" s="141"/>
      <c r="AJ34" s="142"/>
      <c r="AK34" s="142"/>
      <c r="AL34" s="142"/>
      <c r="AM34" s="143"/>
    </row>
    <row r="35" spans="1:39" ht="17.5" customHeight="1">
      <c r="A35" s="93"/>
      <c r="B35" s="84"/>
      <c r="C35" s="93"/>
      <c r="D35" s="84"/>
      <c r="E35" s="94"/>
      <c r="F35" s="84"/>
      <c r="G35" s="84"/>
      <c r="H35" s="84"/>
      <c r="I35" s="84"/>
      <c r="J35" s="95"/>
      <c r="K35" s="95"/>
      <c r="L35" s="95"/>
      <c r="M35" s="95"/>
      <c r="N35" s="95"/>
      <c r="O35" s="96"/>
      <c r="P35" s="93"/>
      <c r="S35" s="95"/>
      <c r="T35" s="84"/>
      <c r="U35" s="95"/>
      <c r="V35" s="95"/>
      <c r="W35" s="97"/>
      <c r="X35" s="118"/>
      <c r="Y35" s="118"/>
      <c r="Z35" s="118"/>
      <c r="AA35" s="118"/>
      <c r="AB35" s="118"/>
      <c r="AC35" s="118"/>
      <c r="AD35" s="147" t="s">
        <v>247</v>
      </c>
      <c r="AE35" s="147"/>
      <c r="AF35" s="147"/>
      <c r="AG35" s="147"/>
      <c r="AH35" s="148"/>
      <c r="AI35" s="149">
        <f>SUM(AI28:AM34)</f>
        <v>0</v>
      </c>
      <c r="AJ35" s="150"/>
      <c r="AK35" s="150"/>
      <c r="AL35" s="150"/>
      <c r="AM35" s="151"/>
    </row>
    <row r="36" spans="1:39">
      <c r="A36" s="152" t="s">
        <v>248</v>
      </c>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row>
    <row r="37" spans="1:39" ht="24" customHeight="1">
      <c r="A37" s="105"/>
      <c r="B37" s="106" t="s">
        <v>232</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8"/>
      <c r="AI37" s="144" t="s">
        <v>280</v>
      </c>
      <c r="AJ37" s="145"/>
      <c r="AK37" s="145"/>
      <c r="AL37" s="145"/>
      <c r="AM37" s="146"/>
    </row>
    <row r="38" spans="1:39">
      <c r="A38" s="105">
        <v>1</v>
      </c>
      <c r="B38" s="84" t="s">
        <v>252</v>
      </c>
      <c r="C38" s="93"/>
      <c r="D38" s="112"/>
      <c r="E38" s="113"/>
      <c r="F38" s="112"/>
      <c r="G38" s="112"/>
      <c r="H38" s="112"/>
      <c r="I38" s="112"/>
      <c r="J38" s="114"/>
      <c r="K38" s="114"/>
      <c r="L38" s="115" t="s">
        <v>273</v>
      </c>
      <c r="M38" s="137" t="s">
        <v>275</v>
      </c>
      <c r="N38" s="137"/>
      <c r="O38" s="137"/>
      <c r="P38" s="137"/>
      <c r="Q38" s="137"/>
      <c r="R38" s="137"/>
      <c r="S38" s="137"/>
      <c r="T38" s="137"/>
      <c r="U38" s="137"/>
      <c r="V38" s="137"/>
      <c r="W38" s="137"/>
      <c r="X38" s="137"/>
      <c r="Y38" s="137"/>
      <c r="Z38" s="137"/>
      <c r="AA38" s="137"/>
      <c r="AB38" s="137"/>
      <c r="AC38" s="137"/>
      <c r="AD38" s="137"/>
      <c r="AE38" s="137"/>
      <c r="AF38" s="137"/>
      <c r="AG38" s="137"/>
      <c r="AH38" s="116" t="s">
        <v>276</v>
      </c>
      <c r="AI38" s="141"/>
      <c r="AJ38" s="142"/>
      <c r="AK38" s="142"/>
      <c r="AL38" s="142"/>
      <c r="AM38" s="143"/>
    </row>
    <row r="39" spans="1:39">
      <c r="A39" s="105">
        <v>2</v>
      </c>
      <c r="B39" s="110" t="s">
        <v>253</v>
      </c>
      <c r="C39" s="111"/>
      <c r="D39" s="112"/>
      <c r="E39" s="113"/>
      <c r="F39" s="112"/>
      <c r="G39" s="112"/>
      <c r="H39" s="112"/>
      <c r="I39" s="112"/>
      <c r="J39" s="114"/>
      <c r="K39" s="114"/>
      <c r="L39" s="115" t="s">
        <v>273</v>
      </c>
      <c r="M39" s="137" t="s">
        <v>275</v>
      </c>
      <c r="N39" s="137"/>
      <c r="O39" s="137"/>
      <c r="P39" s="137"/>
      <c r="Q39" s="137"/>
      <c r="R39" s="137"/>
      <c r="S39" s="137"/>
      <c r="T39" s="137"/>
      <c r="U39" s="137"/>
      <c r="V39" s="137"/>
      <c r="W39" s="137"/>
      <c r="X39" s="137"/>
      <c r="Y39" s="137"/>
      <c r="Z39" s="137"/>
      <c r="AA39" s="137"/>
      <c r="AB39" s="137"/>
      <c r="AC39" s="137"/>
      <c r="AD39" s="137"/>
      <c r="AE39" s="137"/>
      <c r="AF39" s="137"/>
      <c r="AG39" s="137"/>
      <c r="AH39" s="116" t="s">
        <v>276</v>
      </c>
      <c r="AI39" s="141"/>
      <c r="AJ39" s="142"/>
      <c r="AK39" s="142"/>
      <c r="AL39" s="142"/>
      <c r="AM39" s="143"/>
    </row>
    <row r="40" spans="1:39">
      <c r="A40" s="105">
        <v>3</v>
      </c>
      <c r="B40" s="135" t="s">
        <v>234</v>
      </c>
      <c r="C40" s="136"/>
      <c r="D40" s="136"/>
      <c r="E40" s="136"/>
      <c r="F40" s="136"/>
      <c r="G40" s="136"/>
      <c r="H40" s="136"/>
      <c r="I40" s="136"/>
      <c r="J40" s="136"/>
      <c r="K40" s="136"/>
      <c r="L40" s="115" t="s">
        <v>273</v>
      </c>
      <c r="M40" s="137" t="s">
        <v>275</v>
      </c>
      <c r="N40" s="137"/>
      <c r="O40" s="137"/>
      <c r="P40" s="137"/>
      <c r="Q40" s="137"/>
      <c r="R40" s="137"/>
      <c r="S40" s="137"/>
      <c r="T40" s="137"/>
      <c r="U40" s="137"/>
      <c r="V40" s="137"/>
      <c r="W40" s="137"/>
      <c r="X40" s="137"/>
      <c r="Y40" s="137"/>
      <c r="Z40" s="137"/>
      <c r="AA40" s="137"/>
      <c r="AB40" s="137"/>
      <c r="AC40" s="137"/>
      <c r="AD40" s="137"/>
      <c r="AE40" s="137"/>
      <c r="AF40" s="137"/>
      <c r="AG40" s="137"/>
      <c r="AH40" s="116" t="s">
        <v>276</v>
      </c>
      <c r="AI40" s="141"/>
      <c r="AJ40" s="142"/>
      <c r="AK40" s="142"/>
      <c r="AL40" s="142"/>
      <c r="AM40" s="143"/>
    </row>
    <row r="41" spans="1:39">
      <c r="A41" s="105">
        <v>4</v>
      </c>
      <c r="B41" s="119" t="s">
        <v>235</v>
      </c>
      <c r="C41" s="98"/>
      <c r="D41" s="112"/>
      <c r="E41" s="113"/>
      <c r="F41" s="112"/>
      <c r="G41" s="112"/>
      <c r="H41" s="112"/>
      <c r="I41" s="112"/>
      <c r="J41" s="114"/>
      <c r="K41" s="114"/>
      <c r="L41" s="115" t="s">
        <v>273</v>
      </c>
      <c r="M41" s="137" t="s">
        <v>275</v>
      </c>
      <c r="N41" s="137"/>
      <c r="O41" s="137"/>
      <c r="P41" s="137"/>
      <c r="Q41" s="137"/>
      <c r="R41" s="137"/>
      <c r="S41" s="137"/>
      <c r="T41" s="137"/>
      <c r="U41" s="137"/>
      <c r="V41" s="137"/>
      <c r="W41" s="137"/>
      <c r="X41" s="137"/>
      <c r="Y41" s="137"/>
      <c r="Z41" s="137"/>
      <c r="AA41" s="137"/>
      <c r="AB41" s="137"/>
      <c r="AC41" s="137"/>
      <c r="AD41" s="137"/>
      <c r="AE41" s="137"/>
      <c r="AF41" s="137"/>
      <c r="AG41" s="137"/>
      <c r="AH41" s="116" t="s">
        <v>276</v>
      </c>
      <c r="AI41" s="141"/>
      <c r="AJ41" s="142"/>
      <c r="AK41" s="142"/>
      <c r="AL41" s="142"/>
      <c r="AM41" s="143"/>
    </row>
    <row r="42" spans="1:39">
      <c r="A42" s="105">
        <v>5</v>
      </c>
      <c r="B42" s="84" t="s">
        <v>236</v>
      </c>
      <c r="C42" s="93"/>
      <c r="D42" s="84"/>
      <c r="E42" s="94"/>
      <c r="F42" s="84"/>
      <c r="G42" s="84"/>
      <c r="H42" s="84"/>
      <c r="I42" s="84"/>
      <c r="J42" s="95"/>
      <c r="K42" s="95"/>
      <c r="L42" s="115" t="s">
        <v>273</v>
      </c>
      <c r="M42" s="137" t="s">
        <v>275</v>
      </c>
      <c r="N42" s="137"/>
      <c r="O42" s="137"/>
      <c r="P42" s="137"/>
      <c r="Q42" s="137"/>
      <c r="R42" s="137"/>
      <c r="S42" s="137"/>
      <c r="T42" s="137"/>
      <c r="U42" s="137"/>
      <c r="V42" s="137"/>
      <c r="W42" s="137"/>
      <c r="X42" s="137"/>
      <c r="Y42" s="137"/>
      <c r="Z42" s="137"/>
      <c r="AA42" s="137"/>
      <c r="AB42" s="137"/>
      <c r="AC42" s="137"/>
      <c r="AD42" s="137"/>
      <c r="AE42" s="137"/>
      <c r="AF42" s="137"/>
      <c r="AG42" s="137"/>
      <c r="AH42" s="116" t="s">
        <v>276</v>
      </c>
      <c r="AI42" s="141"/>
      <c r="AJ42" s="142"/>
      <c r="AK42" s="142"/>
      <c r="AL42" s="142"/>
      <c r="AM42" s="143"/>
    </row>
    <row r="43" spans="1:39">
      <c r="A43" s="105">
        <v>6</v>
      </c>
      <c r="B43" s="135" t="s">
        <v>237</v>
      </c>
      <c r="C43" s="136"/>
      <c r="D43" s="136"/>
      <c r="E43" s="136"/>
      <c r="F43" s="136"/>
      <c r="G43" s="136"/>
      <c r="H43" s="136"/>
      <c r="I43" s="136"/>
      <c r="J43" s="136"/>
      <c r="K43" s="136"/>
      <c r="L43" s="115" t="s">
        <v>273</v>
      </c>
      <c r="M43" s="137" t="s">
        <v>275</v>
      </c>
      <c r="N43" s="137"/>
      <c r="O43" s="137"/>
      <c r="P43" s="137"/>
      <c r="Q43" s="137"/>
      <c r="R43" s="137"/>
      <c r="S43" s="137"/>
      <c r="T43" s="137"/>
      <c r="U43" s="137"/>
      <c r="V43" s="137"/>
      <c r="W43" s="137"/>
      <c r="X43" s="137"/>
      <c r="Y43" s="137"/>
      <c r="Z43" s="137"/>
      <c r="AA43" s="137"/>
      <c r="AB43" s="137"/>
      <c r="AC43" s="137"/>
      <c r="AD43" s="137"/>
      <c r="AE43" s="137"/>
      <c r="AF43" s="137"/>
      <c r="AG43" s="137"/>
      <c r="AH43" s="116" t="s">
        <v>276</v>
      </c>
      <c r="AI43" s="141"/>
      <c r="AJ43" s="142"/>
      <c r="AK43" s="142"/>
      <c r="AL43" s="142"/>
      <c r="AM43" s="143"/>
    </row>
    <row r="44" spans="1:39">
      <c r="A44" s="105">
        <v>7</v>
      </c>
      <c r="B44" s="84" t="s">
        <v>238</v>
      </c>
      <c r="C44" s="93"/>
      <c r="D44" s="84"/>
      <c r="E44" s="94"/>
      <c r="F44" s="84"/>
      <c r="G44" s="84"/>
      <c r="H44" s="84"/>
      <c r="I44" s="84"/>
      <c r="J44" s="95"/>
      <c r="K44" s="95"/>
      <c r="L44" s="115" t="s">
        <v>273</v>
      </c>
      <c r="M44" s="137" t="s">
        <v>275</v>
      </c>
      <c r="N44" s="137"/>
      <c r="O44" s="137"/>
      <c r="P44" s="137"/>
      <c r="Q44" s="137"/>
      <c r="R44" s="137"/>
      <c r="S44" s="137"/>
      <c r="T44" s="137"/>
      <c r="U44" s="137"/>
      <c r="V44" s="137"/>
      <c r="W44" s="137"/>
      <c r="X44" s="137"/>
      <c r="Y44" s="137"/>
      <c r="Z44" s="137"/>
      <c r="AA44" s="137"/>
      <c r="AB44" s="137"/>
      <c r="AC44" s="137"/>
      <c r="AD44" s="137"/>
      <c r="AE44" s="137"/>
      <c r="AF44" s="137"/>
      <c r="AG44" s="137"/>
      <c r="AH44" s="116" t="s">
        <v>276</v>
      </c>
      <c r="AI44" s="141"/>
      <c r="AJ44" s="142"/>
      <c r="AK44" s="142"/>
      <c r="AL44" s="142"/>
      <c r="AM44" s="143"/>
    </row>
    <row r="45" spans="1:39">
      <c r="A45" s="105">
        <v>8</v>
      </c>
      <c r="B45" s="110" t="s">
        <v>239</v>
      </c>
      <c r="C45" s="111"/>
      <c r="D45" s="112"/>
      <c r="E45" s="113"/>
      <c r="F45" s="112"/>
      <c r="G45" s="112"/>
      <c r="H45" s="112"/>
      <c r="I45" s="112"/>
      <c r="J45" s="114"/>
      <c r="K45" s="114"/>
      <c r="L45" s="115" t="s">
        <v>273</v>
      </c>
      <c r="M45" s="137" t="s">
        <v>275</v>
      </c>
      <c r="N45" s="137"/>
      <c r="O45" s="137"/>
      <c r="P45" s="137"/>
      <c r="Q45" s="137"/>
      <c r="R45" s="137"/>
      <c r="S45" s="137"/>
      <c r="T45" s="137"/>
      <c r="U45" s="137"/>
      <c r="V45" s="137"/>
      <c r="W45" s="137"/>
      <c r="X45" s="137"/>
      <c r="Y45" s="137"/>
      <c r="Z45" s="137"/>
      <c r="AA45" s="137"/>
      <c r="AB45" s="137"/>
      <c r="AC45" s="137"/>
      <c r="AD45" s="137"/>
      <c r="AE45" s="137"/>
      <c r="AF45" s="137"/>
      <c r="AG45" s="137"/>
      <c r="AH45" s="116" t="s">
        <v>276</v>
      </c>
      <c r="AI45" s="141"/>
      <c r="AJ45" s="142"/>
      <c r="AK45" s="142"/>
      <c r="AL45" s="142"/>
      <c r="AM45" s="143"/>
    </row>
    <row r="46" spans="1:39">
      <c r="A46" s="105">
        <v>9</v>
      </c>
      <c r="B46" s="135" t="s">
        <v>254</v>
      </c>
      <c r="C46" s="136"/>
      <c r="D46" s="136"/>
      <c r="E46" s="136"/>
      <c r="F46" s="136"/>
      <c r="G46" s="136"/>
      <c r="H46" s="136"/>
      <c r="I46" s="136"/>
      <c r="J46" s="136"/>
      <c r="K46" s="136"/>
      <c r="L46" s="115" t="s">
        <v>273</v>
      </c>
      <c r="M46" s="137" t="s">
        <v>275</v>
      </c>
      <c r="N46" s="137"/>
      <c r="O46" s="137"/>
      <c r="P46" s="137"/>
      <c r="Q46" s="137"/>
      <c r="R46" s="137"/>
      <c r="S46" s="137"/>
      <c r="T46" s="137"/>
      <c r="U46" s="137"/>
      <c r="V46" s="137"/>
      <c r="W46" s="137"/>
      <c r="X46" s="137"/>
      <c r="Y46" s="137"/>
      <c r="Z46" s="137"/>
      <c r="AA46" s="137"/>
      <c r="AB46" s="137"/>
      <c r="AC46" s="137"/>
      <c r="AD46" s="137"/>
      <c r="AE46" s="137"/>
      <c r="AF46" s="137"/>
      <c r="AG46" s="137"/>
      <c r="AH46" s="116" t="s">
        <v>276</v>
      </c>
      <c r="AI46" s="141"/>
      <c r="AJ46" s="142"/>
      <c r="AK46" s="142"/>
      <c r="AL46" s="142"/>
      <c r="AM46" s="143"/>
    </row>
    <row r="47" spans="1:39" ht="17.5" customHeight="1">
      <c r="A47" s="93"/>
      <c r="B47" s="84"/>
      <c r="C47" s="93"/>
      <c r="D47" s="84"/>
      <c r="E47" s="94"/>
      <c r="F47" s="84"/>
      <c r="G47" s="84"/>
      <c r="H47" s="84"/>
      <c r="I47" s="84"/>
      <c r="J47" s="95"/>
      <c r="K47" s="95"/>
      <c r="L47" s="95"/>
      <c r="M47" s="95"/>
      <c r="N47" s="95"/>
      <c r="O47" s="96"/>
      <c r="P47" s="93"/>
      <c r="S47" s="95"/>
      <c r="T47" s="84"/>
      <c r="U47" s="95"/>
      <c r="V47" s="95"/>
      <c r="W47" s="97"/>
      <c r="X47" s="118"/>
      <c r="Y47" s="118"/>
      <c r="Z47" s="118"/>
      <c r="AA47" s="118"/>
      <c r="AB47" s="118"/>
      <c r="AC47" s="118"/>
      <c r="AD47" s="147" t="s">
        <v>247</v>
      </c>
      <c r="AE47" s="147"/>
      <c r="AF47" s="147"/>
      <c r="AG47" s="147"/>
      <c r="AH47" s="148"/>
      <c r="AI47" s="149">
        <f>SUM(AI38:AM46)</f>
        <v>0</v>
      </c>
      <c r="AJ47" s="150"/>
      <c r="AK47" s="150"/>
      <c r="AL47" s="150"/>
      <c r="AM47" s="151"/>
    </row>
    <row r="48" spans="1:39">
      <c r="A48" s="93" t="s">
        <v>240</v>
      </c>
      <c r="B48" s="84"/>
      <c r="C48" s="93"/>
      <c r="D48" s="84"/>
      <c r="E48" s="94"/>
      <c r="F48" s="84"/>
      <c r="G48" s="84"/>
      <c r="H48" s="84"/>
      <c r="I48" s="84"/>
      <c r="J48" s="95"/>
      <c r="K48" s="95"/>
      <c r="L48" s="95"/>
      <c r="M48" s="95"/>
      <c r="N48" s="95"/>
      <c r="O48" s="96"/>
      <c r="P48" s="93"/>
      <c r="S48" s="95"/>
      <c r="T48" s="84"/>
      <c r="U48" s="95"/>
      <c r="V48" s="95"/>
      <c r="W48" s="97"/>
      <c r="AC48" s="99"/>
      <c r="AD48" s="101"/>
      <c r="AE48" s="101"/>
      <c r="AF48" s="101"/>
      <c r="AG48" s="93"/>
      <c r="AH48" s="93"/>
      <c r="AI48" s="102"/>
      <c r="AJ48" s="102"/>
      <c r="AK48" s="102"/>
      <c r="AL48" s="103"/>
      <c r="AM48" s="103"/>
    </row>
    <row r="49" spans="1:39">
      <c r="A49" s="93" t="s">
        <v>249</v>
      </c>
      <c r="B49" s="84"/>
      <c r="C49" s="93"/>
      <c r="D49" s="84"/>
      <c r="E49" s="94"/>
      <c r="F49" s="84"/>
      <c r="G49" s="84"/>
      <c r="H49" s="84"/>
      <c r="I49" s="84"/>
      <c r="J49" s="95"/>
      <c r="K49" s="95"/>
      <c r="L49" s="95"/>
      <c r="M49" s="95"/>
      <c r="N49" s="95"/>
      <c r="O49" s="96"/>
      <c r="P49" s="93"/>
      <c r="S49" s="95"/>
      <c r="T49" s="84"/>
      <c r="U49" s="95"/>
      <c r="V49" s="95"/>
      <c r="W49" s="97"/>
      <c r="AC49" s="99"/>
      <c r="AD49" s="101"/>
      <c r="AE49" s="101"/>
      <c r="AF49" s="101"/>
      <c r="AG49" s="93"/>
      <c r="AH49" s="93"/>
      <c r="AI49" s="102"/>
      <c r="AJ49" s="102"/>
      <c r="AK49" s="102"/>
      <c r="AL49" s="103"/>
      <c r="AM49" s="103"/>
    </row>
    <row r="50" spans="1:39" ht="24.5" customHeight="1">
      <c r="A50" s="105"/>
      <c r="B50" s="106" t="s">
        <v>232</v>
      </c>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8"/>
      <c r="AI50" s="144" t="s">
        <v>280</v>
      </c>
      <c r="AJ50" s="145"/>
      <c r="AK50" s="145"/>
      <c r="AL50" s="145"/>
      <c r="AM50" s="146"/>
    </row>
    <row r="51" spans="1:39">
      <c r="A51" s="109">
        <v>1</v>
      </c>
      <c r="B51" s="135" t="s">
        <v>258</v>
      </c>
      <c r="C51" s="136"/>
      <c r="D51" s="136"/>
      <c r="E51" s="136"/>
      <c r="F51" s="136"/>
      <c r="G51" s="136"/>
      <c r="H51" s="136"/>
      <c r="I51" s="136"/>
      <c r="J51" s="136"/>
      <c r="K51" s="136"/>
      <c r="L51" s="115" t="s">
        <v>273</v>
      </c>
      <c r="M51" s="137" t="s">
        <v>275</v>
      </c>
      <c r="N51" s="137"/>
      <c r="O51" s="137"/>
      <c r="P51" s="137"/>
      <c r="Q51" s="137"/>
      <c r="R51" s="137"/>
      <c r="S51" s="137"/>
      <c r="T51" s="137"/>
      <c r="U51" s="137"/>
      <c r="V51" s="137"/>
      <c r="W51" s="137"/>
      <c r="X51" s="137"/>
      <c r="Y51" s="137"/>
      <c r="Z51" s="137"/>
      <c r="AA51" s="137"/>
      <c r="AB51" s="137"/>
      <c r="AC51" s="137"/>
      <c r="AD51" s="137"/>
      <c r="AE51" s="137"/>
      <c r="AF51" s="137"/>
      <c r="AG51" s="137"/>
      <c r="AH51" s="116" t="s">
        <v>276</v>
      </c>
      <c r="AI51" s="141"/>
      <c r="AJ51" s="142"/>
      <c r="AK51" s="142"/>
      <c r="AL51" s="142"/>
      <c r="AM51" s="143"/>
    </row>
    <row r="52" spans="1:39">
      <c r="A52" s="109">
        <v>2</v>
      </c>
      <c r="B52" s="135" t="s">
        <v>259</v>
      </c>
      <c r="C52" s="136"/>
      <c r="D52" s="136"/>
      <c r="E52" s="136"/>
      <c r="F52" s="136"/>
      <c r="G52" s="136"/>
      <c r="H52" s="136"/>
      <c r="I52" s="136"/>
      <c r="J52" s="136"/>
      <c r="K52" s="136"/>
      <c r="L52" s="115" t="s">
        <v>273</v>
      </c>
      <c r="M52" s="137" t="s">
        <v>275</v>
      </c>
      <c r="N52" s="137"/>
      <c r="O52" s="137"/>
      <c r="P52" s="137"/>
      <c r="Q52" s="137"/>
      <c r="R52" s="137"/>
      <c r="S52" s="137"/>
      <c r="T52" s="137"/>
      <c r="U52" s="137"/>
      <c r="V52" s="137"/>
      <c r="W52" s="137"/>
      <c r="X52" s="137"/>
      <c r="Y52" s="137"/>
      <c r="Z52" s="137"/>
      <c r="AA52" s="137"/>
      <c r="AB52" s="137"/>
      <c r="AC52" s="137"/>
      <c r="AD52" s="137"/>
      <c r="AE52" s="137"/>
      <c r="AF52" s="137"/>
      <c r="AG52" s="137"/>
      <c r="AH52" s="116" t="s">
        <v>276</v>
      </c>
      <c r="AI52" s="141"/>
      <c r="AJ52" s="142"/>
      <c r="AK52" s="142"/>
      <c r="AL52" s="142"/>
      <c r="AM52" s="143"/>
    </row>
    <row r="53" spans="1:39">
      <c r="A53" s="109">
        <v>3</v>
      </c>
      <c r="B53" s="135" t="s">
        <v>260</v>
      </c>
      <c r="C53" s="136"/>
      <c r="D53" s="136"/>
      <c r="E53" s="136"/>
      <c r="F53" s="136"/>
      <c r="G53" s="136"/>
      <c r="H53" s="136"/>
      <c r="I53" s="136"/>
      <c r="J53" s="136"/>
      <c r="K53" s="136"/>
      <c r="L53" s="115" t="s">
        <v>273</v>
      </c>
      <c r="M53" s="137" t="s">
        <v>275</v>
      </c>
      <c r="N53" s="137"/>
      <c r="O53" s="137"/>
      <c r="P53" s="137"/>
      <c r="Q53" s="137"/>
      <c r="R53" s="137"/>
      <c r="S53" s="137"/>
      <c r="T53" s="137"/>
      <c r="U53" s="137"/>
      <c r="V53" s="137"/>
      <c r="W53" s="137"/>
      <c r="X53" s="137"/>
      <c r="Y53" s="137"/>
      <c r="Z53" s="137"/>
      <c r="AA53" s="137"/>
      <c r="AB53" s="137"/>
      <c r="AC53" s="137"/>
      <c r="AD53" s="137"/>
      <c r="AE53" s="137"/>
      <c r="AF53" s="137"/>
      <c r="AG53" s="137"/>
      <c r="AH53" s="116" t="s">
        <v>276</v>
      </c>
      <c r="AI53" s="141"/>
      <c r="AJ53" s="142"/>
      <c r="AK53" s="142"/>
      <c r="AL53" s="142"/>
      <c r="AM53" s="143"/>
    </row>
    <row r="54" spans="1:39">
      <c r="A54" s="109">
        <v>4</v>
      </c>
      <c r="B54" s="84" t="s">
        <v>261</v>
      </c>
      <c r="C54" s="93"/>
      <c r="D54" s="84"/>
      <c r="E54" s="94"/>
      <c r="F54" s="84"/>
      <c r="G54" s="84"/>
      <c r="H54" s="84"/>
      <c r="I54" s="84"/>
      <c r="J54" s="95"/>
      <c r="K54" s="95"/>
      <c r="L54" s="115" t="s">
        <v>273</v>
      </c>
      <c r="M54" s="137" t="s">
        <v>275</v>
      </c>
      <c r="N54" s="137"/>
      <c r="O54" s="137"/>
      <c r="P54" s="137"/>
      <c r="Q54" s="137"/>
      <c r="R54" s="137"/>
      <c r="S54" s="137"/>
      <c r="T54" s="137"/>
      <c r="U54" s="137"/>
      <c r="V54" s="137"/>
      <c r="W54" s="137"/>
      <c r="X54" s="137"/>
      <c r="Y54" s="137"/>
      <c r="Z54" s="137"/>
      <c r="AA54" s="137"/>
      <c r="AB54" s="137"/>
      <c r="AC54" s="137"/>
      <c r="AD54" s="137"/>
      <c r="AE54" s="137"/>
      <c r="AF54" s="137"/>
      <c r="AG54" s="137"/>
      <c r="AH54" s="116" t="s">
        <v>276</v>
      </c>
      <c r="AI54" s="141"/>
      <c r="AJ54" s="142"/>
      <c r="AK54" s="142"/>
      <c r="AL54" s="142"/>
      <c r="AM54" s="143"/>
    </row>
    <row r="55" spans="1:39">
      <c r="A55" s="109">
        <v>5</v>
      </c>
      <c r="B55" s="110" t="s">
        <v>262</v>
      </c>
      <c r="C55" s="111"/>
      <c r="D55" s="112"/>
      <c r="E55" s="113"/>
      <c r="F55" s="112"/>
      <c r="G55" s="112"/>
      <c r="H55" s="112"/>
      <c r="I55" s="112"/>
      <c r="J55" s="114"/>
      <c r="K55" s="114"/>
      <c r="L55" s="115" t="s">
        <v>273</v>
      </c>
      <c r="M55" s="137" t="s">
        <v>275</v>
      </c>
      <c r="N55" s="137"/>
      <c r="O55" s="137"/>
      <c r="P55" s="137"/>
      <c r="Q55" s="137"/>
      <c r="R55" s="137"/>
      <c r="S55" s="137"/>
      <c r="T55" s="137"/>
      <c r="U55" s="137"/>
      <c r="V55" s="137"/>
      <c r="W55" s="137"/>
      <c r="X55" s="137"/>
      <c r="Y55" s="137"/>
      <c r="Z55" s="137"/>
      <c r="AA55" s="137"/>
      <c r="AB55" s="137"/>
      <c r="AC55" s="137"/>
      <c r="AD55" s="137"/>
      <c r="AE55" s="137"/>
      <c r="AF55" s="137"/>
      <c r="AG55" s="137"/>
      <c r="AH55" s="116" t="s">
        <v>276</v>
      </c>
      <c r="AI55" s="141"/>
      <c r="AJ55" s="142"/>
      <c r="AK55" s="142"/>
      <c r="AL55" s="142"/>
      <c r="AM55" s="143"/>
    </row>
    <row r="56" spans="1:39">
      <c r="A56" s="109">
        <v>6</v>
      </c>
      <c r="B56" s="84" t="s">
        <v>263</v>
      </c>
      <c r="C56" s="93"/>
      <c r="D56" s="84"/>
      <c r="E56" s="94"/>
      <c r="F56" s="84"/>
      <c r="G56" s="84"/>
      <c r="H56" s="84"/>
      <c r="I56" s="84"/>
      <c r="J56" s="95"/>
      <c r="K56" s="95"/>
      <c r="L56" s="115" t="s">
        <v>273</v>
      </c>
      <c r="M56" s="137" t="s">
        <v>275</v>
      </c>
      <c r="N56" s="137"/>
      <c r="O56" s="137"/>
      <c r="P56" s="137"/>
      <c r="Q56" s="137"/>
      <c r="R56" s="137"/>
      <c r="S56" s="137"/>
      <c r="T56" s="137"/>
      <c r="U56" s="137"/>
      <c r="V56" s="137"/>
      <c r="W56" s="137"/>
      <c r="X56" s="137"/>
      <c r="Y56" s="137"/>
      <c r="Z56" s="137"/>
      <c r="AA56" s="137"/>
      <c r="AB56" s="137"/>
      <c r="AC56" s="137"/>
      <c r="AD56" s="137"/>
      <c r="AE56" s="137"/>
      <c r="AF56" s="137"/>
      <c r="AG56" s="137"/>
      <c r="AH56" s="116" t="s">
        <v>276</v>
      </c>
      <c r="AI56" s="141"/>
      <c r="AJ56" s="142"/>
      <c r="AK56" s="142"/>
      <c r="AL56" s="142"/>
      <c r="AM56" s="143"/>
    </row>
    <row r="57" spans="1:39">
      <c r="A57" s="109">
        <v>7</v>
      </c>
      <c r="B57" s="110" t="s">
        <v>264</v>
      </c>
      <c r="C57" s="111"/>
      <c r="D57" s="112"/>
      <c r="E57" s="113"/>
      <c r="F57" s="112"/>
      <c r="G57" s="112"/>
      <c r="H57" s="112"/>
      <c r="I57" s="112"/>
      <c r="J57" s="114"/>
      <c r="K57" s="114"/>
      <c r="L57" s="115" t="s">
        <v>273</v>
      </c>
      <c r="M57" s="137" t="s">
        <v>275</v>
      </c>
      <c r="N57" s="137"/>
      <c r="O57" s="137"/>
      <c r="P57" s="137"/>
      <c r="Q57" s="137"/>
      <c r="R57" s="137"/>
      <c r="S57" s="137"/>
      <c r="T57" s="137"/>
      <c r="U57" s="137"/>
      <c r="V57" s="137"/>
      <c r="W57" s="137"/>
      <c r="X57" s="137"/>
      <c r="Y57" s="137"/>
      <c r="Z57" s="137"/>
      <c r="AA57" s="137"/>
      <c r="AB57" s="137"/>
      <c r="AC57" s="137"/>
      <c r="AD57" s="137"/>
      <c r="AE57" s="137"/>
      <c r="AF57" s="137"/>
      <c r="AG57" s="137"/>
      <c r="AH57" s="116" t="s">
        <v>276</v>
      </c>
      <c r="AI57" s="141"/>
      <c r="AJ57" s="142"/>
      <c r="AK57" s="142"/>
      <c r="AL57" s="142"/>
      <c r="AM57" s="143"/>
    </row>
    <row r="58" spans="1:39">
      <c r="A58" s="109">
        <v>8</v>
      </c>
      <c r="B58" s="84" t="s">
        <v>265</v>
      </c>
      <c r="C58" s="120"/>
      <c r="D58" s="112"/>
      <c r="E58" s="113"/>
      <c r="F58" s="112"/>
      <c r="G58" s="112"/>
      <c r="H58" s="112"/>
      <c r="I58" s="112"/>
      <c r="J58" s="114"/>
      <c r="K58" s="114"/>
      <c r="L58" s="115" t="s">
        <v>273</v>
      </c>
      <c r="M58" s="137" t="s">
        <v>275</v>
      </c>
      <c r="N58" s="137"/>
      <c r="O58" s="137"/>
      <c r="P58" s="137"/>
      <c r="Q58" s="137"/>
      <c r="R58" s="137"/>
      <c r="S58" s="137"/>
      <c r="T58" s="137"/>
      <c r="U58" s="137"/>
      <c r="V58" s="137"/>
      <c r="W58" s="137"/>
      <c r="X58" s="137"/>
      <c r="Y58" s="137"/>
      <c r="Z58" s="137"/>
      <c r="AA58" s="137"/>
      <c r="AB58" s="137"/>
      <c r="AC58" s="137"/>
      <c r="AD58" s="137"/>
      <c r="AE58" s="137"/>
      <c r="AF58" s="137"/>
      <c r="AG58" s="137"/>
      <c r="AH58" s="116" t="s">
        <v>276</v>
      </c>
      <c r="AI58" s="141"/>
      <c r="AJ58" s="142"/>
      <c r="AK58" s="142"/>
      <c r="AL58" s="142"/>
      <c r="AM58" s="143"/>
    </row>
    <row r="59" spans="1:39" ht="17.5" customHeight="1">
      <c r="A59" s="93"/>
      <c r="B59" s="121"/>
      <c r="C59" s="93"/>
      <c r="D59" s="84"/>
      <c r="E59" s="94"/>
      <c r="F59" s="84"/>
      <c r="G59" s="84"/>
      <c r="H59" s="84"/>
      <c r="I59" s="84"/>
      <c r="J59" s="95"/>
      <c r="K59" s="95"/>
      <c r="L59" s="95"/>
      <c r="M59" s="95"/>
      <c r="N59" s="95"/>
      <c r="O59" s="96"/>
      <c r="P59" s="93"/>
      <c r="S59" s="95"/>
      <c r="T59" s="84"/>
      <c r="U59" s="95"/>
      <c r="V59" s="95"/>
      <c r="W59" s="97"/>
      <c r="X59" s="118"/>
      <c r="Y59" s="118"/>
      <c r="Z59" s="118"/>
      <c r="AA59" s="118"/>
      <c r="AB59" s="118"/>
      <c r="AC59" s="118"/>
      <c r="AD59" s="147" t="s">
        <v>247</v>
      </c>
      <c r="AE59" s="147"/>
      <c r="AF59" s="147"/>
      <c r="AG59" s="147"/>
      <c r="AH59" s="148"/>
      <c r="AI59" s="149">
        <f>SUM(AI51:AM58)</f>
        <v>0</v>
      </c>
      <c r="AJ59" s="150"/>
      <c r="AK59" s="150"/>
      <c r="AL59" s="150"/>
      <c r="AM59" s="151"/>
    </row>
    <row r="60" spans="1:39">
      <c r="A60" s="122" t="s">
        <v>266</v>
      </c>
    </row>
  </sheetData>
  <sheetProtection algorithmName="SHA-512" hashValue="0RIA8ihPw2FiyPp3TYboq1MzYUw/uNQZKfZjcx5zA7y143Zo3jxO8R3AM85JhKT9CKQW3yxosC2QcnGOlitb0A==" saltValue="Z1PiaveJ5MNO3gcpWHOCig==" spinCount="100000" sheet="1" selectLockedCells="1"/>
  <mergeCells count="101">
    <mergeCell ref="AI56:AM56"/>
    <mergeCell ref="M28:AG28"/>
    <mergeCell ref="M29:AG29"/>
    <mergeCell ref="M30:AG30"/>
    <mergeCell ref="M31:AG31"/>
    <mergeCell ref="M32:AG32"/>
    <mergeCell ref="M33:AG33"/>
    <mergeCell ref="M34:AG34"/>
    <mergeCell ref="M38:AG38"/>
    <mergeCell ref="M39:AG39"/>
    <mergeCell ref="M40:AG40"/>
    <mergeCell ref="M41:AG41"/>
    <mergeCell ref="M42:AG42"/>
    <mergeCell ref="M43:AG43"/>
    <mergeCell ref="M44:AG44"/>
    <mergeCell ref="M45:AG45"/>
    <mergeCell ref="M46:AG46"/>
    <mergeCell ref="M51:AG51"/>
    <mergeCell ref="M52:AG52"/>
    <mergeCell ref="M53:AG53"/>
    <mergeCell ref="M54:AG54"/>
    <mergeCell ref="M55:AG55"/>
    <mergeCell ref="AI52:AM52"/>
    <mergeCell ref="AI53:AM53"/>
    <mergeCell ref="AI55:AM55"/>
    <mergeCell ref="AI46:AM46"/>
    <mergeCell ref="AD47:AH47"/>
    <mergeCell ref="AI47:AM47"/>
    <mergeCell ref="AI50:AM50"/>
    <mergeCell ref="AI51:AM51"/>
    <mergeCell ref="AI42:AM42"/>
    <mergeCell ref="AI43:AM43"/>
    <mergeCell ref="AI44:AM44"/>
    <mergeCell ref="AI45:AM45"/>
    <mergeCell ref="AP10:AU10"/>
    <mergeCell ref="Y22:AC22"/>
    <mergeCell ref="Y23:AA24"/>
    <mergeCell ref="AB23:AC24"/>
    <mergeCell ref="A16:AM16"/>
    <mergeCell ref="X18:Z18"/>
    <mergeCell ref="A20:AM20"/>
    <mergeCell ref="A18:W18"/>
    <mergeCell ref="A12:AM12"/>
    <mergeCell ref="A14:W14"/>
    <mergeCell ref="X14:Z14"/>
    <mergeCell ref="AA14:AM14"/>
    <mergeCell ref="AD22:AH22"/>
    <mergeCell ref="AD23:AF24"/>
    <mergeCell ref="AG23:AH24"/>
    <mergeCell ref="AI22:AM22"/>
    <mergeCell ref="AI23:AK24"/>
    <mergeCell ref="AL23:AM24"/>
    <mergeCell ref="L10:AM10"/>
    <mergeCell ref="AD59:AH59"/>
    <mergeCell ref="AI59:AM59"/>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B34:K34"/>
    <mergeCell ref="M56:AG56"/>
    <mergeCell ref="M57:AG57"/>
    <mergeCell ref="AI27:AM27"/>
    <mergeCell ref="AI28:AM28"/>
    <mergeCell ref="AI31:AM31"/>
    <mergeCell ref="B43:K43"/>
    <mergeCell ref="B46:K46"/>
    <mergeCell ref="B52:K52"/>
    <mergeCell ref="B51:K51"/>
    <mergeCell ref="B53:K53"/>
    <mergeCell ref="M58:AG58"/>
    <mergeCell ref="A10:K10"/>
    <mergeCell ref="AI57:AM57"/>
    <mergeCell ref="AI58:AM58"/>
    <mergeCell ref="AI29:AM29"/>
    <mergeCell ref="AI30:AM30"/>
    <mergeCell ref="AI37:AM37"/>
    <mergeCell ref="AI38:AM38"/>
    <mergeCell ref="AI41:AM41"/>
    <mergeCell ref="AI39:AM39"/>
    <mergeCell ref="AI40:AM40"/>
    <mergeCell ref="AI32:AM32"/>
    <mergeCell ref="AI34:AM34"/>
    <mergeCell ref="AD35:AH35"/>
    <mergeCell ref="AI35:AM35"/>
    <mergeCell ref="A36:AM36"/>
    <mergeCell ref="AI33:AM33"/>
    <mergeCell ref="B40:K40"/>
    <mergeCell ref="AI54:AM54"/>
  </mergeCells>
  <phoneticPr fontId="4"/>
  <dataValidations count="2">
    <dataValidation imeMode="halfAlpha" allowBlank="1" showInputMessage="1" showErrorMessage="1" sqref="J41:K42 J35:K35 S22:V26 J28:M33 N35 L34:M35 L59:N59 L38:M46 J44:K45 S35:V35 J38:K39 J22:N26 S59:V59 S47:V49 L51:M58 J54:K59 J47:N49" xr:uid="{00000000-0002-0000-0300-000000000000}"/>
    <dataValidation type="list" allowBlank="1" showInputMessage="1" showErrorMessage="1" sqref="X18:Z18 X14:Z14"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4" customWidth="1"/>
    <col min="3" max="3" width="13.90625" style="4" customWidth="1"/>
    <col min="4" max="4" width="3.90625" style="4" customWidth="1"/>
    <col min="5" max="5" width="35.6328125" style="4" customWidth="1"/>
    <col min="6" max="6" width="26.08984375" style="4" customWidth="1"/>
    <col min="7" max="7" width="63.6328125" style="4" customWidth="1"/>
    <col min="8" max="8" width="26.36328125" style="4" customWidth="1"/>
    <col min="9" max="9" width="63.6328125" style="4" customWidth="1"/>
    <col min="10" max="10" width="26.36328125" style="4" customWidth="1"/>
    <col min="11" max="16384" width="9" style="4"/>
  </cols>
  <sheetData>
    <row r="1" spans="1:15" ht="26.25" customHeight="1">
      <c r="A1" s="2" t="s">
        <v>43</v>
      </c>
      <c r="B1" s="3"/>
      <c r="C1" s="2" t="s">
        <v>44</v>
      </c>
      <c r="I1" s="2"/>
      <c r="J1" s="2"/>
    </row>
    <row r="2" spans="1:15" ht="27" customHeight="1">
      <c r="A2" s="5" t="s">
        <v>45</v>
      </c>
      <c r="B2" s="6"/>
      <c r="C2" s="7"/>
      <c r="D2" s="7"/>
      <c r="E2" s="7"/>
      <c r="F2" s="7"/>
      <c r="G2" s="7"/>
      <c r="H2" s="8"/>
      <c r="I2" s="259" t="s">
        <v>46</v>
      </c>
      <c r="J2" s="260"/>
    </row>
    <row r="3" spans="1:15" ht="30" customHeight="1">
      <c r="A3" s="9"/>
      <c r="B3" s="10"/>
      <c r="C3" s="11"/>
      <c r="D3" s="11"/>
      <c r="E3" s="11"/>
      <c r="F3" s="11"/>
      <c r="G3" s="12" t="s">
        <v>47</v>
      </c>
      <c r="H3" s="13"/>
    </row>
    <row r="4" spans="1:15" ht="71.25" customHeight="1">
      <c r="A4" s="14"/>
      <c r="B4" s="15"/>
      <c r="C4" s="261" t="s">
        <v>48</v>
      </c>
      <c r="D4" s="262"/>
      <c r="E4" s="262"/>
      <c r="F4" s="263"/>
      <c r="G4" s="264" t="s">
        <v>49</v>
      </c>
      <c r="H4" s="265"/>
    </row>
    <row r="5" spans="1:15" ht="19" customHeight="1">
      <c r="A5" s="16"/>
      <c r="B5" s="17"/>
      <c r="C5" s="266" t="s">
        <v>50</v>
      </c>
      <c r="D5" s="18">
        <v>1</v>
      </c>
      <c r="E5" s="267" t="s">
        <v>51</v>
      </c>
      <c r="F5" s="18" t="s">
        <v>52</v>
      </c>
      <c r="G5" s="19">
        <v>653</v>
      </c>
      <c r="H5" s="20" t="s">
        <v>53</v>
      </c>
      <c r="K5" s="21"/>
      <c r="L5" s="22"/>
      <c r="M5" s="21"/>
      <c r="N5" s="22"/>
      <c r="O5" s="23"/>
    </row>
    <row r="6" spans="1:15" ht="19" customHeight="1">
      <c r="A6" s="16"/>
      <c r="B6" s="17"/>
      <c r="C6" s="266"/>
      <c r="D6" s="18">
        <v>2</v>
      </c>
      <c r="E6" s="267"/>
      <c r="F6" s="18" t="s">
        <v>54</v>
      </c>
      <c r="G6" s="19">
        <v>831</v>
      </c>
      <c r="H6" s="20" t="s">
        <v>53</v>
      </c>
      <c r="K6" s="21"/>
      <c r="L6" s="22"/>
      <c r="M6" s="21"/>
      <c r="N6" s="22"/>
      <c r="O6" s="23"/>
    </row>
    <row r="7" spans="1:15" ht="19" customHeight="1">
      <c r="A7" s="16"/>
      <c r="B7" s="17"/>
      <c r="C7" s="266"/>
      <c r="D7" s="18">
        <v>3</v>
      </c>
      <c r="E7" s="267"/>
      <c r="F7" s="18" t="s">
        <v>55</v>
      </c>
      <c r="G7" s="19">
        <v>1075</v>
      </c>
      <c r="H7" s="20" t="s">
        <v>53</v>
      </c>
      <c r="K7" s="21"/>
      <c r="L7" s="22"/>
      <c r="M7" s="21"/>
      <c r="N7" s="22"/>
      <c r="O7" s="23"/>
    </row>
    <row r="8" spans="1:15" ht="19" customHeight="1">
      <c r="A8" s="16"/>
      <c r="B8" s="17"/>
      <c r="C8" s="266"/>
      <c r="D8" s="18">
        <v>4</v>
      </c>
      <c r="E8" s="268" t="s">
        <v>56</v>
      </c>
      <c r="F8" s="268"/>
      <c r="G8" s="19">
        <v>305</v>
      </c>
      <c r="H8" s="20" t="s">
        <v>53</v>
      </c>
      <c r="K8" s="21"/>
      <c r="L8" s="22"/>
      <c r="M8" s="21"/>
      <c r="N8" s="22"/>
      <c r="O8" s="23"/>
    </row>
    <row r="9" spans="1:15" ht="19" customHeight="1">
      <c r="A9" s="16"/>
      <c r="B9" s="17"/>
      <c r="C9" s="266"/>
      <c r="D9" s="18">
        <v>5</v>
      </c>
      <c r="E9" s="267" t="s">
        <v>57</v>
      </c>
      <c r="F9" s="267"/>
      <c r="G9" s="19">
        <v>340</v>
      </c>
      <c r="H9" s="20" t="s">
        <v>53</v>
      </c>
      <c r="K9" s="21"/>
      <c r="L9" s="22"/>
      <c r="M9" s="21"/>
      <c r="N9" s="22"/>
      <c r="O9" s="23"/>
    </row>
    <row r="10" spans="1:15" ht="19" customHeight="1">
      <c r="A10" s="16"/>
      <c r="B10" s="17"/>
      <c r="C10" s="266"/>
      <c r="D10" s="18">
        <v>6</v>
      </c>
      <c r="E10" s="267" t="s">
        <v>58</v>
      </c>
      <c r="F10" s="18" t="s">
        <v>52</v>
      </c>
      <c r="G10" s="19">
        <v>642</v>
      </c>
      <c r="H10" s="20" t="s">
        <v>53</v>
      </c>
      <c r="K10" s="21"/>
      <c r="L10" s="22"/>
      <c r="M10" s="21"/>
      <c r="N10" s="22"/>
      <c r="O10" s="23"/>
    </row>
    <row r="11" spans="1:15" ht="19" customHeight="1">
      <c r="A11" s="16"/>
      <c r="B11" s="17"/>
      <c r="C11" s="266"/>
      <c r="D11" s="18">
        <v>7</v>
      </c>
      <c r="E11" s="267"/>
      <c r="F11" s="18" t="s">
        <v>54</v>
      </c>
      <c r="G11" s="19">
        <v>776</v>
      </c>
      <c r="H11" s="20" t="s">
        <v>53</v>
      </c>
      <c r="K11" s="21"/>
      <c r="L11" s="22"/>
      <c r="M11" s="21"/>
      <c r="N11" s="22"/>
      <c r="O11" s="23"/>
    </row>
    <row r="12" spans="1:15" ht="19" customHeight="1">
      <c r="A12" s="16"/>
      <c r="B12" s="17"/>
      <c r="C12" s="266"/>
      <c r="D12" s="18">
        <v>8</v>
      </c>
      <c r="E12" s="267"/>
      <c r="F12" s="18" t="s">
        <v>55</v>
      </c>
      <c r="G12" s="19">
        <v>1272</v>
      </c>
      <c r="H12" s="20" t="s">
        <v>53</v>
      </c>
      <c r="K12" s="21"/>
      <c r="L12" s="22"/>
      <c r="M12" s="21"/>
      <c r="N12" s="22"/>
      <c r="O12" s="23"/>
    </row>
    <row r="13" spans="1:15" ht="19" customHeight="1">
      <c r="A13" s="16"/>
      <c r="B13" s="17"/>
      <c r="C13" s="24" t="s">
        <v>59</v>
      </c>
      <c r="D13" s="18">
        <v>9</v>
      </c>
      <c r="E13" s="267" t="s">
        <v>60</v>
      </c>
      <c r="F13" s="267"/>
      <c r="G13" s="19">
        <v>44</v>
      </c>
      <c r="H13" s="20" t="s">
        <v>61</v>
      </c>
      <c r="K13" s="21"/>
      <c r="L13" s="23"/>
      <c r="M13" s="23"/>
      <c r="N13" s="22"/>
      <c r="O13" s="21"/>
    </row>
    <row r="14" spans="1:15" ht="19" customHeight="1">
      <c r="A14" s="16"/>
      <c r="B14" s="17"/>
      <c r="C14" s="266" t="s">
        <v>62</v>
      </c>
      <c r="D14" s="18">
        <v>10</v>
      </c>
      <c r="E14" s="267" t="s">
        <v>63</v>
      </c>
      <c r="F14" s="267"/>
      <c r="G14" s="19">
        <v>500</v>
      </c>
      <c r="H14" s="20" t="s">
        <v>53</v>
      </c>
      <c r="K14" s="21"/>
      <c r="L14" s="22"/>
      <c r="M14" s="21"/>
      <c r="N14" s="22"/>
      <c r="O14" s="23"/>
    </row>
    <row r="15" spans="1:15" ht="19" customHeight="1">
      <c r="A15" s="16"/>
      <c r="B15" s="17"/>
      <c r="C15" s="266"/>
      <c r="D15" s="18">
        <v>11</v>
      </c>
      <c r="E15" s="267" t="s">
        <v>64</v>
      </c>
      <c r="F15" s="267"/>
      <c r="G15" s="19">
        <v>431</v>
      </c>
      <c r="H15" s="20" t="s">
        <v>53</v>
      </c>
      <c r="K15" s="21"/>
      <c r="L15" s="22"/>
      <c r="M15" s="21"/>
      <c r="N15" s="22"/>
      <c r="O15" s="23"/>
    </row>
    <row r="16" spans="1:15" ht="19" customHeight="1">
      <c r="A16" s="16"/>
      <c r="B16" s="17"/>
      <c r="C16" s="266"/>
      <c r="D16" s="18">
        <v>12</v>
      </c>
      <c r="E16" s="267" t="s">
        <v>65</v>
      </c>
      <c r="F16" s="267"/>
      <c r="G16" s="19">
        <v>464</v>
      </c>
      <c r="H16" s="20" t="s">
        <v>53</v>
      </c>
      <c r="K16" s="21"/>
      <c r="L16" s="22"/>
      <c r="M16" s="21"/>
      <c r="N16" s="22"/>
      <c r="O16" s="23"/>
    </row>
    <row r="17" spans="1:28" ht="19" customHeight="1">
      <c r="A17" s="16"/>
      <c r="B17" s="17"/>
      <c r="C17" s="266"/>
      <c r="D17" s="18">
        <v>13</v>
      </c>
      <c r="E17" s="267" t="s">
        <v>66</v>
      </c>
      <c r="F17" s="267"/>
      <c r="G17" s="19">
        <v>153</v>
      </c>
      <c r="H17" s="20" t="s">
        <v>53</v>
      </c>
      <c r="K17" s="21"/>
      <c r="L17" s="22"/>
      <c r="M17" s="21"/>
      <c r="N17" s="22"/>
      <c r="O17" s="23"/>
    </row>
    <row r="18" spans="1:28" ht="19" customHeight="1">
      <c r="A18" s="16"/>
      <c r="B18" s="17"/>
      <c r="C18" s="266"/>
      <c r="D18" s="18">
        <v>14</v>
      </c>
      <c r="E18" s="267" t="s">
        <v>67</v>
      </c>
      <c r="F18" s="267"/>
      <c r="G18" s="19">
        <v>1002</v>
      </c>
      <c r="H18" s="20" t="s">
        <v>53</v>
      </c>
      <c r="K18" s="21"/>
      <c r="L18" s="22"/>
      <c r="M18" s="21"/>
      <c r="N18" s="22"/>
      <c r="O18" s="23"/>
    </row>
    <row r="19" spans="1:28" ht="19" customHeight="1">
      <c r="A19" s="16"/>
      <c r="B19" s="17"/>
      <c r="C19" s="266"/>
      <c r="D19" s="18">
        <v>15</v>
      </c>
      <c r="E19" s="267" t="s">
        <v>68</v>
      </c>
      <c r="F19" s="267"/>
      <c r="G19" s="19">
        <v>573</v>
      </c>
      <c r="H19" s="20" t="s">
        <v>53</v>
      </c>
      <c r="K19" s="21"/>
      <c r="L19" s="22"/>
      <c r="M19" s="21"/>
      <c r="N19" s="22"/>
      <c r="O19" s="23"/>
    </row>
    <row r="20" spans="1:28" ht="19" customHeight="1">
      <c r="A20" s="16"/>
      <c r="B20" s="17"/>
      <c r="C20" s="266"/>
      <c r="D20" s="18">
        <v>16</v>
      </c>
      <c r="E20" s="267" t="s">
        <v>69</v>
      </c>
      <c r="F20" s="267"/>
      <c r="G20" s="19">
        <v>227</v>
      </c>
      <c r="H20" s="20" t="s">
        <v>53</v>
      </c>
      <c r="K20" s="21"/>
      <c r="L20" s="22"/>
      <c r="M20" s="21"/>
      <c r="N20" s="22"/>
      <c r="O20" s="23"/>
    </row>
    <row r="21" spans="1:28" s="25" customFormat="1" ht="19" customHeight="1">
      <c r="A21" s="16"/>
      <c r="B21" s="17"/>
      <c r="C21" s="266"/>
      <c r="D21" s="18">
        <v>17</v>
      </c>
      <c r="E21" s="267" t="s">
        <v>70</v>
      </c>
      <c r="F21" s="267"/>
      <c r="G21" s="19">
        <v>252</v>
      </c>
      <c r="H21" s="20" t="s">
        <v>53</v>
      </c>
      <c r="I21" s="4"/>
      <c r="J21" s="4"/>
      <c r="K21" s="21"/>
      <c r="L21" s="22"/>
      <c r="M21" s="21"/>
      <c r="N21" s="22"/>
      <c r="O21" s="23"/>
      <c r="P21" s="4"/>
      <c r="Q21" s="4"/>
      <c r="R21" s="4"/>
      <c r="S21" s="4"/>
      <c r="T21" s="4"/>
      <c r="U21" s="4"/>
      <c r="V21" s="4"/>
      <c r="W21" s="4"/>
      <c r="X21" s="4"/>
      <c r="Y21" s="4"/>
      <c r="Z21" s="4"/>
      <c r="AA21" s="4"/>
      <c r="AB21" s="4"/>
    </row>
    <row r="22" spans="1:28" ht="18.75" customHeight="1">
      <c r="A22" s="16"/>
      <c r="B22" s="17"/>
      <c r="C22" s="266"/>
      <c r="D22" s="18">
        <v>18</v>
      </c>
      <c r="E22" s="270" t="s">
        <v>71</v>
      </c>
      <c r="F22" s="270"/>
      <c r="G22" s="19">
        <v>82</v>
      </c>
      <c r="H22" s="20" t="s">
        <v>53</v>
      </c>
      <c r="K22" s="21"/>
      <c r="L22" s="22"/>
      <c r="M22" s="21"/>
      <c r="N22" s="22"/>
      <c r="O22" s="23"/>
    </row>
    <row r="23" spans="1:28" ht="19" customHeight="1">
      <c r="A23" s="16"/>
      <c r="B23" s="17"/>
      <c r="C23" s="271" t="s">
        <v>72</v>
      </c>
      <c r="D23" s="18">
        <v>19</v>
      </c>
      <c r="E23" s="267" t="s">
        <v>73</v>
      </c>
      <c r="F23" s="267"/>
      <c r="G23" s="19">
        <v>637</v>
      </c>
      <c r="H23" s="20" t="s">
        <v>53</v>
      </c>
      <c r="K23" s="21"/>
      <c r="L23" s="22"/>
      <c r="M23" s="21"/>
      <c r="N23" s="22"/>
      <c r="O23" s="23"/>
    </row>
    <row r="24" spans="1:28" ht="19" customHeight="1">
      <c r="A24" s="16"/>
      <c r="B24" s="17"/>
      <c r="C24" s="271"/>
      <c r="D24" s="18">
        <v>20</v>
      </c>
      <c r="E24" s="267" t="s">
        <v>74</v>
      </c>
      <c r="F24" s="267"/>
      <c r="G24" s="19">
        <v>873</v>
      </c>
      <c r="H24" s="20" t="s">
        <v>53</v>
      </c>
      <c r="K24" s="21"/>
      <c r="L24" s="22"/>
      <c r="M24" s="21"/>
      <c r="N24" s="22"/>
      <c r="O24" s="23"/>
    </row>
    <row r="25" spans="1:28" ht="19" customHeight="1">
      <c r="A25" s="16"/>
      <c r="B25" s="17"/>
      <c r="C25" s="271" t="s">
        <v>75</v>
      </c>
      <c r="D25" s="18">
        <v>21</v>
      </c>
      <c r="E25" s="267" t="s">
        <v>76</v>
      </c>
      <c r="F25" s="267"/>
      <c r="G25" s="19">
        <v>40</v>
      </c>
      <c r="H25" s="20" t="s">
        <v>61</v>
      </c>
      <c r="K25" s="21"/>
      <c r="L25" s="23"/>
      <c r="M25" s="23"/>
      <c r="N25" s="22"/>
      <c r="O25" s="21"/>
    </row>
    <row r="26" spans="1:28" ht="19" customHeight="1">
      <c r="A26" s="16"/>
      <c r="B26" s="17"/>
      <c r="C26" s="271"/>
      <c r="D26" s="18">
        <v>22</v>
      </c>
      <c r="E26" s="267" t="s">
        <v>77</v>
      </c>
      <c r="F26" s="267"/>
      <c r="G26" s="19">
        <v>48</v>
      </c>
      <c r="H26" s="20" t="s">
        <v>61</v>
      </c>
      <c r="K26" s="21"/>
      <c r="L26" s="23"/>
      <c r="M26" s="23"/>
      <c r="N26" s="22"/>
      <c r="O26" s="21"/>
    </row>
    <row r="27" spans="1:28" ht="19" customHeight="1">
      <c r="A27" s="16"/>
      <c r="B27" s="17"/>
      <c r="C27" s="271"/>
      <c r="D27" s="18">
        <v>23</v>
      </c>
      <c r="E27" s="267" t="s">
        <v>78</v>
      </c>
      <c r="F27" s="267"/>
      <c r="G27" s="19">
        <v>39</v>
      </c>
      <c r="H27" s="20" t="s">
        <v>61</v>
      </c>
      <c r="K27" s="21"/>
      <c r="L27" s="23"/>
      <c r="M27" s="23"/>
      <c r="N27" s="22"/>
      <c r="O27" s="21"/>
    </row>
    <row r="28" spans="1:28" ht="19" customHeight="1">
      <c r="A28" s="16"/>
      <c r="B28" s="17"/>
      <c r="C28" s="271"/>
      <c r="D28" s="18">
        <v>24</v>
      </c>
      <c r="E28" s="267" t="s">
        <v>79</v>
      </c>
      <c r="F28" s="267"/>
      <c r="G28" s="19">
        <v>48</v>
      </c>
      <c r="H28" s="20" t="s">
        <v>61</v>
      </c>
      <c r="K28" s="21"/>
      <c r="L28" s="23"/>
      <c r="M28" s="23"/>
      <c r="N28" s="22"/>
      <c r="O28" s="21"/>
    </row>
    <row r="29" spans="1:28" ht="19" customHeight="1">
      <c r="A29" s="16"/>
      <c r="B29" s="17"/>
      <c r="C29" s="271"/>
      <c r="D29" s="18">
        <v>25</v>
      </c>
      <c r="E29" s="267" t="s">
        <v>80</v>
      </c>
      <c r="F29" s="267"/>
      <c r="G29" s="19">
        <v>43</v>
      </c>
      <c r="H29" s="20" t="s">
        <v>61</v>
      </c>
      <c r="K29" s="21"/>
      <c r="L29" s="23"/>
      <c r="M29" s="23"/>
      <c r="N29" s="22"/>
      <c r="O29" s="21"/>
    </row>
    <row r="30" spans="1:28" ht="19" customHeight="1">
      <c r="A30" s="16"/>
      <c r="B30" s="17"/>
      <c r="C30" s="271"/>
      <c r="D30" s="18">
        <v>26</v>
      </c>
      <c r="E30" s="267" t="s">
        <v>81</v>
      </c>
      <c r="F30" s="267"/>
      <c r="G30" s="19">
        <v>48</v>
      </c>
      <c r="H30" s="20" t="s">
        <v>61</v>
      </c>
      <c r="K30" s="21"/>
      <c r="L30" s="23"/>
      <c r="M30" s="23"/>
      <c r="N30" s="22"/>
      <c r="O30" s="21"/>
    </row>
    <row r="31" spans="1:28" ht="19" customHeight="1">
      <c r="A31" s="16"/>
      <c r="B31" s="17"/>
      <c r="C31" s="271"/>
      <c r="D31" s="18">
        <v>27</v>
      </c>
      <c r="E31" s="268" t="s">
        <v>82</v>
      </c>
      <c r="F31" s="268"/>
      <c r="G31" s="19">
        <v>37</v>
      </c>
      <c r="H31" s="20" t="s">
        <v>61</v>
      </c>
      <c r="K31" s="21"/>
      <c r="L31" s="23"/>
      <c r="M31" s="23"/>
      <c r="N31" s="22"/>
      <c r="O31" s="21"/>
    </row>
    <row r="32" spans="1:28" ht="19" customHeight="1">
      <c r="A32" s="26"/>
      <c r="B32" s="27"/>
      <c r="C32" s="271"/>
      <c r="D32" s="18">
        <v>28</v>
      </c>
      <c r="E32" s="268" t="s">
        <v>83</v>
      </c>
      <c r="F32" s="268"/>
      <c r="G32" s="19">
        <v>37</v>
      </c>
      <c r="H32" s="20" t="s">
        <v>61</v>
      </c>
      <c r="K32" s="21"/>
      <c r="L32" s="23"/>
      <c r="M32" s="23"/>
      <c r="N32" s="22"/>
      <c r="O32" s="21"/>
    </row>
    <row r="33" spans="1:10" ht="246.75" customHeight="1">
      <c r="A33" s="28" t="s">
        <v>84</v>
      </c>
      <c r="B33" s="29"/>
      <c r="C33" s="30"/>
      <c r="D33" s="31"/>
      <c r="E33" s="32"/>
      <c r="F33" s="33"/>
      <c r="G33" s="272" t="s">
        <v>85</v>
      </c>
      <c r="H33" s="273"/>
    </row>
    <row r="34" spans="1:10" ht="70.5" customHeight="1">
      <c r="A34" s="34" t="s">
        <v>86</v>
      </c>
      <c r="B34" s="35"/>
      <c r="C34" s="36"/>
      <c r="D34" s="37"/>
      <c r="E34" s="38"/>
      <c r="F34" s="39"/>
      <c r="G34" s="274" t="s">
        <v>87</v>
      </c>
      <c r="H34" s="275"/>
    </row>
    <row r="35" spans="1:10" ht="21" customHeight="1">
      <c r="A35" s="40" t="s">
        <v>88</v>
      </c>
      <c r="B35" s="40"/>
      <c r="C35" s="23"/>
      <c r="D35" s="23"/>
      <c r="E35" s="40"/>
      <c r="F35" s="23"/>
      <c r="G35" s="41"/>
      <c r="H35" s="41"/>
    </row>
    <row r="36" spans="1:10" ht="21" customHeight="1">
      <c r="A36" s="4" t="s">
        <v>89</v>
      </c>
    </row>
    <row r="37" spans="1:10" ht="21" customHeight="1">
      <c r="A37" s="4" t="s">
        <v>90</v>
      </c>
    </row>
    <row r="38" spans="1:10" ht="21" customHeight="1">
      <c r="B38" s="4" t="s">
        <v>91</v>
      </c>
    </row>
    <row r="39" spans="1:10" ht="21" customHeight="1">
      <c r="A39" s="4" t="s">
        <v>92</v>
      </c>
    </row>
    <row r="40" spans="1:10">
      <c r="A40" s="4" t="s">
        <v>93</v>
      </c>
    </row>
    <row r="41" spans="1:10">
      <c r="A41" s="4" t="s">
        <v>94</v>
      </c>
    </row>
    <row r="42" spans="1:10">
      <c r="A42" s="4" t="s">
        <v>95</v>
      </c>
    </row>
    <row r="44" spans="1:10" ht="19">
      <c r="I44" s="269" t="s">
        <v>96</v>
      </c>
      <c r="J44" s="269"/>
    </row>
    <row r="45" spans="1:10" ht="21">
      <c r="I45" s="42"/>
      <c r="J45" s="42"/>
    </row>
    <row r="48" spans="1:10" ht="19">
      <c r="A48" s="5" t="s">
        <v>97</v>
      </c>
      <c r="B48" s="6"/>
      <c r="C48" s="7"/>
      <c r="D48" s="7"/>
      <c r="E48" s="7"/>
      <c r="F48" s="7"/>
      <c r="G48" s="7"/>
      <c r="H48" s="43"/>
      <c r="I48" s="43"/>
      <c r="J48" s="8"/>
    </row>
    <row r="49" spans="1:10" ht="16.5">
      <c r="A49" s="9"/>
      <c r="B49" s="10"/>
      <c r="C49" s="11"/>
      <c r="D49" s="11"/>
      <c r="E49" s="11"/>
      <c r="F49" s="11"/>
      <c r="G49" s="276" t="s">
        <v>98</v>
      </c>
      <c r="H49" s="277"/>
      <c r="I49" s="276" t="s">
        <v>99</v>
      </c>
      <c r="J49" s="277"/>
    </row>
    <row r="50" spans="1:10" ht="14.25" customHeight="1">
      <c r="A50" s="14"/>
      <c r="B50" s="15"/>
      <c r="C50" s="261" t="s">
        <v>100</v>
      </c>
      <c r="D50" s="262"/>
      <c r="E50" s="262"/>
      <c r="F50" s="263"/>
      <c r="G50" s="281" t="s">
        <v>101</v>
      </c>
      <c r="H50" s="282"/>
      <c r="I50" s="285" t="s">
        <v>102</v>
      </c>
      <c r="J50" s="286"/>
    </row>
    <row r="51" spans="1:10" ht="29.25" customHeight="1">
      <c r="A51" s="44"/>
      <c r="B51" s="45"/>
      <c r="C51" s="278"/>
      <c r="D51" s="279"/>
      <c r="E51" s="279"/>
      <c r="F51" s="280"/>
      <c r="G51" s="283"/>
      <c r="H51" s="284"/>
      <c r="I51" s="287"/>
      <c r="J51" s="288"/>
    </row>
    <row r="52" spans="1:10" ht="21">
      <c r="A52" s="16"/>
      <c r="B52" s="17"/>
      <c r="C52" s="266" t="s">
        <v>50</v>
      </c>
      <c r="D52" s="18">
        <v>1</v>
      </c>
      <c r="E52" s="267" t="s">
        <v>51</v>
      </c>
      <c r="F52" s="18" t="s">
        <v>52</v>
      </c>
      <c r="G52" s="46">
        <v>20</v>
      </c>
      <c r="H52" s="47" t="s">
        <v>103</v>
      </c>
      <c r="I52" s="19">
        <v>200</v>
      </c>
      <c r="J52" s="47" t="s">
        <v>53</v>
      </c>
    </row>
    <row r="53" spans="1:10" ht="21">
      <c r="A53" s="16"/>
      <c r="B53" s="17"/>
      <c r="C53" s="266"/>
      <c r="D53" s="18">
        <v>2</v>
      </c>
      <c r="E53" s="267"/>
      <c r="F53" s="18" t="s">
        <v>54</v>
      </c>
      <c r="G53" s="46">
        <v>20</v>
      </c>
      <c r="H53" s="47" t="s">
        <v>103</v>
      </c>
      <c r="I53" s="19">
        <v>200</v>
      </c>
      <c r="J53" s="47" t="s">
        <v>53</v>
      </c>
    </row>
    <row r="54" spans="1:10" ht="21">
      <c r="A54" s="16"/>
      <c r="B54" s="17"/>
      <c r="C54" s="266"/>
      <c r="D54" s="18">
        <v>3</v>
      </c>
      <c r="E54" s="267"/>
      <c r="F54" s="18" t="s">
        <v>55</v>
      </c>
      <c r="G54" s="46">
        <v>20</v>
      </c>
      <c r="H54" s="47" t="s">
        <v>103</v>
      </c>
      <c r="I54" s="19">
        <v>200</v>
      </c>
      <c r="J54" s="47" t="s">
        <v>53</v>
      </c>
    </row>
    <row r="55" spans="1:10" ht="21">
      <c r="A55" s="16"/>
      <c r="B55" s="17"/>
      <c r="C55" s="266"/>
      <c r="D55" s="18">
        <v>4</v>
      </c>
      <c r="E55" s="268" t="s">
        <v>56</v>
      </c>
      <c r="F55" s="268"/>
      <c r="G55" s="46">
        <v>20</v>
      </c>
      <c r="H55" s="47" t="s">
        <v>103</v>
      </c>
      <c r="I55" s="19">
        <v>200</v>
      </c>
      <c r="J55" s="47" t="s">
        <v>53</v>
      </c>
    </row>
    <row r="56" spans="1:10" ht="21">
      <c r="A56" s="16"/>
      <c r="B56" s="17"/>
      <c r="C56" s="266"/>
      <c r="D56" s="18">
        <v>5</v>
      </c>
      <c r="E56" s="267" t="s">
        <v>57</v>
      </c>
      <c r="F56" s="267"/>
      <c r="G56" s="46">
        <v>20</v>
      </c>
      <c r="H56" s="47" t="s">
        <v>103</v>
      </c>
      <c r="I56" s="19">
        <v>200</v>
      </c>
      <c r="J56" s="47" t="s">
        <v>53</v>
      </c>
    </row>
    <row r="57" spans="1:10" ht="21">
      <c r="A57" s="16"/>
      <c r="B57" s="17"/>
      <c r="C57" s="266"/>
      <c r="D57" s="18">
        <v>6</v>
      </c>
      <c r="E57" s="267" t="s">
        <v>58</v>
      </c>
      <c r="F57" s="18" t="s">
        <v>52</v>
      </c>
      <c r="G57" s="46">
        <v>20</v>
      </c>
      <c r="H57" s="47" t="s">
        <v>103</v>
      </c>
      <c r="I57" s="19">
        <v>200</v>
      </c>
      <c r="J57" s="47" t="s">
        <v>53</v>
      </c>
    </row>
    <row r="58" spans="1:10" ht="21">
      <c r="A58" s="16"/>
      <c r="B58" s="17"/>
      <c r="C58" s="266"/>
      <c r="D58" s="18">
        <v>7</v>
      </c>
      <c r="E58" s="267"/>
      <c r="F58" s="18" t="s">
        <v>54</v>
      </c>
      <c r="G58" s="46">
        <v>20</v>
      </c>
      <c r="H58" s="47" t="s">
        <v>103</v>
      </c>
      <c r="I58" s="19">
        <v>200</v>
      </c>
      <c r="J58" s="47" t="s">
        <v>53</v>
      </c>
    </row>
    <row r="59" spans="1:10" ht="21">
      <c r="A59" s="16"/>
      <c r="B59" s="17"/>
      <c r="C59" s="266"/>
      <c r="D59" s="18">
        <v>8</v>
      </c>
      <c r="E59" s="267"/>
      <c r="F59" s="18" t="s">
        <v>55</v>
      </c>
      <c r="G59" s="46">
        <v>20</v>
      </c>
      <c r="H59" s="47" t="s">
        <v>103</v>
      </c>
      <c r="I59" s="19">
        <v>200</v>
      </c>
      <c r="J59" s="47" t="s">
        <v>53</v>
      </c>
    </row>
    <row r="60" spans="1:10" ht="21">
      <c r="A60" s="16"/>
      <c r="B60" s="17"/>
      <c r="C60" s="24" t="s">
        <v>59</v>
      </c>
      <c r="D60" s="18">
        <v>9</v>
      </c>
      <c r="E60" s="267" t="s">
        <v>60</v>
      </c>
      <c r="F60" s="267"/>
      <c r="G60" s="46">
        <v>20</v>
      </c>
      <c r="H60" s="47" t="s">
        <v>103</v>
      </c>
      <c r="I60" s="19">
        <v>200</v>
      </c>
      <c r="J60" s="47" t="s">
        <v>53</v>
      </c>
    </row>
    <row r="61" spans="1:10" ht="21">
      <c r="A61" s="16"/>
      <c r="B61" s="17"/>
      <c r="C61" s="266" t="s">
        <v>62</v>
      </c>
      <c r="D61" s="18">
        <v>10</v>
      </c>
      <c r="E61" s="267" t="s">
        <v>63</v>
      </c>
      <c r="F61" s="267"/>
      <c r="G61" s="46">
        <v>20</v>
      </c>
      <c r="H61" s="47" t="s">
        <v>103</v>
      </c>
      <c r="I61" s="19">
        <v>200</v>
      </c>
      <c r="J61" s="47" t="s">
        <v>53</v>
      </c>
    </row>
    <row r="62" spans="1:10" ht="21">
      <c r="A62" s="16"/>
      <c r="B62" s="17"/>
      <c r="C62" s="266"/>
      <c r="D62" s="18">
        <v>11</v>
      </c>
      <c r="E62" s="267" t="s">
        <v>64</v>
      </c>
      <c r="F62" s="267"/>
      <c r="G62" s="46">
        <v>20</v>
      </c>
      <c r="H62" s="47" t="s">
        <v>103</v>
      </c>
      <c r="I62" s="19">
        <v>200</v>
      </c>
      <c r="J62" s="47" t="s">
        <v>53</v>
      </c>
    </row>
    <row r="63" spans="1:10" ht="21">
      <c r="A63" s="16"/>
      <c r="B63" s="17"/>
      <c r="C63" s="266"/>
      <c r="D63" s="18">
        <v>12</v>
      </c>
      <c r="E63" s="267" t="s">
        <v>65</v>
      </c>
      <c r="F63" s="267"/>
      <c r="G63" s="46">
        <v>20</v>
      </c>
      <c r="H63" s="47" t="s">
        <v>103</v>
      </c>
      <c r="I63" s="19">
        <v>200</v>
      </c>
      <c r="J63" s="47" t="s">
        <v>53</v>
      </c>
    </row>
    <row r="64" spans="1:10" ht="21">
      <c r="A64" s="16"/>
      <c r="B64" s="17"/>
      <c r="C64" s="266"/>
      <c r="D64" s="18">
        <v>13</v>
      </c>
      <c r="E64" s="267" t="s">
        <v>66</v>
      </c>
      <c r="F64" s="267"/>
      <c r="G64" s="46">
        <v>20</v>
      </c>
      <c r="H64" s="47" t="s">
        <v>103</v>
      </c>
      <c r="I64" s="19">
        <v>200</v>
      </c>
      <c r="J64" s="47" t="s">
        <v>53</v>
      </c>
    </row>
    <row r="65" spans="1:10" ht="21">
      <c r="A65" s="16"/>
      <c r="B65" s="17"/>
      <c r="C65" s="266"/>
      <c r="D65" s="18">
        <v>14</v>
      </c>
      <c r="E65" s="267" t="s">
        <v>67</v>
      </c>
      <c r="F65" s="267"/>
      <c r="G65" s="46">
        <v>20</v>
      </c>
      <c r="H65" s="47" t="s">
        <v>103</v>
      </c>
      <c r="I65" s="19">
        <v>200</v>
      </c>
      <c r="J65" s="47" t="s">
        <v>53</v>
      </c>
    </row>
    <row r="66" spans="1:10" ht="21">
      <c r="A66" s="16"/>
      <c r="B66" s="17"/>
      <c r="C66" s="266"/>
      <c r="D66" s="18">
        <v>15</v>
      </c>
      <c r="E66" s="267" t="s">
        <v>68</v>
      </c>
      <c r="F66" s="267"/>
      <c r="G66" s="46">
        <v>20</v>
      </c>
      <c r="H66" s="47" t="s">
        <v>103</v>
      </c>
      <c r="I66" s="19">
        <v>200</v>
      </c>
      <c r="J66" s="47" t="s">
        <v>53</v>
      </c>
    </row>
    <row r="67" spans="1:10" ht="21">
      <c r="A67" s="16"/>
      <c r="B67" s="17"/>
      <c r="C67" s="266"/>
      <c r="D67" s="48">
        <v>16</v>
      </c>
      <c r="E67" s="289" t="s">
        <v>69</v>
      </c>
      <c r="F67" s="49" t="s">
        <v>104</v>
      </c>
      <c r="G67" s="50" t="s">
        <v>105</v>
      </c>
      <c r="H67" s="47" t="s">
        <v>103</v>
      </c>
      <c r="I67" s="291">
        <v>200</v>
      </c>
      <c r="J67" s="291" t="s">
        <v>53</v>
      </c>
    </row>
    <row r="68" spans="1:10" ht="21">
      <c r="A68" s="16"/>
      <c r="B68" s="17"/>
      <c r="C68" s="266"/>
      <c r="D68" s="48">
        <v>17</v>
      </c>
      <c r="E68" s="290"/>
      <c r="F68" s="49" t="s">
        <v>106</v>
      </c>
      <c r="G68" s="50" t="s">
        <v>107</v>
      </c>
      <c r="H68" s="47" t="s">
        <v>103</v>
      </c>
      <c r="I68" s="292"/>
      <c r="J68" s="292"/>
    </row>
    <row r="69" spans="1:10" ht="21">
      <c r="A69" s="16"/>
      <c r="B69" s="17"/>
      <c r="C69" s="266"/>
      <c r="D69" s="48">
        <v>18</v>
      </c>
      <c r="E69" s="267" t="s">
        <v>70</v>
      </c>
      <c r="F69" s="267"/>
      <c r="G69" s="46">
        <v>20</v>
      </c>
      <c r="H69" s="47" t="s">
        <v>103</v>
      </c>
      <c r="I69" s="19">
        <v>200</v>
      </c>
      <c r="J69" s="47" t="s">
        <v>53</v>
      </c>
    </row>
    <row r="70" spans="1:10" ht="21">
      <c r="A70" s="16"/>
      <c r="B70" s="17"/>
      <c r="C70" s="266"/>
      <c r="D70" s="48">
        <v>19</v>
      </c>
      <c r="E70" s="270" t="s">
        <v>71</v>
      </c>
      <c r="F70" s="270"/>
      <c r="G70" s="46">
        <v>20</v>
      </c>
      <c r="H70" s="47" t="s">
        <v>103</v>
      </c>
      <c r="I70" s="19">
        <v>200</v>
      </c>
      <c r="J70" s="47" t="s">
        <v>53</v>
      </c>
    </row>
    <row r="71" spans="1:10" ht="21">
      <c r="A71" s="16"/>
      <c r="B71" s="17"/>
      <c r="C71" s="271" t="s">
        <v>72</v>
      </c>
      <c r="D71" s="48">
        <v>20</v>
      </c>
      <c r="E71" s="267" t="s">
        <v>73</v>
      </c>
      <c r="F71" s="267"/>
      <c r="G71" s="46">
        <v>20</v>
      </c>
      <c r="H71" s="47" t="s">
        <v>103</v>
      </c>
      <c r="I71" s="19">
        <v>200</v>
      </c>
      <c r="J71" s="47" t="s">
        <v>53</v>
      </c>
    </row>
    <row r="72" spans="1:10" ht="21">
      <c r="A72" s="16"/>
      <c r="B72" s="17"/>
      <c r="C72" s="271"/>
      <c r="D72" s="48">
        <v>21</v>
      </c>
      <c r="E72" s="267" t="s">
        <v>74</v>
      </c>
      <c r="F72" s="267"/>
      <c r="G72" s="46">
        <v>20</v>
      </c>
      <c r="H72" s="47" t="s">
        <v>103</v>
      </c>
      <c r="I72" s="19">
        <v>200</v>
      </c>
      <c r="J72" s="47" t="s">
        <v>53</v>
      </c>
    </row>
    <row r="73" spans="1:10" ht="21">
      <c r="A73" s="16"/>
      <c r="B73" s="17"/>
      <c r="C73" s="271" t="s">
        <v>75</v>
      </c>
      <c r="D73" s="48">
        <v>22</v>
      </c>
      <c r="E73" s="267" t="s">
        <v>76</v>
      </c>
      <c r="F73" s="267"/>
      <c r="G73" s="46" t="s">
        <v>108</v>
      </c>
      <c r="H73" s="47" t="s">
        <v>108</v>
      </c>
      <c r="I73" s="47" t="s">
        <v>108</v>
      </c>
      <c r="J73" s="47" t="s">
        <v>108</v>
      </c>
    </row>
    <row r="74" spans="1:10" ht="21">
      <c r="A74" s="16"/>
      <c r="B74" s="17"/>
      <c r="C74" s="271"/>
      <c r="D74" s="48">
        <v>23</v>
      </c>
      <c r="E74" s="267" t="s">
        <v>77</v>
      </c>
      <c r="F74" s="267"/>
      <c r="G74" s="46" t="s">
        <v>108</v>
      </c>
      <c r="H74" s="47" t="s">
        <v>108</v>
      </c>
      <c r="I74" s="47" t="s">
        <v>108</v>
      </c>
      <c r="J74" s="47" t="s">
        <v>108</v>
      </c>
    </row>
    <row r="75" spans="1:10" ht="21">
      <c r="A75" s="16"/>
      <c r="B75" s="17"/>
      <c r="C75" s="271"/>
      <c r="D75" s="48">
        <v>24</v>
      </c>
      <c r="E75" s="267" t="s">
        <v>78</v>
      </c>
      <c r="F75" s="267"/>
      <c r="G75" s="46" t="s">
        <v>108</v>
      </c>
      <c r="H75" s="47" t="s">
        <v>108</v>
      </c>
      <c r="I75" s="47" t="s">
        <v>108</v>
      </c>
      <c r="J75" s="47" t="s">
        <v>108</v>
      </c>
    </row>
    <row r="76" spans="1:10" ht="21">
      <c r="A76" s="16"/>
      <c r="B76" s="17"/>
      <c r="C76" s="271"/>
      <c r="D76" s="48">
        <v>25</v>
      </c>
      <c r="E76" s="267" t="s">
        <v>79</v>
      </c>
      <c r="F76" s="267"/>
      <c r="G76" s="46" t="s">
        <v>108</v>
      </c>
      <c r="H76" s="47" t="s">
        <v>108</v>
      </c>
      <c r="I76" s="47" t="s">
        <v>108</v>
      </c>
      <c r="J76" s="47" t="s">
        <v>108</v>
      </c>
    </row>
    <row r="77" spans="1:10" ht="21">
      <c r="A77" s="16"/>
      <c r="B77" s="17"/>
      <c r="C77" s="271"/>
      <c r="D77" s="48">
        <v>26</v>
      </c>
      <c r="E77" s="267" t="s">
        <v>80</v>
      </c>
      <c r="F77" s="267"/>
      <c r="G77" s="46" t="s">
        <v>108</v>
      </c>
      <c r="H77" s="47" t="s">
        <v>108</v>
      </c>
      <c r="I77" s="47" t="s">
        <v>108</v>
      </c>
      <c r="J77" s="47" t="s">
        <v>108</v>
      </c>
    </row>
    <row r="78" spans="1:10" ht="21">
      <c r="A78" s="16"/>
      <c r="B78" s="17"/>
      <c r="C78" s="271"/>
      <c r="D78" s="48">
        <v>27</v>
      </c>
      <c r="E78" s="267" t="s">
        <v>81</v>
      </c>
      <c r="F78" s="267"/>
      <c r="G78" s="46" t="s">
        <v>108</v>
      </c>
      <c r="H78" s="47" t="s">
        <v>108</v>
      </c>
      <c r="I78" s="47" t="s">
        <v>108</v>
      </c>
      <c r="J78" s="47" t="s">
        <v>108</v>
      </c>
    </row>
    <row r="79" spans="1:10" ht="21">
      <c r="A79" s="16"/>
      <c r="B79" s="17"/>
      <c r="C79" s="271"/>
      <c r="D79" s="48">
        <v>28</v>
      </c>
      <c r="E79" s="268" t="s">
        <v>82</v>
      </c>
      <c r="F79" s="268"/>
      <c r="G79" s="46" t="s">
        <v>108</v>
      </c>
      <c r="H79" s="47" t="s">
        <v>108</v>
      </c>
      <c r="I79" s="47" t="s">
        <v>108</v>
      </c>
      <c r="J79" s="47" t="s">
        <v>108</v>
      </c>
    </row>
    <row r="80" spans="1:10" ht="21">
      <c r="A80" s="26"/>
      <c r="B80" s="27"/>
      <c r="C80" s="271"/>
      <c r="D80" s="48">
        <v>29</v>
      </c>
      <c r="E80" s="268" t="s">
        <v>83</v>
      </c>
      <c r="F80" s="268"/>
      <c r="G80" s="46" t="s">
        <v>108</v>
      </c>
      <c r="H80" s="47" t="s">
        <v>108</v>
      </c>
      <c r="I80" s="47" t="s">
        <v>108</v>
      </c>
      <c r="J80" s="47" t="s">
        <v>108</v>
      </c>
    </row>
    <row r="81" spans="1:10" ht="123" customHeight="1">
      <c r="A81" s="28" t="s">
        <v>109</v>
      </c>
      <c r="B81" s="29"/>
      <c r="C81" s="30"/>
      <c r="D81" s="31"/>
      <c r="E81" s="32"/>
      <c r="F81" s="33"/>
      <c r="G81" s="296"/>
      <c r="H81" s="297"/>
      <c r="I81" s="51" t="s">
        <v>110</v>
      </c>
      <c r="J81" s="52"/>
    </row>
    <row r="82" spans="1:10" ht="81" customHeight="1">
      <c r="A82" s="34" t="s">
        <v>86</v>
      </c>
      <c r="B82" s="35"/>
      <c r="C82" s="36"/>
      <c r="D82" s="37"/>
      <c r="E82" s="38"/>
      <c r="F82" s="39"/>
      <c r="G82" s="274" t="s">
        <v>111</v>
      </c>
      <c r="H82" s="275"/>
      <c r="I82" s="274" t="s">
        <v>112</v>
      </c>
      <c r="J82" s="275"/>
    </row>
    <row r="83" spans="1:10">
      <c r="A83" s="40" t="s">
        <v>88</v>
      </c>
      <c r="B83" s="40"/>
    </row>
    <row r="84" spans="1:10">
      <c r="A84" s="4" t="s">
        <v>89</v>
      </c>
    </row>
    <row r="85" spans="1:10">
      <c r="A85" s="4" t="s">
        <v>113</v>
      </c>
    </row>
    <row r="86" spans="1:10">
      <c r="B86" s="4" t="s">
        <v>114</v>
      </c>
    </row>
    <row r="87" spans="1:10">
      <c r="A87" s="4" t="s">
        <v>92</v>
      </c>
      <c r="C87" s="53"/>
      <c r="D87" s="53"/>
      <c r="E87" s="53"/>
      <c r="F87" s="53"/>
      <c r="G87" s="53"/>
      <c r="H87" s="53"/>
    </row>
    <row r="88" spans="1:10">
      <c r="A88" s="4" t="s">
        <v>115</v>
      </c>
      <c r="B88" s="40"/>
      <c r="C88" s="53"/>
      <c r="D88" s="53"/>
      <c r="E88" s="53"/>
      <c r="F88" s="53"/>
      <c r="G88" s="53"/>
      <c r="H88" s="53"/>
    </row>
    <row r="89" spans="1:10">
      <c r="A89" s="4" t="s">
        <v>116</v>
      </c>
      <c r="C89" s="53"/>
      <c r="D89" s="53"/>
      <c r="E89" s="53"/>
      <c r="F89" s="53"/>
      <c r="G89" s="53"/>
      <c r="H89" s="53"/>
    </row>
    <row r="90" spans="1:10">
      <c r="A90" s="4" t="s">
        <v>117</v>
      </c>
      <c r="C90" s="53"/>
      <c r="D90" s="53"/>
      <c r="E90" s="53"/>
      <c r="F90" s="53"/>
      <c r="G90" s="53"/>
      <c r="H90" s="53"/>
    </row>
    <row r="91" spans="1:10">
      <c r="A91" s="4" t="s">
        <v>118</v>
      </c>
      <c r="C91" s="53"/>
      <c r="D91" s="53"/>
      <c r="E91" s="53"/>
      <c r="F91" s="53"/>
      <c r="G91" s="53"/>
      <c r="H91" s="53"/>
    </row>
    <row r="92" spans="1:10">
      <c r="A92" s="40" t="s">
        <v>119</v>
      </c>
      <c r="C92" s="53"/>
      <c r="D92" s="53"/>
      <c r="E92" s="53"/>
      <c r="F92" s="53"/>
      <c r="H92" s="53"/>
    </row>
    <row r="93" spans="1:10">
      <c r="A93" s="4" t="s">
        <v>120</v>
      </c>
    </row>
    <row r="94" spans="1:10">
      <c r="A94" s="4" t="s">
        <v>121</v>
      </c>
      <c r="B94" s="40"/>
      <c r="E94" s="54"/>
      <c r="F94" s="54"/>
      <c r="G94" s="54"/>
      <c r="H94" s="54"/>
    </row>
    <row r="95" spans="1:10">
      <c r="A95" s="4" t="s">
        <v>122</v>
      </c>
      <c r="B95" s="40"/>
      <c r="E95" s="54"/>
      <c r="F95" s="54"/>
      <c r="G95" s="54"/>
      <c r="H95" s="54"/>
    </row>
    <row r="96" spans="1:10">
      <c r="A96" s="4" t="s">
        <v>123</v>
      </c>
      <c r="E96" s="54"/>
      <c r="F96" s="54"/>
      <c r="G96" s="54"/>
      <c r="H96" s="54"/>
    </row>
    <row r="97" spans="1:10">
      <c r="A97" s="4" t="s">
        <v>124</v>
      </c>
      <c r="E97" s="54"/>
      <c r="F97" s="54"/>
      <c r="G97" s="54"/>
      <c r="H97" s="54"/>
    </row>
    <row r="99" spans="1:10" ht="19">
      <c r="A99" s="5" t="s">
        <v>125</v>
      </c>
      <c r="B99" s="6"/>
      <c r="C99" s="7"/>
      <c r="D99" s="7"/>
      <c r="E99" s="7"/>
      <c r="F99" s="7"/>
      <c r="G99" s="55"/>
      <c r="H99" s="55"/>
      <c r="I99" s="55"/>
      <c r="J99" s="56"/>
    </row>
    <row r="100" spans="1:10" ht="19">
      <c r="A100" s="9"/>
      <c r="B100" s="57"/>
      <c r="C100" s="57"/>
      <c r="D100" s="57"/>
      <c r="E100" s="57"/>
      <c r="F100" s="57"/>
      <c r="G100" s="298" t="s">
        <v>126</v>
      </c>
      <c r="H100" s="299"/>
      <c r="I100" s="299"/>
      <c r="J100" s="300"/>
    </row>
    <row r="101" spans="1:10" ht="16.5">
      <c r="A101" s="9"/>
      <c r="B101" s="57"/>
      <c r="C101" s="57"/>
      <c r="D101" s="57"/>
      <c r="E101" s="57"/>
      <c r="F101" s="57"/>
      <c r="G101" s="301" t="s">
        <v>127</v>
      </c>
      <c r="H101" s="302"/>
      <c r="I101" s="302"/>
      <c r="J101" s="303"/>
    </row>
    <row r="102" spans="1:10" ht="44.25" customHeight="1">
      <c r="A102" s="28" t="s">
        <v>128</v>
      </c>
      <c r="B102" s="29"/>
      <c r="C102" s="31"/>
      <c r="D102" s="31"/>
      <c r="E102" s="32"/>
      <c r="F102" s="33"/>
      <c r="G102" s="274" t="s">
        <v>129</v>
      </c>
      <c r="H102" s="304"/>
      <c r="I102" s="304"/>
      <c r="J102" s="275"/>
    </row>
    <row r="103" spans="1:10" ht="52.5" customHeight="1">
      <c r="A103" s="34" t="s">
        <v>86</v>
      </c>
      <c r="B103" s="35"/>
      <c r="C103" s="37"/>
      <c r="D103" s="37"/>
      <c r="E103" s="38"/>
      <c r="F103" s="39"/>
      <c r="G103" s="293" t="s">
        <v>130</v>
      </c>
      <c r="H103" s="294"/>
      <c r="I103" s="294"/>
      <c r="J103" s="295"/>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
  <cols>
    <col min="2" max="2" width="39.08984375" bestFit="1" customWidth="1"/>
  </cols>
  <sheetData>
    <row r="1" spans="1:4">
      <c r="B1" t="s">
        <v>174</v>
      </c>
    </row>
    <row r="2" spans="1:4">
      <c r="A2">
        <v>1</v>
      </c>
      <c r="B2" t="s">
        <v>175</v>
      </c>
      <c r="C2">
        <v>200</v>
      </c>
      <c r="D2" t="s">
        <v>131</v>
      </c>
    </row>
    <row r="3" spans="1:4">
      <c r="A3">
        <v>2</v>
      </c>
      <c r="B3" t="s">
        <v>176</v>
      </c>
      <c r="C3">
        <v>300</v>
      </c>
      <c r="D3" t="s">
        <v>131</v>
      </c>
    </row>
    <row r="4" spans="1:4">
      <c r="A4">
        <v>3</v>
      </c>
      <c r="B4" t="s">
        <v>177</v>
      </c>
      <c r="C4">
        <v>400</v>
      </c>
      <c r="D4" t="s">
        <v>131</v>
      </c>
    </row>
    <row r="5" spans="1:4">
      <c r="A5">
        <v>4</v>
      </c>
      <c r="B5" t="s">
        <v>178</v>
      </c>
      <c r="C5">
        <v>500</v>
      </c>
      <c r="D5" t="s">
        <v>131</v>
      </c>
    </row>
    <row r="6" spans="1:4">
      <c r="A6">
        <v>5</v>
      </c>
      <c r="B6" t="s">
        <v>135</v>
      </c>
      <c r="C6">
        <v>200</v>
      </c>
      <c r="D6" t="s">
        <v>131</v>
      </c>
    </row>
    <row r="7" spans="1:4">
      <c r="A7">
        <v>6</v>
      </c>
      <c r="B7" t="s">
        <v>136</v>
      </c>
      <c r="C7">
        <v>200</v>
      </c>
      <c r="D7" t="s">
        <v>131</v>
      </c>
    </row>
    <row r="8" spans="1:4">
      <c r="A8">
        <v>7</v>
      </c>
      <c r="B8" t="s">
        <v>137</v>
      </c>
      <c r="C8">
        <v>200</v>
      </c>
      <c r="D8" t="s">
        <v>131</v>
      </c>
    </row>
    <row r="9" spans="1:4">
      <c r="A9">
        <v>8</v>
      </c>
      <c r="B9" t="s">
        <v>179</v>
      </c>
      <c r="C9">
        <v>200</v>
      </c>
      <c r="D9" t="s">
        <v>131</v>
      </c>
    </row>
    <row r="10" spans="1:4">
      <c r="A10">
        <v>9</v>
      </c>
      <c r="B10" t="s">
        <v>180</v>
      </c>
      <c r="C10">
        <v>300</v>
      </c>
      <c r="D10" t="s">
        <v>134</v>
      </c>
    </row>
    <row r="11" spans="1:4">
      <c r="A11">
        <v>10</v>
      </c>
      <c r="B11" t="s">
        <v>181</v>
      </c>
      <c r="C11">
        <v>400</v>
      </c>
      <c r="D11" t="s">
        <v>134</v>
      </c>
    </row>
    <row r="12" spans="1:4">
      <c r="A12">
        <v>11</v>
      </c>
      <c r="B12" t="s">
        <v>182</v>
      </c>
      <c r="C12">
        <v>200</v>
      </c>
      <c r="D12" t="s">
        <v>131</v>
      </c>
    </row>
    <row r="13" spans="1:4">
      <c r="A13">
        <v>12</v>
      </c>
      <c r="B13" t="s">
        <v>210</v>
      </c>
      <c r="C13">
        <v>200</v>
      </c>
      <c r="D13" t="s">
        <v>131</v>
      </c>
    </row>
    <row r="14" spans="1:4">
      <c r="A14">
        <v>13</v>
      </c>
      <c r="B14" t="s">
        <v>141</v>
      </c>
      <c r="C14">
        <v>200</v>
      </c>
      <c r="D14" t="s">
        <v>131</v>
      </c>
    </row>
    <row r="15" spans="1:4">
      <c r="A15">
        <v>14</v>
      </c>
      <c r="B15" t="s">
        <v>138</v>
      </c>
      <c r="C15">
        <v>200</v>
      </c>
      <c r="D15" t="s">
        <v>131</v>
      </c>
    </row>
    <row r="16" spans="1:4">
      <c r="A16">
        <v>15</v>
      </c>
      <c r="B16" t="s">
        <v>139</v>
      </c>
      <c r="C16">
        <v>200</v>
      </c>
      <c r="D16" t="s">
        <v>131</v>
      </c>
    </row>
    <row r="17" spans="1:6">
      <c r="A17">
        <v>16</v>
      </c>
      <c r="B17" t="s">
        <v>183</v>
      </c>
      <c r="C17">
        <v>200</v>
      </c>
      <c r="D17" t="s">
        <v>131</v>
      </c>
    </row>
    <row r="18" spans="1:6">
      <c r="A18">
        <v>17</v>
      </c>
      <c r="B18" t="s">
        <v>132</v>
      </c>
      <c r="C18">
        <v>200</v>
      </c>
      <c r="D18" t="s">
        <v>131</v>
      </c>
    </row>
    <row r="19" spans="1:6">
      <c r="A19">
        <v>18</v>
      </c>
      <c r="B19" t="s">
        <v>142</v>
      </c>
      <c r="C19">
        <v>200</v>
      </c>
      <c r="D19" t="s">
        <v>131</v>
      </c>
    </row>
    <row r="20" spans="1:6">
      <c r="A20">
        <v>19</v>
      </c>
      <c r="B20" t="s">
        <v>184</v>
      </c>
      <c r="C20">
        <v>200</v>
      </c>
      <c r="D20" t="s">
        <v>131</v>
      </c>
    </row>
    <row r="21" spans="1:6">
      <c r="A21">
        <v>20</v>
      </c>
      <c r="B21" t="s">
        <v>211</v>
      </c>
      <c r="C21">
        <v>200</v>
      </c>
      <c r="D21" t="s">
        <v>131</v>
      </c>
    </row>
    <row r="22" spans="1:6">
      <c r="A22">
        <v>21</v>
      </c>
      <c r="B22" t="s">
        <v>143</v>
      </c>
      <c r="C22">
        <v>200</v>
      </c>
      <c r="D22" t="s">
        <v>131</v>
      </c>
    </row>
    <row r="23" spans="1:6">
      <c r="A23">
        <v>22</v>
      </c>
      <c r="B23" t="s">
        <v>140</v>
      </c>
      <c r="C23">
        <v>200</v>
      </c>
      <c r="D23" t="s">
        <v>131</v>
      </c>
    </row>
    <row r="24" spans="1:6">
      <c r="A24">
        <v>23</v>
      </c>
      <c r="B24" t="s">
        <v>144</v>
      </c>
      <c r="C24">
        <v>6</v>
      </c>
      <c r="D24" t="s">
        <v>134</v>
      </c>
      <c r="E24">
        <v>18</v>
      </c>
      <c r="F24" t="s">
        <v>189</v>
      </c>
    </row>
    <row r="25" spans="1:6">
      <c r="A25">
        <v>24</v>
      </c>
      <c r="B25" t="s">
        <v>146</v>
      </c>
      <c r="C25">
        <v>6</v>
      </c>
      <c r="D25" t="s">
        <v>134</v>
      </c>
      <c r="E25">
        <v>18</v>
      </c>
      <c r="F25" t="s">
        <v>189</v>
      </c>
    </row>
    <row r="26" spans="1:6">
      <c r="A26">
        <v>25</v>
      </c>
      <c r="B26" t="s">
        <v>147</v>
      </c>
      <c r="C26">
        <v>6</v>
      </c>
      <c r="D26" t="s">
        <v>134</v>
      </c>
      <c r="E26">
        <v>18</v>
      </c>
      <c r="F26" t="s">
        <v>189</v>
      </c>
    </row>
    <row r="27" spans="1:6">
      <c r="A27">
        <v>26</v>
      </c>
      <c r="B27" t="s">
        <v>145</v>
      </c>
      <c r="C27">
        <v>6</v>
      </c>
      <c r="D27" t="s">
        <v>134</v>
      </c>
      <c r="E27">
        <v>18</v>
      </c>
      <c r="F27" t="s">
        <v>189</v>
      </c>
    </row>
    <row r="28" spans="1:6">
      <c r="A28">
        <v>27</v>
      </c>
      <c r="B28" t="s">
        <v>133</v>
      </c>
      <c r="C28">
        <v>6</v>
      </c>
      <c r="D28" t="s">
        <v>134</v>
      </c>
      <c r="E28">
        <v>18</v>
      </c>
      <c r="F28" t="s">
        <v>189</v>
      </c>
    </row>
    <row r="29" spans="1:6">
      <c r="A29">
        <v>28</v>
      </c>
      <c r="B29" t="s">
        <v>185</v>
      </c>
      <c r="C29">
        <v>6</v>
      </c>
      <c r="D29" t="s">
        <v>134</v>
      </c>
      <c r="E29">
        <v>18</v>
      </c>
      <c r="F29" t="s">
        <v>189</v>
      </c>
    </row>
    <row r="30" spans="1:6">
      <c r="A30">
        <v>29</v>
      </c>
      <c r="B30" t="s">
        <v>186</v>
      </c>
      <c r="C30">
        <v>6</v>
      </c>
      <c r="D30" t="s">
        <v>134</v>
      </c>
      <c r="E30">
        <v>18</v>
      </c>
      <c r="F30" t="s">
        <v>189</v>
      </c>
    </row>
    <row r="32" spans="1:6">
      <c r="B32" t="s">
        <v>190</v>
      </c>
    </row>
    <row r="33" spans="2:2">
      <c r="B33" t="s">
        <v>191</v>
      </c>
    </row>
    <row r="34" spans="2:2">
      <c r="B34" t="s">
        <v>192</v>
      </c>
    </row>
    <row r="35" spans="2:2">
      <c r="B35" t="s">
        <v>193</v>
      </c>
    </row>
    <row r="36" spans="2:2">
      <c r="B36" t="s">
        <v>194</v>
      </c>
    </row>
    <row r="37" spans="2:2">
      <c r="B37" t="s">
        <v>195</v>
      </c>
    </row>
    <row r="38" spans="2:2">
      <c r="B38" t="s">
        <v>196</v>
      </c>
    </row>
    <row r="39" spans="2:2">
      <c r="B39" t="s">
        <v>197</v>
      </c>
    </row>
    <row r="40" spans="2:2">
      <c r="B40" t="s">
        <v>198</v>
      </c>
    </row>
    <row r="41" spans="2:2">
      <c r="B41" t="s">
        <v>199</v>
      </c>
    </row>
    <row r="42" spans="2:2">
      <c r="B42" t="s">
        <v>200</v>
      </c>
    </row>
    <row r="43" spans="2:2">
      <c r="B43" t="s">
        <v>201</v>
      </c>
    </row>
    <row r="44" spans="2:2">
      <c r="B44" t="s">
        <v>40</v>
      </c>
    </row>
    <row r="45" spans="2:2">
      <c r="B45" t="s">
        <v>202</v>
      </c>
    </row>
    <row r="46" spans="2:2">
      <c r="B46" t="s">
        <v>203</v>
      </c>
    </row>
    <row r="47" spans="2:2">
      <c r="B47" t="s">
        <v>204</v>
      </c>
    </row>
    <row r="48" spans="2:2">
      <c r="B48" t="s">
        <v>205</v>
      </c>
    </row>
    <row r="49" spans="2:2">
      <c r="B49" t="s">
        <v>206</v>
      </c>
    </row>
    <row r="50" spans="2:2">
      <c r="B50" t="s">
        <v>207</v>
      </c>
    </row>
    <row r="51" spans="2:2">
      <c r="B51" t="s">
        <v>208</v>
      </c>
    </row>
    <row r="52" spans="2:2">
      <c r="B52" t="s">
        <v>148</v>
      </c>
    </row>
    <row r="53" spans="2:2">
      <c r="B53" t="s">
        <v>149</v>
      </c>
    </row>
    <row r="54" spans="2:2">
      <c r="B54" t="s">
        <v>150</v>
      </c>
    </row>
    <row r="55" spans="2:2">
      <c r="B55" t="s">
        <v>151</v>
      </c>
    </row>
    <row r="56" spans="2:2">
      <c r="B56" t="s">
        <v>152</v>
      </c>
    </row>
    <row r="57" spans="2:2">
      <c r="B57" t="s">
        <v>153</v>
      </c>
    </row>
    <row r="58" spans="2:2">
      <c r="B58" t="s">
        <v>154</v>
      </c>
    </row>
    <row r="59" spans="2:2">
      <c r="B59" t="s">
        <v>155</v>
      </c>
    </row>
    <row r="60" spans="2:2">
      <c r="B60" t="s">
        <v>156</v>
      </c>
    </row>
    <row r="61" spans="2:2">
      <c r="B61" t="s">
        <v>157</v>
      </c>
    </row>
    <row r="62" spans="2:2">
      <c r="B62" t="s">
        <v>158</v>
      </c>
    </row>
    <row r="63" spans="2:2">
      <c r="B63" t="s">
        <v>159</v>
      </c>
    </row>
    <row r="64" spans="2:2">
      <c r="B64" t="s">
        <v>160</v>
      </c>
    </row>
    <row r="65" spans="2:2">
      <c r="B65" t="s">
        <v>161</v>
      </c>
    </row>
    <row r="66" spans="2:2">
      <c r="B66" t="s">
        <v>162</v>
      </c>
    </row>
    <row r="67" spans="2:2">
      <c r="B67" t="s">
        <v>163</v>
      </c>
    </row>
    <row r="68" spans="2:2">
      <c r="B68" t="s">
        <v>164</v>
      </c>
    </row>
    <row r="69" spans="2:2">
      <c r="B69" t="s">
        <v>165</v>
      </c>
    </row>
    <row r="70" spans="2:2">
      <c r="B70" t="s">
        <v>166</v>
      </c>
    </row>
    <row r="71" spans="2:2">
      <c r="B71" t="s">
        <v>167</v>
      </c>
    </row>
    <row r="72" spans="2:2">
      <c r="B72" t="s">
        <v>168</v>
      </c>
    </row>
    <row r="73" spans="2:2">
      <c r="B73" t="s">
        <v>169</v>
      </c>
    </row>
    <row r="74" spans="2:2">
      <c r="B74" t="s">
        <v>170</v>
      </c>
    </row>
    <row r="75" spans="2:2">
      <c r="B75" t="s">
        <v>171</v>
      </c>
    </row>
    <row r="76" spans="2:2">
      <c r="B76" t="s">
        <v>172</v>
      </c>
    </row>
    <row r="77" spans="2:2">
      <c r="B77" t="s">
        <v>173</v>
      </c>
    </row>
    <row r="78" spans="2:2">
      <c r="B78" t="s">
        <v>209</v>
      </c>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(はじめにお読み下さい)申請書の使い方</vt:lpstr>
      <vt:lpstr>報告書</vt:lpstr>
      <vt:lpstr>清算額一覧</vt:lpstr>
      <vt:lpstr>個票1</vt:lpstr>
      <vt:lpstr>単価表</vt:lpstr>
      <vt:lpstr>リスト</vt:lpstr>
      <vt:lpstr>個票1!Print_Area</vt:lpstr>
      <vt:lpstr>清算額一覧!Print_Area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2026-10-22T04:32:43Z</dcterms:created>
  <dcterms:modified xsi:type="dcterms:W3CDTF">2026-10-22T04:35:17Z</dcterms:modified>
  <cp:category/>
  <cp:contentStatus/>
</cp:coreProperties>
</file>