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3" documentId="13_ncr:1_{532F83AD-207D-4B34-889F-EDD9AE43697C}" xr6:coauthVersionLast="47" xr6:coauthVersionMax="47" xr10:uidLastSave="{7A5046D2-7A79-4AC3-96C1-B6A263E16BBB}"/>
  <bookViews>
    <workbookView xWindow="28680" yWindow="-120" windowWidth="29040" windowHeight="15720" tabRatio="8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<sst xmlns="http://schemas.openxmlformats.org/spreadsheetml/2006/main" count="1141" uniqueCount="572">
  <si>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</si>
  <si>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</si>
  <si>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</si>
  <si>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</si>
  <si>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</si>
  <si>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</si>
  <si>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</si>
  <si>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</si>
  <si>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</si>
  <si>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</si>
  <si>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</si>
  <si>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</si>
  <si>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</si>
  <si>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</si>
  <si>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</si>
  <si>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</si>
  <si>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</si>
  <si>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</si>
  <si>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</si>
  <si>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</si>
  <si>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</si>
  <si>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</si>
  <si>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</si>
  <si>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</si>
  <si>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</si>
  <si>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</si>
  <si>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</si>
  <si>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</si>
  <si>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</si>
  <si>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</si>
  <si>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</si>
  <si>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</si>
  <si>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</si>
  <si>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</si>
  <si>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</si>
  <si>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</si>
  <si>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</si>
  <si>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</si>
  <si>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</si>
  <si>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</si>
  <si>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</si>
  <si>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</si>
  <si>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</si>
  <si>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</si>
  <si>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</si>
  <si>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</si>
  <si>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</si>
  <si>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</si>
  <si>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</si>
  <si>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</si>
  <si>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</si>
  <si>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</si>
  <si>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</si>
  <si>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</si>
  <si>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</si>
  <si>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</si>
  <si>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</si>
  <si>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</si>
  <si>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</si>
  <si>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</si>
  <si>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</si>
  <si>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</si>
  <si>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</si>
  <si>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</si>
  <si>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</si>
  <si>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</si>
  <si>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</si>
  <si>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</si>
  <si>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</si>
  <si>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</si>
  <si>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</si>
  <si>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</si>
  <si>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</si>
  <si>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</si>
  <si>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</si>
  <si>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</si>
  <si>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</si>
  <si>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</si>
  <si>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</si>
  <si>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</si>
  <si>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</si>
  <si>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</si>
  <si>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</si>
  <si>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</si>
  <si>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</si>
  <si>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</si>
  <si>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</si>
  <si>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</si>
  <si>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</si>
  <si>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</si>
  <si>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</si>
  <si>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</si>
  <si>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</si>
  <si>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</si>
  <si>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片品村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</si>
  <si>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</si>
  <si>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</si>
  <si>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</si>
  <si>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</si>
  <si>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</si>
  <si>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</si>
  <si>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</si>
  <si>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</si>
  <si>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</si>
  <si>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</si>
  <si>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</si>
  <si>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</si>
  <si>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</si>
  <si>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</si>
  <si>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</si>
  <si>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</si>
  <si>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</si>
  <si>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</si>
  <si>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</si>
  <si>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</si>
  <si>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</si>
  <si>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</si>
  <si>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</si>
  <si>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</si>
  <si>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</si>
  <si>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</si>
  <si>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</si>
  <si>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</si>
  <si>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</si>
  <si>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</si>
  <si>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</si>
  <si>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</si>
  <si>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</si>
  <si>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</si>
  <si>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</si>
  <si>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</si>
  <si>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</si>
  <si>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</si>
  <si>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</si>
  <si>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</si>
  <si>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</si>
  <si>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</si>
  <si>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</si>
  <si>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</si>
  <si>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</si>
  <si>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</si>
  <si>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</si>
  <si>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</si>
  <si>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</si>
  <si>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</si>
  <si>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</si>
  <si>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</si>
  <si>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</si>
  <si>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</si>
  <si>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</si>
  <si>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</si>
  <si>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</si>
  <si>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</si>
  <si>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</si>
  <si>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</si>
  <si>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</si>
  <si>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</si>
  <si>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</si>
  <si>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</si>
  <si>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</si>
  <si>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</si>
  <si>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</si>
  <si>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</si>
  <si>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</si>
  <si>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</si>
  <si>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</si>
  <si>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</si>
  <si>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</si>
  <si>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</si>
  <si>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</si>
  <si>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</si>
  <si>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</si>
  <si>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</si>
  <si>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</si>
  <si>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</si>
  <si>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</si>
  <si>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</si>
  <si>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</si>
  <si>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</si>
  <si>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</si>
  <si>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</si>
  <si>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</si>
  <si>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</si>
  <si>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</si>
  <si>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</si>
  <si>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</si>
  <si>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</si>
  <si>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</si>
  <si>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</si>
  <si>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</si>
  <si>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</si>
  <si>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</si>
  <si>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</si>
  <si>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</si>
  <si>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</si>
  <si>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</si>
  <si>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</si>
  <si>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</si>
  <si>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</si>
  <si>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</si>
  <si>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</si>
  <si>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</si>
  <si>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</si>
  <si>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</si>
  <si>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群馬県片品村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</si>
  <si>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</si>
  <si>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</si>
  <si>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</si>
  <si>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</si>
  <si>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</si>
  <si>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</si>
  <si>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</si>
  <si>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</si>
  <si>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</si>
  <si>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</si>
  <si>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</si>
  <si>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</si>
  <si>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</si>
  <si>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</si>
  <si>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</si>
  <si>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</si>
  <si>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</si>
  <si>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</si>
  <si>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</si>
  <si>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</si>
  <si>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</si>
  <si>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</si>
  <si>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</si>
  <si>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</si>
  <si>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</si>
  <si>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</si>
  <si>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</si>
  <si>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</si>
  <si>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</si>
  <si>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</si>
  <si>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</si>
  <si>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</si>
  <si>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</si>
  <si>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</si>
  <si>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</si>
  <si>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</si>
  <si>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</si>
  <si>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</si>
  <si>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</si>
  <si>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</si>
  <si>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</si>
  <si>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</si>
  <si>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</si>
  <si>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</si>
  <si>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</si>
  <si>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</si>
  <si>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</si>
  <si>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</si>
  <si>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</si>
  <si>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</si>
  <si>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</si>
  <si>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</si>
  <si>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</si>
  <si>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</si>
  <si>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</si>
  <si>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</si>
  <si>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</si>
  <si>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</si>
  <si>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</si>
  <si>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</si>
  <si>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</si>
  <si>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</si>
  <si>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</si>
  <si>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</si>
  <si>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</si>
  <si>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</si>
  <si>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</si>
  <si>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</si>
  <si>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</si>
  <si>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</si>
  <si>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</si>
  <si>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</si>
  <si>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</si>
  <si>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</si>
  <si>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</si>
  <si>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</si>
  <si>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</si>
  <si>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</si>
  <si>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</si>
  <si>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</si>
  <si>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</si>
  <si>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</si>
  <si>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</si>
  <si>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</si>
  <si>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</si>
  <si>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</si>
  <si>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</si>
  <si>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</si>
  <si>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</si>
  <si>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</si>
  <si>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</si>
  <si>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</si>
  <si>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</si>
  <si>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</si>
  <si>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</si>
  <si>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</si>
  <si>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</si>
  <si>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</si>
  <si>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</si>
  <si>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</si>
  <si>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</si>
  <si>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</si>
  <si>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</si>
  <si>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</si>
  <si>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</si>
  <si>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</si>
  <si>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</si>
  <si>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</si>
  <si>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</si>
  <si>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</si>
  <si>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</si>
  <si>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</si>
  <si>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</si>
  <si>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</si>
  <si>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</si>
  <si>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</si>
  <si>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</si>
  <si>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</si>
  <si>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</si>
  <si>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</si>
  <si>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</si>
  <si>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</si>
  <si>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</si>
  <si>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</si>
  <si>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</si>
  <si>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</si>
  <si>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</si>
  <si>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</si>
  <si>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</si>
  <si>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</si>
  <si>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</si>
  <si>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</si>
  <si>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</si>
  <si>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</si>
  <si>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</si>
  <si>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</si>
  <si>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</si>
  <si>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</si>
  <si>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</si>
  <si>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</si>
  <si>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</si>
  <si>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</si>
  <si>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</si>
  <si>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</si>
  <si>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</si>
  <si>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</si>
  <si>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</si>
  <si>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</si>
  <si>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</si>
  <si>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</si>
  <si>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群馬県片品村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</si>
  <si>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</si>
  <si>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</si>
  <si>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</si>
  <si>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</si>
  <si>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</si>
  <si>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</si>
  <si>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</si>
  <si>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</si>
  <si>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</si>
  <si>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</si>
  <si>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</si>
  <si>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</si>
  <si>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</si>
  <si>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</si>
  <si>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</si>
  <si>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</si>
  <si>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</si>
  <si>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</si>
  <si>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</si>
  <si>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</si>
  <si>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</si>
  <si>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</si>
  <si>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</si>
  <si>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</si>
  <si>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</si>
  <si>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</si>
  <si>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</si>
  <si>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</si>
  <si>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</si>
  <si>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</si>
  <si>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</si>
  <si>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</si>
  <si>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</si>
  <si>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</si>
  <si>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</si>
  <si>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</si>
  <si>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</si>
  <si>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</si>
  <si>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</si>
  <si>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</si>
  <si>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</si>
  <si>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</si>
  <si>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</si>
  <si>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</si>
  <si>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</si>
  <si>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</si>
  <si>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</si>
  <si>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</si>
  <si>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</si>
  <si>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</si>
  <si>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</si>
  <si>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</si>
  <si>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</si>
  <si>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</si>
  <si>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</si>
  <si>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</si>
  <si>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</si>
  <si>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</si>
  <si>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</si>
  <si>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</si>
  <si>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</si>
  <si>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</si>
  <si>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</si>
  <si>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</si>
  <si>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</si>
  <si>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</si>
  <si>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</si>
  <si>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</si>
  <si>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</si>
  <si>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</si>
  <si>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</si>
  <si>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</si>
  <si>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</si>
  <si>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</si>
  <si>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</si>
  <si>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</si>
  <si>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</si>
  <si>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</si>
  <si>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</si>
  <si>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</si>
  <si>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</si>
  <si>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</si>
  <si>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</si>
  <si>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</si>
  <si>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</si>
  <si>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</si>
  <si>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</si>
  <si>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</si>
  <si>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</si>
  <si>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</si>
  <si>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</si>
  <si>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</si>
  <si>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</si>
  <si>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</si>
  <si>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</si>
  <si>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</si>
  <si>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</si>
  <si>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</si>
  <si>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</si>
  <si>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</si>
  <si>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</si>
  <si>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</si>
  <si>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</si>
  <si>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</si>
  <si>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</si>
  <si>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</si>
  <si>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</si>
  <si>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</si>
  <si>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</si>
  <si>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</si>
  <si>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</si>
  <si>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</si>
  <si>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</si>
  <si>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</si>
  <si>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</si>
  <si>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</si>
  <si>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</si>
  <si>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</si>
  <si>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</si>
  <si>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</si>
  <si>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</si>
  <si>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</si>
  <si>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</si>
  <si>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</si>
  <si>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</si>
  <si>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</si>
  <si>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</si>
  <si>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</si>
  <si>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</si>
  <si>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</si>
  <si>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</si>
  <si>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</si>
  <si>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</si>
  <si>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</si>
  <si>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</si>
  <si>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</si>
  <si>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</si>
  <si>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</si>
  <si>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</si>
  <si>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</si>
  <si>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</si>
  <si>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</si>
  <si>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</si>
  <si>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</si>
  <si>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</si>
  <si>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</si>
  <si>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</si>
  <si>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</si>
  <si>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</si>
  <si>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</si>
  <si>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</si>
  <si>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</si>
  <si>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</si>
  <si>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</si>
  <si>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</si>
  <si>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</si>
  <si>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</si>
  <si>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</si>
  <si>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</si>
  <si>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</si>
  <si>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</si>
  <si>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</si>
  <si>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</si>
  <si>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</si>
  <si>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</si>
  <si>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</si>
  <si>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</si>
  <si>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</si>
  <si>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</si>
  <si>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</si>
  <si>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</si>
  <si>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</si>
  <si>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</si>
  <si>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</si>
  <si>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0.49</t>
  </si>
  <si>
    <t>▲ 0.20</t>
  </si>
  <si>
    <t>一般会計</t>
  </si>
  <si>
    <t>介護保険特別会計</t>
  </si>
  <si>
    <t>国民健康保険特別会計</t>
  </si>
  <si>
    <t>簡易水道事業会計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</si>
  <si>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</si>
  <si>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</si>
  <si>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</si>
  <si>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</si>
  <si>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</si>
  <si>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</si>
  <si>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</si>
  <si>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</si>
  <si>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</si>
  <si>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</si>
  <si>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群馬県後期高齢者医療広域連合（一般会計）</t>
  </si>
  <si>
    <t>－</t>
  </si>
  <si>
    <t>群馬県後期高齢者医療広域連合（後期高齢者医療特別会計）</t>
  </si>
  <si>
    <t>群馬県市町村会館管理組合</t>
  </si>
  <si>
    <t>群馬県市町村総合事務組合</t>
  </si>
  <si>
    <t>利根沼田学校組合</t>
  </si>
  <si>
    <t>利根沼田広域市町村圏振興整備組合</t>
  </si>
  <si>
    <t>利根東部衛生施設組合</t>
  </si>
  <si>
    <t>片品村振興公社</t>
  </si>
  <si>
    <t>(片品村高齢者福祉基金)</t>
    <rPh sb="1" eb="4">
      <t>カタシナムラ</t>
    </rPh>
    <rPh sb="4" eb="7">
      <t>コウレイシャ</t>
    </rPh>
    <rPh sb="7" eb="9">
      <t>フクシ</t>
    </rPh>
    <rPh sb="9" eb="11">
      <t>キキン</t>
    </rPh>
    <phoneticPr fontId="2"/>
  </si>
  <si>
    <t>(庁舎建設基金)</t>
    <phoneticPr fontId="5"/>
  </si>
  <si>
    <t>(片品村尾瀬の郷づくり基金)</t>
    <phoneticPr fontId="2"/>
  </si>
  <si>
    <t>(給食センター建設基金)</t>
    <phoneticPr fontId="2"/>
  </si>
  <si>
    <t>(森林環境譲与税基金)</t>
    <rPh sb="1" eb="10">
      <t>シンリンカンキョウジョウヨゼイキキン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</si>
  <si>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</si>
  <si>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</si>
  <si>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</si>
  <si>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充当可能財源の増加に伴う減少傾向が続き、令和２年度以降算定されていないが、有形固定資産減価償却率については上昇傾向にあり、施設の老朽化が進行している状況である。今後も財政措置の高い地方債を計画的に活用した既存公共施設の老朽化対策等の施設整備を行うことで、将来負担比率の上昇を抑制しながら、有形固定資産減価償却率においても上昇の抑制・改善に取り組んでいく。</t>
    <rPh sb="0" eb="2">
      <t>ショウライ</t>
    </rPh>
    <rPh sb="2" eb="4">
      <t>フタン</t>
    </rPh>
    <rPh sb="4" eb="6">
      <t>ヒリツ</t>
    </rPh>
    <rPh sb="12" eb="14">
      <t>ジュウトウ</t>
    </rPh>
    <rPh sb="14" eb="16">
      <t>カノウ</t>
    </rPh>
    <rPh sb="16" eb="18">
      <t>ザイゲン</t>
    </rPh>
    <rPh sb="19" eb="21">
      <t>ゾウカ</t>
    </rPh>
    <rPh sb="22" eb="23">
      <t>トモナ</t>
    </rPh>
    <rPh sb="24" eb="26">
      <t>ゲンショウ</t>
    </rPh>
    <rPh sb="26" eb="28">
      <t>ケイコウ</t>
    </rPh>
    <rPh sb="29" eb="30">
      <t>ツヅ</t>
    </rPh>
    <rPh sb="32" eb="34">
      <t>レイワ</t>
    </rPh>
    <rPh sb="35" eb="37">
      <t>ネンド</t>
    </rPh>
    <rPh sb="37" eb="39">
      <t>イコウ</t>
    </rPh>
    <rPh sb="39" eb="41">
      <t>サンテイ</t>
    </rPh>
    <rPh sb="49" eb="51">
      <t>ユウケイ</t>
    </rPh>
    <rPh sb="51" eb="53">
      <t>コテイ</t>
    </rPh>
    <rPh sb="53" eb="55">
      <t>シサン</t>
    </rPh>
    <rPh sb="55" eb="57">
      <t>ゲンカ</t>
    </rPh>
    <rPh sb="57" eb="59">
      <t>ショウキャク</t>
    </rPh>
    <rPh sb="59" eb="60">
      <t>リツ</t>
    </rPh>
    <rPh sb="65" eb="67">
      <t>ジョウショウ</t>
    </rPh>
    <rPh sb="67" eb="69">
      <t>ケイコウ</t>
    </rPh>
    <rPh sb="73" eb="75">
      <t>シセツ</t>
    </rPh>
    <rPh sb="76" eb="79">
      <t>ロウキュウカ</t>
    </rPh>
    <rPh sb="80" eb="82">
      <t>シンコウ</t>
    </rPh>
    <rPh sb="86" eb="88">
      <t>ジョウキョウ</t>
    </rPh>
    <rPh sb="92" eb="94">
      <t>コンゴ</t>
    </rPh>
    <rPh sb="95" eb="97">
      <t>ザイセイ</t>
    </rPh>
    <rPh sb="97" eb="99">
      <t>ソチ</t>
    </rPh>
    <rPh sb="100" eb="101">
      <t>タカ</t>
    </rPh>
    <rPh sb="102" eb="105">
      <t>チホウサイ</t>
    </rPh>
    <rPh sb="106" eb="109">
      <t>ケイカクテキ</t>
    </rPh>
    <rPh sb="110" eb="112">
      <t>カツヨウ</t>
    </rPh>
    <rPh sb="114" eb="116">
      <t>キゾン</t>
    </rPh>
    <rPh sb="116" eb="118">
      <t>コウキョウ</t>
    </rPh>
    <rPh sb="118" eb="120">
      <t>シセツ</t>
    </rPh>
    <rPh sb="121" eb="124">
      <t>ロウキュウカ</t>
    </rPh>
    <rPh sb="124" eb="126">
      <t>タイサク</t>
    </rPh>
    <rPh sb="126" eb="127">
      <t>ナド</t>
    </rPh>
    <rPh sb="128" eb="130">
      <t>シセツ</t>
    </rPh>
    <rPh sb="130" eb="132">
      <t>セイビ</t>
    </rPh>
    <rPh sb="133" eb="134">
      <t>オコナ</t>
    </rPh>
    <rPh sb="139" eb="141">
      <t>ショウライ</t>
    </rPh>
    <rPh sb="141" eb="143">
      <t>フタン</t>
    </rPh>
    <rPh sb="143" eb="145">
      <t>ヒリツ</t>
    </rPh>
    <rPh sb="146" eb="148">
      <t>ジョウショウ</t>
    </rPh>
    <rPh sb="149" eb="151">
      <t>ヨクセイ</t>
    </rPh>
    <rPh sb="156" eb="158">
      <t>ユウケイ</t>
    </rPh>
    <rPh sb="158" eb="160">
      <t>コテイ</t>
    </rPh>
    <rPh sb="160" eb="162">
      <t>シサン</t>
    </rPh>
    <rPh sb="162" eb="164">
      <t>ゲンカ</t>
    </rPh>
    <rPh sb="164" eb="166">
      <t>ショウキャク</t>
    </rPh>
    <rPh sb="166" eb="167">
      <t>リツ</t>
    </rPh>
    <rPh sb="172" eb="174">
      <t>ジョウショウ</t>
    </rPh>
    <rPh sb="175" eb="177">
      <t>ヨクセイ</t>
    </rPh>
    <rPh sb="178" eb="180">
      <t>カイゼン</t>
    </rPh>
    <rPh sb="181" eb="182">
      <t>ト</t>
    </rPh>
    <rPh sb="183" eb="184">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</si>
  <si>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</si>
  <si>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</si>
  <si>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</si>
  <si>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</si>
  <si>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</si>
  <si>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</si>
  <si>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２年度以降将来負担比率は算定されていないが、実質公債費比率は上昇傾向となっている。主な要因としては、過去の大型事業に係る地方債の償還が開始されたことに伴い償還額が大きく増加したことによるものと考えられる。なお、現在は新規発行額が償還額を下回っており、今後においても同程度の発行を予定していることから、今後は公債費比率においても減少していくものと見込まれる。今後も財政措置の高い地方債を活用しつつ、将来負担比率については今後も算定されないよう、財政調整基金の積み増しなどの充当財源の確保に努めていく。</t>
    <rPh sb="0" eb="2">
      <t>レイワ</t>
    </rPh>
    <rPh sb="3" eb="5">
      <t>ネンド</t>
    </rPh>
    <rPh sb="5" eb="7">
      <t>イコウ</t>
    </rPh>
    <rPh sb="7" eb="9">
      <t>ショウライ</t>
    </rPh>
    <rPh sb="9" eb="11">
      <t>フタン</t>
    </rPh>
    <rPh sb="11" eb="13">
      <t>ヒリツ</t>
    </rPh>
    <rPh sb="14" eb="16">
      <t>サンテイ</t>
    </rPh>
    <rPh sb="24" eb="26">
      <t>ジッシツ</t>
    </rPh>
    <rPh sb="26" eb="29">
      <t>コウサイヒ</t>
    </rPh>
    <rPh sb="29" eb="31">
      <t>ヒリツ</t>
    </rPh>
    <rPh sb="32" eb="34">
      <t>ジョウショウ</t>
    </rPh>
    <rPh sb="34" eb="36">
      <t>ケイコウ</t>
    </rPh>
    <rPh sb="43" eb="44">
      <t>オモ</t>
    </rPh>
    <rPh sb="45" eb="47">
      <t>ヨウイン</t>
    </rPh>
    <rPh sb="52" eb="54">
      <t>カコ</t>
    </rPh>
    <rPh sb="55" eb="57">
      <t>オオガタ</t>
    </rPh>
    <rPh sb="57" eb="59">
      <t>ジギョウ</t>
    </rPh>
    <rPh sb="60" eb="61">
      <t>カカ</t>
    </rPh>
    <rPh sb="62" eb="65">
      <t>チホウサイ</t>
    </rPh>
    <rPh sb="66" eb="68">
      <t>ショウカン</t>
    </rPh>
    <rPh sb="69" eb="71">
      <t>カイシ</t>
    </rPh>
    <rPh sb="77" eb="78">
      <t>トモナ</t>
    </rPh>
    <rPh sb="79" eb="81">
      <t>ショウカン</t>
    </rPh>
    <rPh sb="81" eb="82">
      <t>ガク</t>
    </rPh>
    <rPh sb="83" eb="84">
      <t>オオ</t>
    </rPh>
    <rPh sb="86" eb="88">
      <t>ゾウカ</t>
    </rPh>
    <rPh sb="98" eb="99">
      <t>カンガ</t>
    </rPh>
    <rPh sb="107" eb="109">
      <t>ゲンザイ</t>
    </rPh>
    <rPh sb="110" eb="112">
      <t>シンキ</t>
    </rPh>
    <rPh sb="112" eb="115">
      <t>ハッコウガク</t>
    </rPh>
    <rPh sb="116" eb="118">
      <t>ショウカン</t>
    </rPh>
    <rPh sb="118" eb="119">
      <t>ガク</t>
    </rPh>
    <rPh sb="120" eb="122">
      <t>シタマワ</t>
    </rPh>
    <rPh sb="127" eb="129">
      <t>コンゴ</t>
    </rPh>
    <rPh sb="134" eb="137">
      <t>ドウテイド</t>
    </rPh>
    <rPh sb="138" eb="140">
      <t>ハッコウ</t>
    </rPh>
    <rPh sb="141" eb="143">
      <t>ヨテイ</t>
    </rPh>
    <rPh sb="152" eb="154">
      <t>コンゴ</t>
    </rPh>
    <rPh sb="155" eb="158">
      <t>コウサイヒ</t>
    </rPh>
    <rPh sb="158" eb="160">
      <t>ヒリツ</t>
    </rPh>
    <rPh sb="165" eb="167">
      <t>ゲンショウ</t>
    </rPh>
    <rPh sb="174" eb="176">
      <t>ミコ</t>
    </rPh>
    <rPh sb="180" eb="182">
      <t>コンゴ</t>
    </rPh>
    <rPh sb="183" eb="185">
      <t>ザイセイ</t>
    </rPh>
    <rPh sb="185" eb="187">
      <t>ソチ</t>
    </rPh>
    <rPh sb="188" eb="189">
      <t>タカ</t>
    </rPh>
    <rPh sb="190" eb="193">
      <t>チホウサイ</t>
    </rPh>
    <rPh sb="194" eb="196">
      <t>カツヨウ</t>
    </rPh>
    <rPh sb="200" eb="202">
      <t>ショウライ</t>
    </rPh>
    <rPh sb="202" eb="204">
      <t>フタン</t>
    </rPh>
    <rPh sb="204" eb="206">
      <t>ヒリツ</t>
    </rPh>
    <rPh sb="211" eb="213">
      <t>コンゴ</t>
    </rPh>
    <rPh sb="214" eb="216">
      <t>サンテイ</t>
    </rPh>
    <rPh sb="223" eb="225">
      <t>ザイセイ</t>
    </rPh>
    <rPh sb="225" eb="227">
      <t>チョウセイ</t>
    </rPh>
    <rPh sb="227" eb="229">
      <t>キキン</t>
    </rPh>
    <rPh sb="230" eb="231">
      <t>ツ</t>
    </rPh>
    <rPh sb="232" eb="233">
      <t>マ</t>
    </rPh>
    <rPh sb="237" eb="239">
      <t>ジュウトウ</t>
    </rPh>
    <rPh sb="239" eb="241">
      <t>ザイゲン</t>
    </rPh>
    <rPh sb="242" eb="244">
      <t>カクホ</t>
    </rPh>
    <rPh sb="245" eb="246">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</si>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</sst>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BIZ UD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0DD462-2366-4E0A-9E9A-A95A65C6B45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C578-41C1-9C6D-54D955E9FD7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114755</c:v>
                </c:pt>
                <c:pt idx="1">
                  <c:v>75958</c:v>
                </c:pt>
                <c:pt idx="2">
                  <c:v>90577</c:v>
                </c:pt>
                <c:pt idx="3">
                  <c:v>133635</c:v>
                </c:pt>
                <c:pt idx="4">
                  <c:v>159178</c:v>
                </c:pt>
              </c:numCache>
            </c:numRef>
          </c:val>
          <c:smooth val="0"/>
          <c:extLst>
            <c:ext xmlns:c16="http://schemas.microsoft.com/office/drawing/2014/chart" uri="{C3380CC4-5D6E-409C-BE32-E72D297353CC}">
              <c16:uniqueId val="{00000001-C578-41C1-9C6D-54D955E9FD7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10.15</c:v>
                </c:pt>
                <c:pt idx="1">
                  <c:v>16.91</c:v>
                </c:pt>
                <c:pt idx="2">
                  <c:v>11.34</c:v>
                </c:pt>
                <c:pt idx="3">
                  <c:v>13.94</c:v>
                </c:pt>
                <c:pt idx="4">
                  <c:v>13.34</c:v>
                </c:pt>
              </c:numCache>
            </c:numRef>
          </c:val>
          <c:extLst>
            <c:ext xmlns:c16="http://schemas.microsoft.com/office/drawing/2014/chart" uri="{C3380CC4-5D6E-409C-BE32-E72D297353CC}">
              <c16:uniqueId val="{00000000-43C6-4300-ACB7-D349E89201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56.51</c:v>
                </c:pt>
                <c:pt idx="1">
                  <c:v>64.069999999999993</c:v>
                </c:pt>
                <c:pt idx="2">
                  <c:v>76.849999999999994</c:v>
                </c:pt>
                <c:pt idx="3">
                  <c:v>82.19</c:v>
                </c:pt>
                <c:pt idx="4">
                  <c:v>87.88</c:v>
                </c:pt>
              </c:numCache>
            </c:numRef>
          </c:val>
          <c:extLst>
            <c:ext xmlns:c16="http://schemas.microsoft.com/office/drawing/2014/chart" uri="{C3380CC4-5D6E-409C-BE32-E72D297353CC}">
              <c16:uniqueId val="{00000001-43C6-4300-ACB7-D349E892012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7.06</c:v>
                </c:pt>
                <c:pt idx="1">
                  <c:v>14.69</c:v>
                </c:pt>
                <c:pt idx="2">
                  <c:v>-0.49</c:v>
                </c:pt>
                <c:pt idx="3">
                  <c:v>1.57</c:v>
                </c:pt>
                <c:pt idx="4">
                  <c:v>-0.2</c:v>
                </c:pt>
              </c:numCache>
            </c:numRef>
          </c:val>
          <c:smooth val="0"/>
          <c:extLst>
            <c:ext xmlns:c16="http://schemas.microsoft.com/office/drawing/2014/chart" uri="{C3380CC4-5D6E-409C-BE32-E72D297353CC}">
              <c16:uniqueId val="{00000002-43C6-4300-ACB7-D349E892012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0.54</c:v>
                </c:pt>
                <c:pt idx="4">
                  <c:v>#N/A</c:v>
                </c:pt>
                <c:pt idx="5">
                  <c:v>1.72</c:v>
                </c:pt>
                <c:pt idx="6">
                  <c:v>#N/A</c:v>
                </c:pt>
                <c:pt idx="7">
                  <c:v>0.62</c:v>
                </c:pt>
                <c:pt idx="8">
                  <c:v>0</c:v>
                </c:pt>
                <c:pt idx="9">
                  <c:v>0</c:v>
                </c:pt>
              </c:numCache>
            </c:numRef>
          </c:val>
          <c:extLst>
            <c:ext xmlns:c16="http://schemas.microsoft.com/office/drawing/2014/chart" uri="{C3380CC4-5D6E-409C-BE32-E72D297353CC}">
              <c16:uniqueId val="{00000000-7B7B-4C1F-97FC-5C69977C8D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B7B-4C1F-97FC-5C69977C8D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B7B-4C1F-97FC-5C69977C8D5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B7B-4C1F-97FC-5C69977C8D5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0.01</c:v>
                </c:pt>
                <c:pt idx="4">
                  <c:v>#N/A</c:v>
                </c:pt>
                <c:pt idx="5">
                  <c:v>0</c:v>
                </c:pt>
                <c:pt idx="6">
                  <c:v>#N/A</c:v>
                </c:pt>
                <c:pt idx="7">
                  <c:v>0.01</c:v>
                </c:pt>
                <c:pt idx="8">
                  <c:v>#N/A</c:v>
                </c:pt>
                <c:pt idx="9">
                  <c:v>0</c:v>
                </c:pt>
              </c:numCache>
            </c:numRef>
          </c:val>
          <c:extLst>
            <c:ext xmlns:c16="http://schemas.microsoft.com/office/drawing/2014/chart" uri="{C3380CC4-5D6E-409C-BE32-E72D297353CC}">
              <c16:uniqueId val="{00000004-7B7B-4C1F-97FC-5C69977C8D5B}"/>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c:ext xmlns:c16="http://schemas.microsoft.com/office/drawing/2014/chart" uri="{C3380CC4-5D6E-409C-BE32-E72D297353CC}">
              <c16:uniqueId val="{00000005-7B7B-4C1F-97FC-5C69977C8D5B}"/>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6-7B7B-4C1F-97FC-5C69977C8D5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0.72</c:v>
                </c:pt>
                <c:pt idx="4">
                  <c:v>#N/A</c:v>
                </c:pt>
                <c:pt idx="5">
                  <c:v>0.47</c:v>
                </c:pt>
                <c:pt idx="6">
                  <c:v>#N/A</c:v>
                </c:pt>
                <c:pt idx="7">
                  <c:v>1.38</c:v>
                </c:pt>
                <c:pt idx="8">
                  <c:v>#N/A</c:v>
                </c:pt>
                <c:pt idx="9">
                  <c:v>0.86</c:v>
                </c:pt>
              </c:numCache>
            </c:numRef>
          </c:val>
          <c:extLst>
            <c:ext xmlns:c16="http://schemas.microsoft.com/office/drawing/2014/chart" uri="{C3380CC4-5D6E-409C-BE32-E72D297353CC}">
              <c16:uniqueId val="{00000007-7B7B-4C1F-97FC-5C69977C8D5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0.84</c:v>
                </c:pt>
                <c:pt idx="2">
                  <c:v>#N/A</c:v>
                </c:pt>
                <c:pt idx="3">
                  <c:v>0.94</c:v>
                </c:pt>
                <c:pt idx="4">
                  <c:v>#N/A</c:v>
                </c:pt>
                <c:pt idx="5">
                  <c:v>0.94</c:v>
                </c:pt>
                <c:pt idx="6">
                  <c:v>#N/A</c:v>
                </c:pt>
                <c:pt idx="7">
                  <c:v>0.99</c:v>
                </c:pt>
                <c:pt idx="8">
                  <c:v>#N/A</c:v>
                </c:pt>
                <c:pt idx="9">
                  <c:v>0.99</c:v>
                </c:pt>
              </c:numCache>
            </c:numRef>
          </c:val>
          <c:extLst>
            <c:ext xmlns:c16="http://schemas.microsoft.com/office/drawing/2014/chart" uri="{C3380CC4-5D6E-409C-BE32-E72D297353CC}">
              <c16:uniqueId val="{00000008-7B7B-4C1F-97FC-5C69977C8D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10.15</c:v>
                </c:pt>
                <c:pt idx="2">
                  <c:v>#N/A</c:v>
                </c:pt>
                <c:pt idx="3">
                  <c:v>16.899999999999999</c:v>
                </c:pt>
                <c:pt idx="4">
                  <c:v>#N/A</c:v>
                </c:pt>
                <c:pt idx="5">
                  <c:v>11.33</c:v>
                </c:pt>
                <c:pt idx="6">
                  <c:v>#N/A</c:v>
                </c:pt>
                <c:pt idx="7">
                  <c:v>13.94</c:v>
                </c:pt>
                <c:pt idx="8">
                  <c:v>#N/A</c:v>
                </c:pt>
                <c:pt idx="9">
                  <c:v>13.33</c:v>
                </c:pt>
              </c:numCache>
            </c:numRef>
          </c:val>
          <c:extLst>
            <c:ext xmlns:c16="http://schemas.microsoft.com/office/drawing/2014/chart" uri="{C3380CC4-5D6E-409C-BE32-E72D297353CC}">
              <c16:uniqueId val="{00000009-7B7B-4C1F-97FC-5C69977C8D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387</c:v>
                </c:pt>
                <c:pt idx="5">
                  <c:v>393</c:v>
                </c:pt>
                <c:pt idx="8">
                  <c:v>460</c:v>
                </c:pt>
                <c:pt idx="11">
                  <c:v>457</c:v>
                </c:pt>
                <c:pt idx="14">
                  <c:v>442</c:v>
                </c:pt>
              </c:numCache>
            </c:numRef>
          </c:val>
          <c:extLst>
            <c:ext xmlns:c16="http://schemas.microsoft.com/office/drawing/2014/chart" uri="{C3380CC4-5D6E-409C-BE32-E72D297353CC}">
              <c16:uniqueId val="{00000000-A0F3-4A87-8892-8D1CF58EC8A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F3-4A87-8892-8D1CF58EC8A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2</c:v>
                </c:pt>
                <c:pt idx="12">
                  <c:v>2</c:v>
                </c:pt>
              </c:numCache>
            </c:numRef>
          </c:val>
          <c:extLst>
            <c:ext xmlns:c16="http://schemas.microsoft.com/office/drawing/2014/chart" uri="{C3380CC4-5D6E-409C-BE32-E72D297353CC}">
              <c16:uniqueId val="{00000002-A0F3-4A87-8892-8D1CF58EC8A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20</c:v>
                </c:pt>
                <c:pt idx="6">
                  <c:v>20</c:v>
                </c:pt>
                <c:pt idx="9">
                  <c:v>20</c:v>
                </c:pt>
                <c:pt idx="12">
                  <c:v>16</c:v>
                </c:pt>
              </c:numCache>
            </c:numRef>
          </c:val>
          <c:extLst>
            <c:ext xmlns:c16="http://schemas.microsoft.com/office/drawing/2014/chart" uri="{C3380CC4-5D6E-409C-BE32-E72D297353CC}">
              <c16:uniqueId val="{00000003-A0F3-4A87-8892-8D1CF58EC8A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c:v>
                </c:pt>
                <c:pt idx="3">
                  <c:v>39</c:v>
                </c:pt>
                <c:pt idx="6">
                  <c:v>42</c:v>
                </c:pt>
                <c:pt idx="9">
                  <c:v>43</c:v>
                </c:pt>
                <c:pt idx="12">
                  <c:v>40</c:v>
                </c:pt>
              </c:numCache>
            </c:numRef>
          </c:val>
          <c:extLst>
            <c:ext xmlns:c16="http://schemas.microsoft.com/office/drawing/2014/chart" uri="{C3380CC4-5D6E-409C-BE32-E72D297353CC}">
              <c16:uniqueId val="{00000004-A0F3-4A87-8892-8D1CF58EC8A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F3-4A87-8892-8D1CF58EC8A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F3-4A87-8892-8D1CF58EC8A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454</c:v>
                </c:pt>
                <c:pt idx="3">
                  <c:v>466</c:v>
                </c:pt>
                <c:pt idx="6">
                  <c:v>564</c:v>
                </c:pt>
                <c:pt idx="9">
                  <c:v>546</c:v>
                </c:pt>
                <c:pt idx="12">
                  <c:v>531</c:v>
                </c:pt>
              </c:numCache>
            </c:numRef>
          </c:val>
          <c:extLst>
            <c:ext xmlns:c16="http://schemas.microsoft.com/office/drawing/2014/chart" uri="{C3380CC4-5D6E-409C-BE32-E72D297353CC}">
              <c16:uniqueId val="{00000007-A0F3-4A87-8892-8D1CF58EC8A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128</c:v>
                </c:pt>
                <c:pt idx="2">
                  <c:v>#N/A</c:v>
                </c:pt>
                <c:pt idx="3">
                  <c:v>#N/A</c:v>
                </c:pt>
                <c:pt idx="4">
                  <c:v>132</c:v>
                </c:pt>
                <c:pt idx="5">
                  <c:v>#N/A</c:v>
                </c:pt>
                <c:pt idx="6">
                  <c:v>#N/A</c:v>
                </c:pt>
                <c:pt idx="7">
                  <c:v>166</c:v>
                </c:pt>
                <c:pt idx="8">
                  <c:v>#N/A</c:v>
                </c:pt>
                <c:pt idx="9">
                  <c:v>#N/A</c:v>
                </c:pt>
                <c:pt idx="10">
                  <c:v>154</c:v>
                </c:pt>
                <c:pt idx="11">
                  <c:v>#N/A</c:v>
                </c:pt>
                <c:pt idx="12">
                  <c:v>#N/A</c:v>
                </c:pt>
                <c:pt idx="13">
                  <c:v>147</c:v>
                </c:pt>
                <c:pt idx="14">
                  <c:v>#N/A</c:v>
                </c:pt>
              </c:numCache>
            </c:numRef>
          </c:val>
          <c:smooth val="0"/>
          <c:extLst>
            <c:ext xmlns:c16="http://schemas.microsoft.com/office/drawing/2014/chart" uri="{C3380CC4-5D6E-409C-BE32-E72D297353CC}">
              <c16:uniqueId val="{00000008-A0F3-4A87-8892-8D1CF58EC8A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4114</c:v>
                </c:pt>
                <c:pt idx="5">
                  <c:v>3996</c:v>
                </c:pt>
                <c:pt idx="8">
                  <c:v>3944</c:v>
                </c:pt>
                <c:pt idx="11">
                  <c:v>3695</c:v>
                </c:pt>
                <c:pt idx="14">
                  <c:v>3507</c:v>
                </c:pt>
              </c:numCache>
            </c:numRef>
          </c:val>
          <c:extLst>
            <c:ext xmlns:c16="http://schemas.microsoft.com/office/drawing/2014/chart" uri="{C3380CC4-5D6E-409C-BE32-E72D297353CC}">
              <c16:uniqueId val="{00000000-8955-4F24-B397-E186DE25C90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955-4F24-B397-E186DE25C90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2143</c:v>
                </c:pt>
                <c:pt idx="5">
                  <c:v>2534</c:v>
                </c:pt>
                <c:pt idx="8">
                  <c:v>3201</c:v>
                </c:pt>
                <c:pt idx="11">
                  <c:v>3492</c:v>
                </c:pt>
                <c:pt idx="14">
                  <c:v>4031</c:v>
                </c:pt>
              </c:numCache>
            </c:numRef>
          </c:val>
          <c:extLst>
            <c:ext xmlns:c16="http://schemas.microsoft.com/office/drawing/2014/chart" uri="{C3380CC4-5D6E-409C-BE32-E72D297353CC}">
              <c16:uniqueId val="{00000002-8955-4F24-B397-E186DE25C90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55-4F24-B397-E186DE25C90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55-4F24-B397-E186DE25C90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4</c:v>
                </c:pt>
                <c:pt idx="6">
                  <c:v>0</c:v>
                </c:pt>
                <c:pt idx="9">
                  <c:v>0</c:v>
                </c:pt>
                <c:pt idx="12">
                  <c:v>0</c:v>
                </c:pt>
              </c:numCache>
            </c:numRef>
          </c:val>
          <c:extLst>
            <c:ext xmlns:c16="http://schemas.microsoft.com/office/drawing/2014/chart" uri="{C3380CC4-5D6E-409C-BE32-E72D297353CC}">
              <c16:uniqueId val="{00000005-8955-4F24-B397-E186DE25C90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584</c:v>
                </c:pt>
                <c:pt idx="3">
                  <c:v>663</c:v>
                </c:pt>
                <c:pt idx="6">
                  <c:v>659</c:v>
                </c:pt>
                <c:pt idx="9">
                  <c:v>549</c:v>
                </c:pt>
                <c:pt idx="12">
                  <c:v>527</c:v>
                </c:pt>
              </c:numCache>
            </c:numRef>
          </c:val>
          <c:extLst>
            <c:ext xmlns:c16="http://schemas.microsoft.com/office/drawing/2014/chart" uri="{C3380CC4-5D6E-409C-BE32-E72D297353CC}">
              <c16:uniqueId val="{00000006-8955-4F24-B397-E186DE25C90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81</c:v>
                </c:pt>
                <c:pt idx="3">
                  <c:v>72</c:v>
                </c:pt>
                <c:pt idx="6">
                  <c:v>68</c:v>
                </c:pt>
                <c:pt idx="9">
                  <c:v>59</c:v>
                </c:pt>
                <c:pt idx="12">
                  <c:v>57</c:v>
                </c:pt>
              </c:numCache>
            </c:numRef>
          </c:val>
          <c:extLst>
            <c:ext xmlns:c16="http://schemas.microsoft.com/office/drawing/2014/chart" uri="{C3380CC4-5D6E-409C-BE32-E72D297353CC}">
              <c16:uniqueId val="{00000007-8955-4F24-B397-E186DE25C90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345</c:v>
                </c:pt>
                <c:pt idx="3">
                  <c:v>408</c:v>
                </c:pt>
                <c:pt idx="6">
                  <c:v>586</c:v>
                </c:pt>
                <c:pt idx="9">
                  <c:v>615</c:v>
                </c:pt>
                <c:pt idx="12">
                  <c:v>562</c:v>
                </c:pt>
              </c:numCache>
            </c:numRef>
          </c:val>
          <c:extLst>
            <c:ext xmlns:c16="http://schemas.microsoft.com/office/drawing/2014/chart" uri="{C3380CC4-5D6E-409C-BE32-E72D297353CC}">
              <c16:uniqueId val="{00000008-8955-4F24-B397-E186DE25C90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4</c:v>
                </c:pt>
                <c:pt idx="6">
                  <c:v>3</c:v>
                </c:pt>
                <c:pt idx="9">
                  <c:v>8</c:v>
                </c:pt>
                <c:pt idx="12">
                  <c:v>7</c:v>
                </c:pt>
              </c:numCache>
            </c:numRef>
          </c:val>
          <c:extLst>
            <c:ext xmlns:c16="http://schemas.microsoft.com/office/drawing/2014/chart" uri="{C3380CC4-5D6E-409C-BE32-E72D297353CC}">
              <c16:uniqueId val="{00000009-8955-4F24-B397-E186DE25C90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4954</c:v>
                </c:pt>
                <c:pt idx="3">
                  <c:v>4784</c:v>
                </c:pt>
                <c:pt idx="6">
                  <c:v>4481</c:v>
                </c:pt>
                <c:pt idx="9">
                  <c:v>4218</c:v>
                </c:pt>
                <c:pt idx="12">
                  <c:v>4060</c:v>
                </c:pt>
              </c:numCache>
            </c:numRef>
          </c:val>
          <c:extLst>
            <c:ext xmlns:c16="http://schemas.microsoft.com/office/drawing/2014/chart" uri="{C3380CC4-5D6E-409C-BE32-E72D297353CC}">
              <c16:uniqueId val="{0000000A-8955-4F24-B397-E186DE25C90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955-4F24-B397-E186DE25C90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2358</c:v>
                </c:pt>
                <c:pt idx="1">
                  <c:v>2508</c:v>
                </c:pt>
                <c:pt idx="2">
                  <c:v>2732</c:v>
                </c:pt>
              </c:numCache>
            </c:numRef>
          </c:val>
          <c:extLst>
            <c:ext xmlns:c16="http://schemas.microsoft.com/office/drawing/2014/chart" uri="{C3380CC4-5D6E-409C-BE32-E72D297353CC}">
              <c16:uniqueId val="{00000000-82E5-4528-B53C-131136AB24D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82E5-4528-B53C-131136AB24D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464</c:v>
                </c:pt>
                <c:pt idx="1">
                  <c:v>595</c:v>
                </c:pt>
                <c:pt idx="2">
                  <c:v>904</c:v>
                </c:pt>
              </c:numCache>
            </c:numRef>
          </c:val>
          <c:extLst>
            <c:ext xmlns:c16="http://schemas.microsoft.com/office/drawing/2014/chart" uri="{C3380CC4-5D6E-409C-BE32-E72D297353CC}">
              <c16:uniqueId val="{00000002-82E5-4528-B53C-131136AB24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{7D10D5C1-607A-4336-A7D2-D8C2DB2790CF}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094-4DFB-A33E-8F52BF4FE2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{20FF2691-B00C-462F-AF29-2046C33351DD}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94-4DFB-A33E-8F52BF4FE2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{B8A14530-38F9-4E36-835B-2775350BE5B1}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94-4DFB-A33E-8F52BF4FE2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{D7C06D90-9590-4B71-8AF3-8544A8E5343B}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94-4DFB-A33E-8F52BF4FE2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{62359EED-013D-4541-814B-F3DFA0519EDC}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94-4DFB-A33E-8F52BF4FE2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{4B2E0B2E-1DF1-48C7-9E3E-DBD17D314D62}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094-4DFB-A33E-8F52BF4FE2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{F81B9B45-9F2E-451B-A8F3-5842B013052F}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094-4DFB-A33E-8F52BF4FE2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{B4A8E215-7207-427C-9D7B-48681A628DBE}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094-4DFB-A33E-8F52BF4FE2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{EC57FE26-5AC2-43EE-8FD1-AE41B82416A5}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094-4DFB-A33E-8F52BF4FE2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61.3</c:v>
                </c:pt>
                <c:pt idx="16">
                  <c:v>63.4</c:v>
                </c:pt>
                <c:pt idx="24">
                  <c:v>64.3</c:v>
                </c:pt>
                <c:pt idx="32">
                  <c:v>67.599999999999994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094-4DFB-A33E-8F52BF4FE28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{E5F48E81-FF9D-4218-9269-4108B2EB9D76}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094-4DFB-A33E-8F52BF4FE28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{0769E883-9983-4985-AECD-1DC28F826A8A}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94-4DFB-A33E-8F52BF4FE2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{7BDB2E28-25D1-4F36-82B6-5096425C8783}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94-4DFB-A33E-8F52BF4FE2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{2DAFCB14-B07B-4D85-B79B-2DE770EC7748}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94-4DFB-A33E-8F52BF4FE2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{C827D4B7-1D91-4AE2-90DD-59CA9D675A7B}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94-4DFB-A33E-8F52BF4FE2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{9B80BE69-2552-4C26-A2FE-FC14324B0D28}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094-4DFB-A33E-8F52BF4FE2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{0B99CB91-2455-4F71-ACAD-1CC9F3FBDFDC}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094-4DFB-A33E-8F52BF4FE2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{DD23625E-B216-4BB6-8BD1-6CA946BB6236}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094-4DFB-A33E-8F52BF4FE2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{A8BE3AEA-3DBB-4980-A50F-081FA1D62C2A}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094-4DFB-A33E-8F52BF4FE2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094-4DFB-A33E-8F52BF4FE28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{A5697768-180C-445A-9734-C960E1E771F0}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DCD-4BD0-A918-411B96327F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{841B4259-92C3-45AA-B096-41AD2108B73E}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CD-4BD0-A918-411B96327F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{5BD04A30-C36E-4676-8D25-05FEDE4F9027}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CD-4BD0-A918-411B96327F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{FE45FA12-11F1-43D5-9413-79589E672A9C}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CD-4BD0-A918-411B96327F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{67978FCE-F23A-4652-8592-2ED1A110B5CA}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CD-4BD0-A918-411B96327FB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{5C06ADD2-BBE0-4522-8DAD-6A505D526E91}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DCD-4BD0-A918-411B96327FB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{DDC32BDF-65F6-4062-ACFF-A6A7B69296C9}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DCD-4BD0-A918-411B96327FB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{CAA58F4D-EB8F-4E92-9720-3B82AE909D6E}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DCD-4BD0-A918-411B96327FB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{FC4C7590-FF96-4F7B-8DEB-D1640968B678}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DCD-4BD0-A918-411B96327F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4.9000000000000004</c:v>
                </c:pt>
                <c:pt idx="16">
                  <c:v>5.5</c:v>
                </c:pt>
                <c:pt idx="24">
                  <c:v>5.7</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DCD-4BD0-A918-411B96327FB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{20972BD2-12BC-403E-B140-B48A5A2A1952}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DCD-4BD0-A918-411B96327FB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{8FFB1FC2-7DC9-4926-BF9C-293251DF3AE0}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CD-4BD0-A918-411B96327F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{E49EC7DB-2ECF-4C06-B43F-412892C8ABE2}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CD-4BD0-A918-411B96327F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{2919B643-0099-47EE-828A-26500C76747B}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CD-4BD0-A918-411B96327F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{3C5532DC-C071-4001-8C3B-E9732C391E64}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CD-4BD0-A918-411B96327FB7}"/>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{AD9222A9-800C-4B32-9DC4-37F1D9F28F91}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DCD-4BD0-A918-411B96327FB7}"/>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{312D65AA-135B-4162-ACDC-AA44D41540B7}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DCD-4BD0-A918-411B96327FB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{9B48348F-6F86-4107-9553-D791B77E3F87}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DCD-4BD0-A918-411B96327FB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{5693A827-1801-432D-AECB-65A7581E5D60}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DCD-4BD0-A918-411B96327F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CD-4BD0-A918-411B96327FB7}"/>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ポイント上回ってはいるが、近年は同様の推移となっており、全国平均や群馬県平均と比較すると依然として低い数値となっている。　</a:t>
          </a:r>
        </a:p>
        <a:p>
          <a:r>
            <a:rPr kumimoji="1" lang="ja-JP" altLang="en-US" sz="1300">
              <a:latin typeface="ＭＳ Ｐゴシック" panose="020B0600070205080204" pitchFamily="50" charset="-128"/>
              <a:ea typeface="ＭＳ Ｐゴシック" panose="020B0600070205080204" pitchFamily="50" charset="-128"/>
            </a:rPr>
            <a:t>　コロナ後の人の流れの回復により、個人・法人住民税については経済活動再開による上昇が見込める。その他の税も含め税収の確保に努め、自主財源として個人からのふるさと納税や企業版ふるさと納税についても積極的に推進し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105833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年度のみ普通交付税を中心とした見込み以上の経常一般財源を確保し、経常経費の削減に努めた結果、類似団体と比較し比率が向上したが、令和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年度より再び類似団体とほぼ同程度となった。現在は、平均を上回っており、今後も引き続き人件費、消耗品、光熱水費及び委託料などの経常経費の削減に努めていく。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62019</xdr:rowOff>
    </xdr:from>
    <xdr:to>
      <xdr:col>23</xdr:col>
      <xdr:colOff>133350</xdr:colOff>
      <xdr:row>64</xdr:row>
      <xdr:rowOff>95673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63369"/>
          <a:ext cx="838200" cy="20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62019</xdr:rowOff>
    </xdr:from>
    <xdr:to>
      <xdr:col>19</xdr:col>
      <xdr:colOff>133350</xdr:colOff>
      <xdr:row>63</xdr:row>
      <xdr:rowOff>78105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63369"/>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63</xdr:row>
      <xdr:rowOff>78105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85873"/>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127423</xdr:rowOff>
    </xdr:from>
    <xdr:to>
      <xdr:col>11</xdr:col>
      <xdr:colOff>31750</xdr:colOff>
      <xdr:row>63</xdr:row>
      <xdr:rowOff>110279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85873"/>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44873</xdr:rowOff>
    </xdr:from>
    <xdr:to>
      <xdr:col>23</xdr:col>
      <xdr:colOff>184150</xdr:colOff>
      <xdr:row>64</xdr:row>
      <xdr:rowOff>146473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16950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8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11219</xdr:rowOff>
    </xdr:from>
    <xdr:to>
      <xdr:col>19</xdr:col>
      <xdr:colOff>184150</xdr:colOff>
      <xdr:row>63</xdr:row>
      <xdr:rowOff>112819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122996</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81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27305</xdr:rowOff>
    </xdr:from>
    <xdr:to>
      <xdr:col>15</xdr:col>
      <xdr:colOff>133350</xdr:colOff>
      <xdr:row>63</xdr:row>
      <xdr:rowOff>128905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139082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16950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59479</xdr:rowOff>
    </xdr:from>
    <xdr:to>
      <xdr:col>7</xdr:col>
      <xdr:colOff>31750</xdr:colOff>
      <xdr:row>63</xdr:row>
      <xdr:rowOff>161079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171256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[368,559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及び物件費等の合計額の人口一人あたりの金額が類似団体平均を下回っている要因として、ゴミ処理業務や消防業務を一部事務組合で行っていることが挙げられる。一部事務組合の人件費や物件費等に充てる負担金や公営企業会計への繰出金などの費用を合計した場合、人口一人当たりの金額は大幅に増加することになる。当村の状況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年度以後は横ばいであったが、令和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年度から増加傾向にある。人件費については減少傾向にあるので今後も引き続き、物件費等の経費の抑制に努めていく。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109860</xdr:rowOff>
    </xdr:from>
    <xdr:to>
      <xdr:col>23</xdr:col>
      <xdr:colOff>133350</xdr:colOff>
      <xdr:row>81</xdr:row>
      <xdr:rowOff>123864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3997310"/>
          <a:ext cx="838200" cy="1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120627</xdr:rowOff>
    </xdr:from>
    <xdr:to>
      <xdr:col>19</xdr:col>
      <xdr:colOff>133350</xdr:colOff>
      <xdr:row>81</xdr:row>
      <xdr:rowOff>123864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8077"/>
          <a:ext cx="88900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103777</xdr:rowOff>
    </xdr:from>
    <xdr:to>
      <xdr:col>15</xdr:col>
      <xdr:colOff>82550</xdr:colOff>
      <xdr:row>81</xdr:row>
      <xdr:rowOff>120627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91227"/>
          <a:ext cx="889000" cy="1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88988</xdr:rowOff>
    </xdr:from>
    <xdr:to>
      <xdr:col>11</xdr:col>
      <xdr:colOff>31750</xdr:colOff>
      <xdr:row>81</xdr:row>
      <xdr:rowOff>103777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76438"/>
          <a:ext cx="889000" cy="1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59060</xdr:rowOff>
    </xdr:from>
    <xdr:to>
      <xdr:col>23</xdr:col>
      <xdr:colOff>184150</xdr:colOff>
      <xdr:row>81</xdr:row>
      <xdr:rowOff>160660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4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151787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6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73064</xdr:rowOff>
    </xdr:from>
    <xdr:to>
      <xdr:col>19</xdr:col>
      <xdr:colOff>184150</xdr:colOff>
      <xdr:row>82</xdr:row>
      <xdr:rowOff>3214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13391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29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69827</xdr:rowOff>
    </xdr:from>
    <xdr:to>
      <xdr:col>15</xdr:col>
      <xdr:colOff>133350</xdr:colOff>
      <xdr:row>81</xdr:row>
      <xdr:rowOff>171427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10154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6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52977</xdr:rowOff>
    </xdr:from>
    <xdr:to>
      <xdr:col>11</xdr:col>
      <xdr:colOff>82550</xdr:colOff>
      <xdr:row>81</xdr:row>
      <xdr:rowOff>154577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164754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9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38188</xdr:rowOff>
    </xdr:from>
    <xdr:to>
      <xdr:col>7</xdr:col>
      <xdr:colOff>31750</xdr:colOff>
      <xdr:row>81</xdr:row>
      <xdr:rowOff>139788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149965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類似団体の平均とほぼ同じ水準で推移している。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職員数が少ないため年度毎の職員構成により値の変動が見られるが、職員給与制度については、国・県及び他の地方公共団体の給与制度の方向性を注視するとともに、将来に渡って行財政の健全運営を図るため、引き続き適正な給与制度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156972</xdr:rowOff>
    </xdr:from>
    <xdr:to>
      <xdr:col>81</xdr:col>
      <xdr:colOff>44450</xdr:colOff>
      <xdr:row>88</xdr:row>
      <xdr:rowOff>19304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7312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142494</xdr:rowOff>
    </xdr:from>
    <xdr:to>
      <xdr:col>77</xdr:col>
      <xdr:colOff>44450</xdr:colOff>
      <xdr:row>87</xdr:row>
      <xdr:rowOff>156972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5864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142494</xdr:rowOff>
    </xdr:from>
    <xdr:to>
      <xdr:col>72</xdr:col>
      <xdr:colOff>203200</xdr:colOff>
      <xdr:row>88</xdr:row>
      <xdr:rowOff>38608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5864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28956</xdr:rowOff>
    </xdr:from>
    <xdr:to>
      <xdr:col>68</xdr:col>
      <xdr:colOff>152400</xdr:colOff>
      <xdr:row>88</xdr:row>
      <xdr:rowOff>38608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1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139954</xdr:rowOff>
    </xdr:from>
    <xdr:to>
      <xdr:col>81</xdr:col>
      <xdr:colOff>95250</xdr:colOff>
      <xdr:row>88</xdr:row>
      <xdr:rowOff>70104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156481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0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106172</xdr:rowOff>
    </xdr:from>
    <xdr:to>
      <xdr:col>77</xdr:col>
      <xdr:colOff>95250</xdr:colOff>
      <xdr:row>88</xdr:row>
      <xdr:rowOff>36322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46499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91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91694</xdr:rowOff>
    </xdr:from>
    <xdr:to>
      <xdr:col>73</xdr:col>
      <xdr:colOff>44450</xdr:colOff>
      <xdr:row>88</xdr:row>
      <xdr:rowOff>21844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32021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7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159258</xdr:rowOff>
    </xdr:from>
    <xdr:to>
      <xdr:col>68</xdr:col>
      <xdr:colOff>203200</xdr:colOff>
      <xdr:row>88</xdr:row>
      <xdr:rowOff>89408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74185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6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第６次片品村行政改革大綱に基づき職員数の抑制に努めてきたため、類似団体の平均値を下回る状況で推移してきている。</a:t>
          </a:r>
        </a:p>
        <a:p>
          <a:r>
            <a:rPr kumimoji="1" lang="ja-JP" altLang="en-US" sz="1300">
              <a:latin typeface="ＭＳ Ｐゴシック" panose="020B0600070205080204" pitchFamily="50" charset="-128"/>
              <a:ea typeface="ＭＳ Ｐゴシック" panose="020B0600070205080204" pitchFamily="50" charset="-128"/>
            </a:rPr>
            <a:t>　今後も、仕事の進め方の見直しや組織・機構の簡素合理化、指定管理者制度を含めた外部委託などによる事務の効率化を積極的に推進することで、不足する労働力を補うとともに行政サービスの質・量と執行体制の効率性・スリム化のバランスを勘案して、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65617</xdr:rowOff>
    </xdr:from>
    <xdr:to>
      <xdr:col>81</xdr:col>
      <xdr:colOff>44450</xdr:colOff>
      <xdr:row>60</xdr:row>
      <xdr:rowOff>92763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52617"/>
          <a:ext cx="8382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65617</xdr:rowOff>
    </xdr:from>
    <xdr:to>
      <xdr:col>77</xdr:col>
      <xdr:colOff>44450</xdr:colOff>
      <xdr:row>60</xdr:row>
      <xdr:rowOff>67628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35261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59182</xdr:rowOff>
    </xdr:from>
    <xdr:to>
      <xdr:col>72</xdr:col>
      <xdr:colOff>203200</xdr:colOff>
      <xdr:row>60</xdr:row>
      <xdr:rowOff>67628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46182"/>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51541</xdr:rowOff>
    </xdr:from>
    <xdr:to>
      <xdr:col>68</xdr:col>
      <xdr:colOff>152400</xdr:colOff>
      <xdr:row>60</xdr:row>
      <xdr:rowOff>59182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38541"/>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41963</xdr:rowOff>
    </xdr:from>
    <xdr:to>
      <xdr:col>81</xdr:col>
      <xdr:colOff>95250</xdr:colOff>
      <xdr:row>60</xdr:row>
      <xdr:rowOff>143563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2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134690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5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14817</xdr:rowOff>
    </xdr:from>
    <xdr:to>
      <xdr:col>77</xdr:col>
      <xdr:colOff>95250</xdr:colOff>
      <xdr:row>60</xdr:row>
      <xdr:rowOff>116417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126594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7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16828</xdr:rowOff>
    </xdr:from>
    <xdr:to>
      <xdr:col>73</xdr:col>
      <xdr:colOff>44450</xdr:colOff>
      <xdr:row>60</xdr:row>
      <xdr:rowOff>118428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128605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8382</xdr:rowOff>
    </xdr:from>
    <xdr:to>
      <xdr:col>68</xdr:col>
      <xdr:colOff>203200</xdr:colOff>
      <xdr:row>60</xdr:row>
      <xdr:rowOff>109982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120159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xdr:rowOff>
    </xdr:from>
    <xdr:to>
      <xdr:col>64</xdr:col>
      <xdr:colOff>152400</xdr:colOff>
      <xdr:row>60</xdr:row>
      <xdr:rowOff>102341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8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112518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5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小・中学校の建設や道の駅の整備に伴う起債の償還が開始されたことにより、令和元年度から年々ポイントが上昇し、数年は上昇していたが、今後は徐々に減少し横ばいが続くと思われる。</a:t>
          </a:r>
        </a:p>
        <a:p>
          <a:r>
            <a:rPr kumimoji="1" lang="ja-JP" altLang="en-US" sz="1300">
              <a:latin typeface="ＭＳ Ｐゴシック" panose="020B0600070205080204" pitchFamily="50" charset="-128"/>
              <a:ea typeface="ＭＳ Ｐゴシック" panose="020B0600070205080204" pitchFamily="50" charset="-128"/>
            </a:rPr>
            <a:t>　財政措置のある過疎対策事業債などの活用を検討しつつ、比率の上昇については注視していく。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160782</xdr:rowOff>
    </xdr:from>
    <xdr:to>
      <xdr:col>81</xdr:col>
      <xdr:colOff>44450</xdr:colOff>
      <xdr:row>40</xdr:row>
      <xdr:rowOff>170434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1878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160782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0913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122174</xdr:rowOff>
    </xdr:from>
    <xdr:to>
      <xdr:col>72</xdr:col>
      <xdr:colOff>203200</xdr:colOff>
      <xdr:row>40</xdr:row>
      <xdr:rowOff>151130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8017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112522</xdr:rowOff>
    </xdr:from>
    <xdr:to>
      <xdr:col>68</xdr:col>
      <xdr:colOff>152400</xdr:colOff>
      <xdr:row>40</xdr:row>
      <xdr:rowOff>122174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7052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119634</xdr:rowOff>
    </xdr:from>
    <xdr:to>
      <xdr:col>81</xdr:col>
      <xdr:colOff>95250</xdr:colOff>
      <xdr:row>41</xdr:row>
      <xdr:rowOff>49784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136161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2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109982</xdr:rowOff>
    </xdr:from>
    <xdr:to>
      <xdr:col>77</xdr:col>
      <xdr:colOff>95250</xdr:colOff>
      <xdr:row>41</xdr:row>
      <xdr:rowOff>40132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50309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3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71374</xdr:rowOff>
    </xdr:from>
    <xdr:to>
      <xdr:col>68</xdr:col>
      <xdr:colOff>203200</xdr:colOff>
      <xdr:row>41</xdr:row>
      <xdr:rowOff>1524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11701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9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61722</xdr:rowOff>
    </xdr:from>
    <xdr:to>
      <xdr:col>64</xdr:col>
      <xdr:colOff>152400</xdr:colOff>
      <xdr:row>40</xdr:row>
      <xdr:rowOff>163322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2049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8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将来負担比率については、充当可能な基金残高等が増加したため、令和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年度以降は算定されなくなった。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実施してきた小・中学校の建設や道の駅の整備など大規模な事業が終了し、それに伴う起債の償還が始まったことで、地方債残高は横ばいから減少へ移行しており、将来負担比率も算定されないことが見込まれるが、今後も引き続き、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例年、類似団体平均と比較してもほぼ同水準で推移しているが、令和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年度は類似団体と比較し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ポイント減少した。　</a:t>
          </a:r>
        </a:p>
        <a:p>
          <a:r>
            <a:rPr kumimoji="1" lang="ja-JP" altLang="en-US" sz="1300">
              <a:latin typeface="ＭＳ Ｐゴシック" panose="020B0600070205080204" pitchFamily="50" charset="-128"/>
              <a:ea typeface="ＭＳ Ｐゴシック" panose="020B0600070205080204" pitchFamily="50" charset="-128"/>
            </a:rPr>
            <a:t>　従来より人件費の抑制に努めているが、今後も適正な職員配置や庁内横断的に事業を実施することで、引き続き事務の効率化を図っていく。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73660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744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73660</xdr:rowOff>
    </xdr:from>
    <xdr:to>
      <xdr:col>19</xdr:col>
      <xdr:colOff>187325</xdr:colOff>
      <xdr:row>35</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744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125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157480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82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22860</xdr:rowOff>
    </xdr:from>
    <xdr:to>
      <xdr:col>20</xdr:col>
      <xdr:colOff>38100</xdr:colOff>
      <xdr:row>35</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92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60960</xdr:rowOff>
    </xdr:from>
    <xdr:to>
      <xdr:col>15</xdr:col>
      <xdr:colOff>149225</xdr:colOff>
      <xdr:row>35</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106680</xdr:rowOff>
    </xdr:from>
    <xdr:to>
      <xdr:col>11</xdr:col>
      <xdr:colOff>60325</xdr:colOff>
      <xdr:row>36</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減少傾向で、昨年度は類似団体と比較し同じとなり、今年度は平均値よりも減少した。寒冷地であるため電気や灯油、重油など燃料高騰の影響も多かったと思われるが、類似団体の平均を下回れるよう施設の維持管理に係る修繕等の物件費、事務機器の保守管理委託や施設等の管理委託に要する経費の節減を更に進め、経常経費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168148</xdr:rowOff>
    </xdr:from>
    <xdr:to>
      <xdr:col>82</xdr:col>
      <xdr:colOff>107950</xdr:colOff>
      <xdr:row>17</xdr:row>
      <xdr:rowOff>88138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1134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88138</xdr:rowOff>
    </xdr:from>
    <xdr:to>
      <xdr:col>78</xdr:col>
      <xdr:colOff>69850</xdr:colOff>
      <xdr:row>17</xdr:row>
      <xdr:rowOff>97282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0027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113284</xdr:rowOff>
    </xdr:from>
    <xdr:to>
      <xdr:col>73</xdr:col>
      <xdr:colOff>180975</xdr:colOff>
      <xdr:row>17</xdr:row>
      <xdr:rowOff>97282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5648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113284</xdr:rowOff>
    </xdr:from>
    <xdr:to>
      <xdr:col>69</xdr:col>
      <xdr:colOff>92075</xdr:colOff>
      <xdr:row>17</xdr:row>
      <xdr:rowOff>106426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56484"/>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133875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0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37338</xdr:rowOff>
    </xdr:from>
    <xdr:to>
      <xdr:col>78</xdr:col>
      <xdr:colOff>120650</xdr:colOff>
      <xdr:row>17</xdr:row>
      <xdr:rowOff>138938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46482</xdr:rowOff>
    </xdr:from>
    <xdr:to>
      <xdr:col>74</xdr:col>
      <xdr:colOff>31750</xdr:colOff>
      <xdr:row>17</xdr:row>
      <xdr:rowOff>148082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132859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62484</xdr:rowOff>
    </xdr:from>
    <xdr:to>
      <xdr:col>69</xdr:col>
      <xdr:colOff>142875</xdr:colOff>
      <xdr:row>16</xdr:row>
      <xdr:rowOff>164084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2811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年度までは同水準で推移し、令和元年度から上昇傾向がみられたが令和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年度からは減少し、令和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ポイント上昇した。予算規模が小さいので、低所得世帯等への支援事業分などにより増加し影響を受ける事がある。</a:t>
          </a:r>
        </a:p>
        <a:p>
          <a:r>
            <a:rPr kumimoji="1" lang="ja-JP" altLang="en-US" sz="1300">
              <a:latin typeface="ＭＳ Ｐゴシック" panose="020B0600070205080204" pitchFamily="50" charset="-128"/>
              <a:ea typeface="ＭＳ Ｐゴシック" panose="020B0600070205080204" pitchFamily="50" charset="-128"/>
            </a:rPr>
            <a:t>　高齢者や子ども等への福祉政策については充実させつつもバランスを注視し、今後も適正な事業の執行に努める。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54</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036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03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199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例年、類似団体とほぼ同程度で推移してきたが、令和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ポイント上昇した。繰出金は前年度より減少しているが、庁舎建設や給食センター建設に向けて基金積立金が増額している事が要因と思われる。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81280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9644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168910</xdr:rowOff>
    </xdr:from>
    <xdr:to>
      <xdr:col>78</xdr:col>
      <xdr:colOff>69850</xdr:colOff>
      <xdr:row>58</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41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46990</xdr:rowOff>
    </xdr:from>
    <xdr:to>
      <xdr:col>73</xdr:col>
      <xdr:colOff>180975</xdr:colOff>
      <xdr:row>57</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196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46990</xdr:rowOff>
    </xdr:from>
    <xdr:to>
      <xdr:col>69</xdr:col>
      <xdr:colOff>92075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19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30480</xdr:rowOff>
    </xdr:from>
    <xdr:to>
      <xdr:col>82</xdr:col>
      <xdr:colOff>158750</xdr:colOff>
      <xdr:row>58</xdr:row>
      <xdr:rowOff>132080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2557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167640</xdr:rowOff>
    </xdr:from>
    <xdr:to>
      <xdr:col>69</xdr:col>
      <xdr:colOff>142875</xdr:colOff>
      <xdr:row>57</xdr:row>
      <xdr:rowOff>97790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ポイント増加し、類似団体の平均値を上回った。地域通貨事業の運用が始まり、加盟店への支払費用が増加したことが原因となる。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安易に補助費を支出することなく適正を見極め類似団体の平均を下回れるよう歳出の抑制に努めていく。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38</xdr:row>
      <xdr:rowOff>131572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76924"/>
          <a:ext cx="8382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33274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220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03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36</xdr:row>
      <xdr:rowOff>159004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03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80772</xdr:rowOff>
    </xdr:from>
    <xdr:to>
      <xdr:col>82</xdr:col>
      <xdr:colOff>158750</xdr:colOff>
      <xdr:row>39</xdr:row>
      <xdr:rowOff>10922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52849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小・中学校の建設や道の駅建設など大型の整備事業が集中し地方債現在高が増加した影響で、令和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年度は、地方債の元利償還金が膨らみ、類似団体を上回っていたがピークを過ぎたので、令和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今後は、徐々に減少する事が予想されるが、普通建設事業費などの必要な投資を行いつつ、比率については上昇しすぎないよう注視していく。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123189</xdr:rowOff>
    </xdr:from>
    <xdr:to>
      <xdr:col>24</xdr:col>
      <xdr:colOff>25400</xdr:colOff>
      <xdr:row>76</xdr:row>
      <xdr:rowOff>153670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533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153670</xdr:rowOff>
    </xdr:from>
    <xdr:to>
      <xdr:col>19</xdr:col>
      <xdr:colOff>187325</xdr:colOff>
      <xdr:row>77</xdr:row>
      <xdr:rowOff>5080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838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77</xdr:row>
      <xdr:rowOff>5080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8481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54611</xdr:rowOff>
    </xdr:from>
    <xdr:to>
      <xdr:col>11</xdr:col>
      <xdr:colOff>9525</xdr:colOff>
      <xdr:row>76</xdr:row>
      <xdr:rowOff>100330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848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72389</xdr:rowOff>
    </xdr:from>
    <xdr:to>
      <xdr:col>24</xdr:col>
      <xdr:colOff>76200</xdr:colOff>
      <xdr:row>77</xdr:row>
      <xdr:rowOff>2539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88916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43197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125730</xdr:rowOff>
    </xdr:from>
    <xdr:to>
      <xdr:col>15</xdr:col>
      <xdr:colOff>149225</xdr:colOff>
      <xdr:row>77</xdr:row>
      <xdr:rowOff>55880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40657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3811</xdr:rowOff>
    </xdr:from>
    <xdr:to>
      <xdr:col>11</xdr:col>
      <xdr:colOff>60325</xdr:colOff>
      <xdr:row>76</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161307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令和元年度からは減少傾向がみられ、例年類似団体を下回っていたが、令和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年度については類似団体を上回り</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ポイント増加した。今後も引き続き、経常経費の節減と一般財源の確保に努め、低い水準を目指す。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37193</xdr:rowOff>
    </xdr:from>
    <xdr:to>
      <xdr:col>82</xdr:col>
      <xdr:colOff>107950</xdr:colOff>
      <xdr:row>78</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38843"/>
          <a:ext cx="8382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30662</xdr:rowOff>
    </xdr:from>
    <xdr:to>
      <xdr:col>78</xdr:col>
      <xdr:colOff>69850</xdr:colOff>
      <xdr:row>77</xdr:row>
      <xdr:rowOff>37193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32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68218</xdr:rowOff>
    </xdr:from>
    <xdr:to>
      <xdr:col>73</xdr:col>
      <xdr:colOff>180975</xdr:colOff>
      <xdr:row>77</xdr:row>
      <xdr:rowOff>30662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98418"/>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68218</xdr:rowOff>
    </xdr:from>
    <xdr:to>
      <xdr:col>69</xdr:col>
      <xdr:colOff>92075</xdr:colOff>
      <xdr:row>77</xdr:row>
      <xdr:rowOff>122101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98418"/>
          <a:ext cx="889000" cy="22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157843</xdr:rowOff>
    </xdr:from>
    <xdr:to>
      <xdr:col>78</xdr:col>
      <xdr:colOff>120650</xdr:colOff>
      <xdr:row>77</xdr:row>
      <xdr:rowOff>87993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98170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5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151312</xdr:rowOff>
    </xdr:from>
    <xdr:to>
      <xdr:col>74</xdr:col>
      <xdr:colOff>31750</xdr:colOff>
      <xdr:row>77</xdr:row>
      <xdr:rowOff>81462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91639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5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17418</xdr:rowOff>
    </xdr:from>
    <xdr:to>
      <xdr:col>69</xdr:col>
      <xdr:colOff>142875</xdr:colOff>
      <xdr:row>76</xdr:row>
      <xdr:rowOff>119018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129194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1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71301</xdr:rowOff>
    </xdr:from>
    <xdr:to>
      <xdr:col>65</xdr:col>
      <xdr:colOff>53975</xdr:colOff>
      <xdr:row>78</xdr:row>
      <xdr:rowOff>1451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157678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31110</xdr:rowOff>
    </xdr:from>
    <xdr:to>
      <xdr:col>29</xdr:col>
      <xdr:colOff>127000</xdr:colOff>
      <xdr:row>20</xdr:row>
      <xdr:rowOff>48968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7735"/>
          <a:ext cx="647700" cy="17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48968</xdr:rowOff>
    </xdr:from>
    <xdr:to>
      <xdr:col>26</xdr:col>
      <xdr:colOff>50800</xdr:colOff>
      <xdr:row>20</xdr:row>
      <xdr:rowOff>57172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25593"/>
          <a:ext cx="698500" cy="8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51493</xdr:rowOff>
    </xdr:from>
    <xdr:to>
      <xdr:col>22</xdr:col>
      <xdr:colOff>114300</xdr:colOff>
      <xdr:row>20</xdr:row>
      <xdr:rowOff>57172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28118"/>
          <a:ext cx="698500" cy="5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51493</xdr:rowOff>
    </xdr:from>
    <xdr:to>
      <xdr:col>18</xdr:col>
      <xdr:colOff>177800</xdr:colOff>
      <xdr:row>20</xdr:row>
      <xdr:rowOff>69938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28118"/>
          <a:ext cx="698500" cy="18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151760</xdr:rowOff>
    </xdr:from>
    <xdr:to>
      <xdr:col>29</xdr:col>
      <xdr:colOff>177800</xdr:colOff>
      <xdr:row>20</xdr:row>
      <xdr:rowOff>81910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6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60337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169618</xdr:rowOff>
    </xdr:from>
    <xdr:to>
      <xdr:col>26</xdr:col>
      <xdr:colOff>101600</xdr:colOff>
      <xdr:row>20</xdr:row>
      <xdr:rowOff>99768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74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84545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61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6372</xdr:rowOff>
    </xdr:from>
    <xdr:to>
      <xdr:col>22</xdr:col>
      <xdr:colOff>165100</xdr:colOff>
      <xdr:row>20</xdr:row>
      <xdr:rowOff>107972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2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92749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69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693</xdr:rowOff>
    </xdr:from>
    <xdr:to>
      <xdr:col>19</xdr:col>
      <xdr:colOff>38100</xdr:colOff>
      <xdr:row>20</xdr:row>
      <xdr:rowOff>102293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77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87070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6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19138</xdr:rowOff>
    </xdr:from>
    <xdr:to>
      <xdr:col>15</xdr:col>
      <xdr:colOff>101600</xdr:colOff>
      <xdr:row>20</xdr:row>
      <xdr:rowOff>120738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95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105515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8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237034</xdr:rowOff>
    </xdr:from>
    <xdr:to>
      <xdr:col>29</xdr:col>
      <xdr:colOff>127000</xdr:colOff>
      <xdr:row>35</xdr:row>
      <xdr:rowOff>240623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47384"/>
          <a:ext cx="6477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228101</xdr:rowOff>
    </xdr:from>
    <xdr:to>
      <xdr:col>26</xdr:col>
      <xdr:colOff>50800</xdr:colOff>
      <xdr:row>35</xdr:row>
      <xdr:rowOff>237034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38451"/>
          <a:ext cx="698500" cy="8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228101</xdr:rowOff>
    </xdr:from>
    <xdr:to>
      <xdr:col>22</xdr:col>
      <xdr:colOff>114300</xdr:colOff>
      <xdr:row>35</xdr:row>
      <xdr:rowOff>267914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38451"/>
          <a:ext cx="698500" cy="39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267914</xdr:rowOff>
    </xdr:from>
    <xdr:to>
      <xdr:col>18</xdr:col>
      <xdr:colOff>177800</xdr:colOff>
      <xdr:row>35</xdr:row>
      <xdr:rowOff>275348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78264"/>
          <a:ext cx="698500" cy="7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189823</xdr:rowOff>
    </xdr:from>
    <xdr:to>
      <xdr:col>29</xdr:col>
      <xdr:colOff>177800</xdr:colOff>
      <xdr:row>35</xdr:row>
      <xdr:rowOff>291423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00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161900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7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186234</xdr:rowOff>
    </xdr:from>
    <xdr:to>
      <xdr:col>26</xdr:col>
      <xdr:colOff>101600</xdr:colOff>
      <xdr:row>35</xdr:row>
      <xdr:rowOff>287834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96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272611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177301</xdr:rowOff>
    </xdr:from>
    <xdr:to>
      <xdr:col>22</xdr:col>
      <xdr:colOff>165100</xdr:colOff>
      <xdr:row>35</xdr:row>
      <xdr:rowOff>278901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87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263678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74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217114</xdr:rowOff>
    </xdr:from>
    <xdr:to>
      <xdr:col>19</xdr:col>
      <xdr:colOff>38100</xdr:colOff>
      <xdr:row>35</xdr:row>
      <xdr:rowOff>318714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27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303491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1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224548</xdr:rowOff>
    </xdr:from>
    <xdr:to>
      <xdr:col>15</xdr:col>
      <xdr:colOff>101600</xdr:colOff>
      <xdr:row>35</xdr:row>
      <xdr:rowOff>326148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34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310925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21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146842</xdr:rowOff>
    </xdr:from>
    <xdr:to>
      <xdr:col>24</xdr:col>
      <xdr:colOff>63500</xdr:colOff>
      <xdr:row>37</xdr:row>
      <xdr:rowOff>170927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90492"/>
          <a:ext cx="838200" cy="2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164279</xdr:rowOff>
    </xdr:from>
    <xdr:to>
      <xdr:col>19</xdr:col>
      <xdr:colOff>177800</xdr:colOff>
      <xdr:row>37</xdr:row>
      <xdr:rowOff>170927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507929"/>
          <a:ext cx="889000" cy="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153538</xdr:rowOff>
    </xdr:from>
    <xdr:to>
      <xdr:col>15</xdr:col>
      <xdr:colOff>50800</xdr:colOff>
      <xdr:row>37</xdr:row>
      <xdr:rowOff>164279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497188"/>
          <a:ext cx="889000" cy="1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153538</xdr:rowOff>
    </xdr:from>
    <xdr:to>
      <xdr:col>10</xdr:col>
      <xdr:colOff>114300</xdr:colOff>
      <xdr:row>37</xdr:row>
      <xdr:rowOff>169614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97188"/>
          <a:ext cx="889000" cy="1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96042</xdr:rowOff>
    </xdr:from>
    <xdr:to>
      <xdr:col>24</xdr:col>
      <xdr:colOff>114300</xdr:colOff>
      <xdr:row>38</xdr:row>
      <xdr:rowOff>26192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3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10969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5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120127</xdr:rowOff>
    </xdr:from>
    <xdr:to>
      <xdr:col>20</xdr:col>
      <xdr:colOff>38100</xdr:colOff>
      <xdr:row>38</xdr:row>
      <xdr:rowOff>50277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6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41404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5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113480</xdr:rowOff>
    </xdr:from>
    <xdr:to>
      <xdr:col>15</xdr:col>
      <xdr:colOff>101600</xdr:colOff>
      <xdr:row>38</xdr:row>
      <xdr:rowOff>43630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34756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4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102738</xdr:rowOff>
    </xdr:from>
    <xdr:to>
      <xdr:col>10</xdr:col>
      <xdr:colOff>165100</xdr:colOff>
      <xdr:row>38</xdr:row>
      <xdr:rowOff>32888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4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24016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3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118814</xdr:rowOff>
    </xdr:from>
    <xdr:to>
      <xdr:col>6</xdr:col>
      <xdr:colOff>38100</xdr:colOff>
      <xdr:row>38</xdr:row>
      <xdr:rowOff>48964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40091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5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157396</xdr:rowOff>
    </xdr:from>
    <xdr:to>
      <xdr:col>24</xdr:col>
      <xdr:colOff>63500</xdr:colOff>
      <xdr:row>58</xdr:row>
      <xdr:rowOff>17455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30046"/>
          <a:ext cx="838200" cy="3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143100</xdr:rowOff>
    </xdr:from>
    <xdr:to>
      <xdr:col>19</xdr:col>
      <xdr:colOff>177800</xdr:colOff>
      <xdr:row>57</xdr:row>
      <xdr:rowOff>157396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5750"/>
          <a:ext cx="889000" cy="1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143100</xdr:rowOff>
    </xdr:from>
    <xdr:to>
      <xdr:col>15</xdr:col>
      <xdr:colOff>50800</xdr:colOff>
      <xdr:row>57</xdr:row>
      <xdr:rowOff>149382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5750"/>
          <a:ext cx="889000" cy="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149382</xdr:rowOff>
    </xdr:from>
    <xdr:to>
      <xdr:col>10</xdr:col>
      <xdr:colOff>114300</xdr:colOff>
      <xdr:row>58</xdr:row>
      <xdr:rowOff>3240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2032"/>
          <a:ext cx="889000" cy="2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138105</xdr:rowOff>
    </xdr:from>
    <xdr:to>
      <xdr:col>24</xdr:col>
      <xdr:colOff>114300</xdr:colOff>
      <xdr:row>58</xdr:row>
      <xdr:rowOff>68255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1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53032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106596</xdr:rowOff>
    </xdr:from>
    <xdr:to>
      <xdr:col>20</xdr:col>
      <xdr:colOff>38100</xdr:colOff>
      <xdr:row>58</xdr:row>
      <xdr:rowOff>36746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7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27873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7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92300</xdr:rowOff>
    </xdr:from>
    <xdr:to>
      <xdr:col>15</xdr:col>
      <xdr:colOff>101600</xdr:colOff>
      <xdr:row>58</xdr:row>
      <xdr:rowOff>22450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57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98582</xdr:rowOff>
    </xdr:from>
    <xdr:to>
      <xdr:col>10</xdr:col>
      <xdr:colOff>165100</xdr:colOff>
      <xdr:row>58</xdr:row>
      <xdr:rowOff>28732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19859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6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123890</xdr:rowOff>
    </xdr:from>
    <xdr:to>
      <xdr:col>6</xdr:col>
      <xdr:colOff>38100</xdr:colOff>
      <xdr:row>58</xdr:row>
      <xdr:rowOff>54040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45167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89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89815</xdr:rowOff>
    </xdr:from>
    <xdr:to>
      <xdr:col>24</xdr:col>
      <xdr:colOff>63500</xdr:colOff>
      <xdr:row>77</xdr:row>
      <xdr:rowOff>131567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91465"/>
          <a:ext cx="838200" cy="4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89815</xdr:rowOff>
    </xdr:from>
    <xdr:to>
      <xdr:col>19</xdr:col>
      <xdr:colOff>177800</xdr:colOff>
      <xdr:row>77</xdr:row>
      <xdr:rowOff>164036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91465"/>
          <a:ext cx="889000" cy="7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164036</xdr:rowOff>
    </xdr:from>
    <xdr:to>
      <xdr:col>15</xdr:col>
      <xdr:colOff>50800</xdr:colOff>
      <xdr:row>78</xdr:row>
      <xdr:rowOff>98118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65686"/>
          <a:ext cx="889000" cy="10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77347</xdr:rowOff>
    </xdr:from>
    <xdr:to>
      <xdr:col>10</xdr:col>
      <xdr:colOff>114300</xdr:colOff>
      <xdr:row>78</xdr:row>
      <xdr:rowOff>98118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50447"/>
          <a:ext cx="889000" cy="2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80767</xdr:rowOff>
    </xdr:from>
    <xdr:to>
      <xdr:col>24</xdr:col>
      <xdr:colOff>114300</xdr:colOff>
      <xdr:row>78</xdr:row>
      <xdr:rowOff>10917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59194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39015</xdr:rowOff>
    </xdr:from>
    <xdr:to>
      <xdr:col>20</xdr:col>
      <xdr:colOff>38100</xdr:colOff>
      <xdr:row>77</xdr:row>
      <xdr:rowOff>140615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4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157142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01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113236</xdr:rowOff>
    </xdr:from>
    <xdr:to>
      <xdr:col>15</xdr:col>
      <xdr:colOff>101600</xdr:colOff>
      <xdr:row>78</xdr:row>
      <xdr:rowOff>43386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1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34513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0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47318</xdr:rowOff>
    </xdr:from>
    <xdr:to>
      <xdr:col>10</xdr:col>
      <xdr:colOff>165100</xdr:colOff>
      <xdr:row>78</xdr:row>
      <xdr:rowOff>148918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140045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1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26547</xdr:rowOff>
    </xdr:from>
    <xdr:to>
      <xdr:col>6</xdr:col>
      <xdr:colOff>38100</xdr:colOff>
      <xdr:row>78</xdr:row>
      <xdr:rowOff>128147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119274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9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49905</xdr:rowOff>
    </xdr:from>
    <xdr:to>
      <xdr:col>24</xdr:col>
      <xdr:colOff>63500</xdr:colOff>
      <xdr:row>97</xdr:row>
      <xdr:rowOff>24783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09105"/>
          <a:ext cx="838200" cy="14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153927</xdr:rowOff>
    </xdr:from>
    <xdr:to>
      <xdr:col>19</xdr:col>
      <xdr:colOff>177800</xdr:colOff>
      <xdr:row>97</xdr:row>
      <xdr:rowOff>24783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613127"/>
          <a:ext cx="889000" cy="4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75654</xdr:rowOff>
    </xdr:from>
    <xdr:to>
      <xdr:col>15</xdr:col>
      <xdr:colOff>50800</xdr:colOff>
      <xdr:row>96</xdr:row>
      <xdr:rowOff>153927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34854"/>
          <a:ext cx="889000" cy="7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75654</xdr:rowOff>
    </xdr:from>
    <xdr:to>
      <xdr:col>10</xdr:col>
      <xdr:colOff>114300</xdr:colOff>
      <xdr:row>97</xdr:row>
      <xdr:rowOff>73848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34854"/>
          <a:ext cx="889000" cy="16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170555</xdr:rowOff>
    </xdr:from>
    <xdr:to>
      <xdr:col>24</xdr:col>
      <xdr:colOff>114300</xdr:colOff>
      <xdr:row>96</xdr:row>
      <xdr:rowOff>100705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148982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3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145433</xdr:rowOff>
    </xdr:from>
    <xdr:to>
      <xdr:col>20</xdr:col>
      <xdr:colOff>38100</xdr:colOff>
      <xdr:row>97</xdr:row>
      <xdr:rowOff>75583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66710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69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103127</xdr:rowOff>
    </xdr:from>
    <xdr:to>
      <xdr:col>15</xdr:col>
      <xdr:colOff>101600</xdr:colOff>
      <xdr:row>97</xdr:row>
      <xdr:rowOff>33277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6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24404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5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24854</xdr:rowOff>
    </xdr:from>
    <xdr:to>
      <xdr:col>10</xdr:col>
      <xdr:colOff>165100</xdr:colOff>
      <xdr:row>96</xdr:row>
      <xdr:rowOff>126454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8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7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23048</xdr:rowOff>
    </xdr:from>
    <xdr:to>
      <xdr:col>6</xdr:col>
      <xdr:colOff>38100</xdr:colOff>
      <xdr:row>97</xdr:row>
      <xdr:rowOff>124648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5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115775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4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75808</xdr:rowOff>
    </xdr:from>
    <xdr:to>
      <xdr:col>55</xdr:col>
      <xdr:colOff>0</xdr:colOff>
      <xdr:row>37</xdr:row>
      <xdr:rowOff>137966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19458"/>
          <a:ext cx="838200" cy="6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137966</xdr:rowOff>
    </xdr:from>
    <xdr:to>
      <xdr:col>50</xdr:col>
      <xdr:colOff>114300</xdr:colOff>
      <xdr:row>38</xdr:row>
      <xdr:rowOff>36162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81616"/>
          <a:ext cx="889000" cy="6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36162</xdr:rowOff>
    </xdr:from>
    <xdr:to>
      <xdr:col>45</xdr:col>
      <xdr:colOff>177800</xdr:colOff>
      <xdr:row>38</xdr:row>
      <xdr:rowOff>41405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51262"/>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39389</xdr:rowOff>
    </xdr:from>
    <xdr:to>
      <xdr:col>41</xdr:col>
      <xdr:colOff>50800</xdr:colOff>
      <xdr:row>38</xdr:row>
      <xdr:rowOff>41405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83039"/>
          <a:ext cx="889000" cy="17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25008</xdr:rowOff>
    </xdr:from>
    <xdr:to>
      <xdr:col>55</xdr:col>
      <xdr:colOff>50800</xdr:colOff>
      <xdr:row>37</xdr:row>
      <xdr:rowOff>126608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6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3435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87166</xdr:rowOff>
    </xdr:from>
    <xdr:to>
      <xdr:col>50</xdr:col>
      <xdr:colOff>165100</xdr:colOff>
      <xdr:row>38</xdr:row>
      <xdr:rowOff>17316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8443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2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156812</xdr:rowOff>
    </xdr:from>
    <xdr:to>
      <xdr:col>46</xdr:col>
      <xdr:colOff>38100</xdr:colOff>
      <xdr:row>38</xdr:row>
      <xdr:rowOff>86962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0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78089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93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162055</xdr:rowOff>
    </xdr:from>
    <xdr:to>
      <xdr:col>41</xdr:col>
      <xdr:colOff>101600</xdr:colOff>
      <xdr:row>38</xdr:row>
      <xdr:rowOff>92205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83332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98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160039</xdr:rowOff>
    </xdr:from>
    <xdr:to>
      <xdr:col>36</xdr:col>
      <xdr:colOff>165100</xdr:colOff>
      <xdr:row>37</xdr:row>
      <xdr:rowOff>90189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3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81316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2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94607</xdr:rowOff>
    </xdr:from>
    <xdr:to>
      <xdr:col>55</xdr:col>
      <xdr:colOff>0</xdr:colOff>
      <xdr:row>58</xdr:row>
      <xdr:rowOff>114070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38707"/>
          <a:ext cx="838200" cy="1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114070</xdr:rowOff>
    </xdr:from>
    <xdr:to>
      <xdr:col>50</xdr:col>
      <xdr:colOff>114300</xdr:colOff>
      <xdr:row>58</xdr:row>
      <xdr:rowOff>146880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58170"/>
          <a:ext cx="889000" cy="3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146880</xdr:rowOff>
    </xdr:from>
    <xdr:to>
      <xdr:col>45</xdr:col>
      <xdr:colOff>177800</xdr:colOff>
      <xdr:row>58</xdr:row>
      <xdr:rowOff>158020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90980"/>
          <a:ext cx="889000" cy="1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128457</xdr:rowOff>
    </xdr:from>
    <xdr:to>
      <xdr:col>41</xdr:col>
      <xdr:colOff>50800</xdr:colOff>
      <xdr:row>58</xdr:row>
      <xdr:rowOff>158020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72557"/>
          <a:ext cx="889000" cy="2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43807</xdr:rowOff>
    </xdr:from>
    <xdr:to>
      <xdr:col>55</xdr:col>
      <xdr:colOff>50800</xdr:colOff>
      <xdr:row>58</xdr:row>
      <xdr:rowOff>145407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130184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0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63270</xdr:rowOff>
    </xdr:from>
    <xdr:to>
      <xdr:col>50</xdr:col>
      <xdr:colOff>165100</xdr:colOff>
      <xdr:row>58</xdr:row>
      <xdr:rowOff>164870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155997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0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96080</xdr:rowOff>
    </xdr:from>
    <xdr:to>
      <xdr:col>46</xdr:col>
      <xdr:colOff>38100</xdr:colOff>
      <xdr:row>59</xdr:row>
      <xdr:rowOff>26230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17357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107220</xdr:rowOff>
    </xdr:from>
    <xdr:to>
      <xdr:col>41</xdr:col>
      <xdr:colOff>101600</xdr:colOff>
      <xdr:row>59</xdr:row>
      <xdr:rowOff>37370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28497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4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77657</xdr:rowOff>
    </xdr:from>
    <xdr:to>
      <xdr:col>36</xdr:col>
      <xdr:colOff>165100</xdr:colOff>
      <xdr:row>59</xdr:row>
      <xdr:rowOff>7807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170384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14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148575</xdr:rowOff>
    </xdr:from>
    <xdr:to>
      <xdr:col>55</xdr:col>
      <xdr:colOff>0</xdr:colOff>
      <xdr:row>79</xdr:row>
      <xdr:rowOff>25487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21675"/>
          <a:ext cx="838200" cy="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19867</xdr:rowOff>
    </xdr:from>
    <xdr:to>
      <xdr:col>50</xdr:col>
      <xdr:colOff>114300</xdr:colOff>
      <xdr:row>79</xdr:row>
      <xdr:rowOff>25487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4417"/>
          <a:ext cx="889000" cy="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169590</xdr:rowOff>
    </xdr:from>
    <xdr:to>
      <xdr:col>45</xdr:col>
      <xdr:colOff>177800</xdr:colOff>
      <xdr:row>79</xdr:row>
      <xdr:rowOff>19867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42690"/>
          <a:ext cx="889000" cy="2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169590</xdr:rowOff>
    </xdr:from>
    <xdr:to>
      <xdr:col>41</xdr:col>
      <xdr:colOff>50800</xdr:colOff>
      <xdr:row>79</xdr:row>
      <xdr:rowOff>41878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42690"/>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97775</xdr:rowOff>
    </xdr:from>
    <xdr:to>
      <xdr:col>55</xdr:col>
      <xdr:colOff>50800</xdr:colOff>
      <xdr:row>79</xdr:row>
      <xdr:rowOff>27925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146137</xdr:rowOff>
    </xdr:from>
    <xdr:to>
      <xdr:col>50</xdr:col>
      <xdr:colOff>165100</xdr:colOff>
      <xdr:row>79</xdr:row>
      <xdr:rowOff>76287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67414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140517</xdr:rowOff>
    </xdr:from>
    <xdr:to>
      <xdr:col>46</xdr:col>
      <xdr:colOff>38100</xdr:colOff>
      <xdr:row>79</xdr:row>
      <xdr:rowOff>70667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61794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118790</xdr:rowOff>
    </xdr:from>
    <xdr:to>
      <xdr:col>41</xdr:col>
      <xdr:colOff>101600</xdr:colOff>
      <xdr:row>79</xdr:row>
      <xdr:rowOff>48940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40067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8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162528</xdr:rowOff>
    </xdr:from>
    <xdr:to>
      <xdr:col>36</xdr:col>
      <xdr:colOff>165100</xdr:colOff>
      <xdr:row>79</xdr:row>
      <xdr:rowOff>92678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83805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103770</xdr:rowOff>
    </xdr:from>
    <xdr:to>
      <xdr:col>55</xdr:col>
      <xdr:colOff>0</xdr:colOff>
      <xdr:row>98</xdr:row>
      <xdr:rowOff>119923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05870"/>
          <a:ext cx="838200" cy="1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119923</xdr:rowOff>
    </xdr:from>
    <xdr:to>
      <xdr:col>50</xdr:col>
      <xdr:colOff>114300</xdr:colOff>
      <xdr:row>98</xdr:row>
      <xdr:rowOff>135496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22023"/>
          <a:ext cx="889000" cy="1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135496</xdr:rowOff>
    </xdr:from>
    <xdr:to>
      <xdr:col>45</xdr:col>
      <xdr:colOff>177800</xdr:colOff>
      <xdr:row>99</xdr:row>
      <xdr:rowOff>9514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37596"/>
          <a:ext cx="889000" cy="4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85232</xdr:rowOff>
    </xdr:from>
    <xdr:to>
      <xdr:col>41</xdr:col>
      <xdr:colOff>50800</xdr:colOff>
      <xdr:row>99</xdr:row>
      <xdr:rowOff>9514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87332"/>
          <a:ext cx="889000" cy="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52970</xdr:rowOff>
    </xdr:from>
    <xdr:to>
      <xdr:col>55</xdr:col>
      <xdr:colOff>50800</xdr:colOff>
      <xdr:row>98</xdr:row>
      <xdr:rowOff>154570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139347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69123</xdr:rowOff>
    </xdr:from>
    <xdr:to>
      <xdr:col>50</xdr:col>
      <xdr:colOff>165100</xdr:colOff>
      <xdr:row>98</xdr:row>
      <xdr:rowOff>170723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7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161850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6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84696</xdr:rowOff>
    </xdr:from>
    <xdr:to>
      <xdr:col>46</xdr:col>
      <xdr:colOff>38100</xdr:colOff>
      <xdr:row>99</xdr:row>
      <xdr:rowOff>14846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5973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130164</xdr:rowOff>
    </xdr:from>
    <xdr:to>
      <xdr:col>41</xdr:col>
      <xdr:colOff>101600</xdr:colOff>
      <xdr:row>99</xdr:row>
      <xdr:rowOff>60314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51441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2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34432</xdr:rowOff>
    </xdr:from>
    <xdr:to>
      <xdr:col>36</xdr:col>
      <xdr:colOff>165100</xdr:colOff>
      <xdr:row>98</xdr:row>
      <xdr:rowOff>136032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127159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92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127412</xdr:rowOff>
    </xdr:from>
    <xdr:to>
      <xdr:col>85</xdr:col>
      <xdr:colOff>127000</xdr:colOff>
      <xdr:row>77</xdr:row>
      <xdr:rowOff>129614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29062"/>
          <a:ext cx="8382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124341</xdr:rowOff>
    </xdr:from>
    <xdr:to>
      <xdr:col>81</xdr:col>
      <xdr:colOff>50800</xdr:colOff>
      <xdr:row>77</xdr:row>
      <xdr:rowOff>127412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25991"/>
          <a:ext cx="88900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124341</xdr:rowOff>
    </xdr:from>
    <xdr:to>
      <xdr:col>76</xdr:col>
      <xdr:colOff>114300</xdr:colOff>
      <xdr:row>78</xdr:row>
      <xdr:rowOff>3984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25991"/>
          <a:ext cx="889000" cy="5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3984</xdr:rowOff>
    </xdr:from>
    <xdr:to>
      <xdr:col>71</xdr:col>
      <xdr:colOff>177800</xdr:colOff>
      <xdr:row>78</xdr:row>
      <xdr:rowOff>13463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77084"/>
          <a:ext cx="889000" cy="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78814</xdr:rowOff>
    </xdr:from>
    <xdr:to>
      <xdr:col>85</xdr:col>
      <xdr:colOff>177800</xdr:colOff>
      <xdr:row>78</xdr:row>
      <xdr:rowOff>8964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57241</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58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76612</xdr:rowOff>
    </xdr:from>
    <xdr:to>
      <xdr:col>81</xdr:col>
      <xdr:colOff>101600</xdr:colOff>
      <xdr:row>78</xdr:row>
      <xdr:rowOff>6762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7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169339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7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73541</xdr:rowOff>
    </xdr:from>
    <xdr:to>
      <xdr:col>76</xdr:col>
      <xdr:colOff>165100</xdr:colOff>
      <xdr:row>78</xdr:row>
      <xdr:rowOff>3691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7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166268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6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124634</xdr:rowOff>
    </xdr:from>
    <xdr:to>
      <xdr:col>72</xdr:col>
      <xdr:colOff>38100</xdr:colOff>
      <xdr:row>78</xdr:row>
      <xdr:rowOff>54784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2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45911</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1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134113</xdr:rowOff>
    </xdr:from>
    <xdr:to>
      <xdr:col>67</xdr:col>
      <xdr:colOff>101600</xdr:colOff>
      <xdr:row>78</xdr:row>
      <xdr:rowOff>64263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3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55390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33347</xdr:rowOff>
    </xdr:from>
    <xdr:to>
      <xdr:col>85</xdr:col>
      <xdr:colOff>127000</xdr:colOff>
      <xdr:row>98</xdr:row>
      <xdr:rowOff>84040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35447"/>
          <a:ext cx="838200" cy="5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42565</xdr:rowOff>
    </xdr:from>
    <xdr:to>
      <xdr:col>81</xdr:col>
      <xdr:colOff>50800</xdr:colOff>
      <xdr:row>98</xdr:row>
      <xdr:rowOff>84040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44665"/>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42565</xdr:rowOff>
    </xdr:from>
    <xdr:to>
      <xdr:col>76</xdr:col>
      <xdr:colOff>114300</xdr:colOff>
      <xdr:row>98</xdr:row>
      <xdr:rowOff>77057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44665"/>
          <a:ext cx="88900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77057</xdr:rowOff>
    </xdr:from>
    <xdr:to>
      <xdr:col>71</xdr:col>
      <xdr:colOff>177800</xdr:colOff>
      <xdr:row>98</xdr:row>
      <xdr:rowOff>91159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79157"/>
          <a:ext cx="889000" cy="1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153997</xdr:rowOff>
    </xdr:from>
    <xdr:to>
      <xdr:col>85</xdr:col>
      <xdr:colOff>177800</xdr:colOff>
      <xdr:row>98</xdr:row>
      <xdr:rowOff>84147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8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33240</xdr:rowOff>
    </xdr:from>
    <xdr:to>
      <xdr:col>81</xdr:col>
      <xdr:colOff>101600</xdr:colOff>
      <xdr:row>98</xdr:row>
      <xdr:rowOff>134840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3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125967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2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163215</xdr:rowOff>
    </xdr:from>
    <xdr:to>
      <xdr:col>76</xdr:col>
      <xdr:colOff>165100</xdr:colOff>
      <xdr:row>98</xdr:row>
      <xdr:rowOff>93365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84492</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886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26257</xdr:rowOff>
    </xdr:from>
    <xdr:to>
      <xdr:col>72</xdr:col>
      <xdr:colOff>38100</xdr:colOff>
      <xdr:row>98</xdr:row>
      <xdr:rowOff>127857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118984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2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40359</xdr:rowOff>
    </xdr:from>
    <xdr:to>
      <xdr:col>67</xdr:col>
      <xdr:colOff>101600</xdr:colOff>
      <xdr:row>98</xdr:row>
      <xdr:rowOff>141959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133086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96805</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83355"/>
          <a:ext cx="8382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46005</xdr:rowOff>
    </xdr:from>
    <xdr:to>
      <xdr:col>116</xdr:col>
      <xdr:colOff>114300</xdr:colOff>
      <xdr:row>39</xdr:row>
      <xdr:rowOff>147605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132382</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7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6435</xdr:rowOff>
    </xdr:from>
    <xdr:to>
      <xdr:col>116</xdr:col>
      <xdr:colOff>63500</xdr:colOff>
      <xdr:row>76</xdr:row>
      <xdr:rowOff>140908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36635"/>
          <a:ext cx="838200" cy="1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127895</xdr:rowOff>
    </xdr:from>
    <xdr:to>
      <xdr:col>111</xdr:col>
      <xdr:colOff>177800</xdr:colOff>
      <xdr:row>76</xdr:row>
      <xdr:rowOff>6435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986645"/>
          <a:ext cx="889000" cy="4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127895</xdr:rowOff>
    </xdr:from>
    <xdr:to>
      <xdr:col>107</xdr:col>
      <xdr:colOff>50800</xdr:colOff>
      <xdr:row>76</xdr:row>
      <xdr:rowOff>56407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86645"/>
          <a:ext cx="889000" cy="9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56407</xdr:rowOff>
    </xdr:from>
    <xdr:to>
      <xdr:col>102</xdr:col>
      <xdr:colOff>114300</xdr:colOff>
      <xdr:row>76</xdr:row>
      <xdr:rowOff>58099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6607"/>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90108</xdr:rowOff>
    </xdr:from>
    <xdr:to>
      <xdr:col>116</xdr:col>
      <xdr:colOff>114300</xdr:colOff>
      <xdr:row>77</xdr:row>
      <xdr:rowOff>20258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2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68535</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9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127085</xdr:rowOff>
    </xdr:from>
    <xdr:to>
      <xdr:col>112</xdr:col>
      <xdr:colOff>38100</xdr:colOff>
      <xdr:row>76</xdr:row>
      <xdr:rowOff>57235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8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48362</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307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77095</xdr:rowOff>
    </xdr:from>
    <xdr:to>
      <xdr:col>107</xdr:col>
      <xdr:colOff>101600</xdr:colOff>
      <xdr:row>76</xdr:row>
      <xdr:rowOff>7246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358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169822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2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5607</xdr:rowOff>
    </xdr:from>
    <xdr:to>
      <xdr:col>102</xdr:col>
      <xdr:colOff>165100</xdr:colOff>
      <xdr:row>76</xdr:row>
      <xdr:rowOff>107207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98334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2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7299</xdr:rowOff>
    </xdr:from>
    <xdr:to>
      <xdr:col>98</xdr:col>
      <xdr:colOff>38100</xdr:colOff>
      <xdr:row>76</xdr:row>
      <xdr:rowOff>108899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3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100026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3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159,178</a:t>
          </a:r>
          <a:r>
            <a:rPr kumimoji="1" lang="ja-JP" altLang="en-US" sz="1300">
              <a:latin typeface="ＭＳ Ｐゴシック" panose="020B0600070205080204" pitchFamily="50" charset="-128"/>
              <a:ea typeface="ＭＳ Ｐゴシック" panose="020B0600070205080204" pitchFamily="50" charset="-128"/>
            </a:rPr>
            <a:t>円となっており、昨年からは増加したものの類似団体平均は大きく下回っている状況である。近年の教育、観光施設等の大規模な整備事業が平成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年度に終了したが、最近は、橋梁整備の事業などにより増加している。</a:t>
          </a:r>
        </a:p>
        <a:p>
          <a:r>
            <a:rPr kumimoji="1" lang="ja-JP" altLang="en-US" sz="1300">
              <a:latin typeface="ＭＳ Ｐゴシック" panose="020B0600070205080204" pitchFamily="50" charset="-128"/>
              <a:ea typeface="ＭＳ Ｐゴシック" panose="020B0600070205080204" pitchFamily="50" charset="-128"/>
            </a:rPr>
            <a:t>一方、公債費については、これらの大規模事業により地方債現在高が増加した影響もあるが、ピークは過ぎており、徐々に減少していくと見込まれる。なお、金利上昇に伴う影響を注視したい。</a:t>
          </a:r>
        </a:p>
        <a:p>
          <a:r>
            <a:rPr kumimoji="1" lang="ja-JP" altLang="en-US" sz="1300">
              <a:latin typeface="ＭＳ Ｐゴシック" panose="020B0600070205080204" pitchFamily="50" charset="-128"/>
              <a:ea typeface="ＭＳ Ｐゴシック" panose="020B0600070205080204" pitchFamily="50" charset="-128"/>
            </a:rPr>
            <a:t>公共施設等総合管理計画に基づき、事業の取捨選択を徹底していくことで、今後も引き続き、普通建設事業費を押さえることを目指しているが、庁舎や給食センター建設を控えており、大幅に上昇する見込みである。</a:t>
          </a:r>
        </a:p>
        <a:p>
          <a:r>
            <a:rPr kumimoji="1" lang="ja-JP" altLang="en-US" sz="1300">
              <a:latin typeface="ＭＳ Ｐゴシック" panose="020B0600070205080204" pitchFamily="50" charset="-128"/>
              <a:ea typeface="ＭＳ Ｐゴシック" panose="020B0600070205080204" pitchFamily="50" charset="-128"/>
            </a:rPr>
            <a:t>なお、補助費等については、国の新型コロナウイルス対策により令和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年度のみ突出している。令和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年度を含めいずれの年度においても類似団体を下回っている。地域通貨導入に伴い、加盟店への支払経費の影響もあり増加傾向である。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54566</xdr:rowOff>
    </xdr:from>
    <xdr:to>
      <xdr:col>24</xdr:col>
      <xdr:colOff>63500</xdr:colOff>
      <xdr:row>37</xdr:row>
      <xdr:rowOff>79445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98216"/>
          <a:ext cx="83820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63157</xdr:rowOff>
    </xdr:from>
    <xdr:to>
      <xdr:col>19</xdr:col>
      <xdr:colOff>177800</xdr:colOff>
      <xdr:row>37</xdr:row>
      <xdr:rowOff>79445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06807"/>
          <a:ext cx="8890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63157</xdr:rowOff>
    </xdr:from>
    <xdr:to>
      <xdr:col>15</xdr:col>
      <xdr:colOff>50800</xdr:colOff>
      <xdr:row>37</xdr:row>
      <xdr:rowOff>71425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06807"/>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71425</xdr:rowOff>
    </xdr:from>
    <xdr:to>
      <xdr:col>10</xdr:col>
      <xdr:colOff>114300</xdr:colOff>
      <xdr:row>37</xdr:row>
      <xdr:rowOff>87103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15075"/>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3766</xdr:rowOff>
    </xdr:from>
    <xdr:to>
      <xdr:col>24</xdr:col>
      <xdr:colOff>114300</xdr:colOff>
      <xdr:row>37</xdr:row>
      <xdr:rowOff>105366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153643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2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28645</xdr:rowOff>
    </xdr:from>
    <xdr:to>
      <xdr:col>20</xdr:col>
      <xdr:colOff>38100</xdr:colOff>
      <xdr:row>37</xdr:row>
      <xdr:rowOff>130245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7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121372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6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12357</xdr:rowOff>
    </xdr:from>
    <xdr:to>
      <xdr:col>15</xdr:col>
      <xdr:colOff>101600</xdr:colOff>
      <xdr:row>37</xdr:row>
      <xdr:rowOff>113957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5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105084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20625</xdr:rowOff>
    </xdr:from>
    <xdr:to>
      <xdr:col>10</xdr:col>
      <xdr:colOff>165100</xdr:colOff>
      <xdr:row>37</xdr:row>
      <xdr:rowOff>122225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113352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5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36303</xdr:rowOff>
    </xdr:from>
    <xdr:to>
      <xdr:col>6</xdr:col>
      <xdr:colOff>38100</xdr:colOff>
      <xdr:row>37</xdr:row>
      <xdr:rowOff>137903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7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129030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7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11786</xdr:rowOff>
    </xdr:from>
    <xdr:to>
      <xdr:col>24</xdr:col>
      <xdr:colOff>63500</xdr:colOff>
      <xdr:row>58</xdr:row>
      <xdr:rowOff>14282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55886"/>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11786</xdr:rowOff>
    </xdr:from>
    <xdr:to>
      <xdr:col>19</xdr:col>
      <xdr:colOff>177800</xdr:colOff>
      <xdr:row>58</xdr:row>
      <xdr:rowOff>20715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55886"/>
          <a:ext cx="889000" cy="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20715</xdr:rowOff>
    </xdr:from>
    <xdr:to>
      <xdr:col>15</xdr:col>
      <xdr:colOff>50800</xdr:colOff>
      <xdr:row>58</xdr:row>
      <xdr:rowOff>43033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64815"/>
          <a:ext cx="889000" cy="2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147766</xdr:rowOff>
    </xdr:from>
    <xdr:to>
      <xdr:col>10</xdr:col>
      <xdr:colOff>114300</xdr:colOff>
      <xdr:row>58</xdr:row>
      <xdr:rowOff>43033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20416"/>
          <a:ext cx="889000" cy="6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134932</xdr:rowOff>
    </xdr:from>
    <xdr:to>
      <xdr:col>24</xdr:col>
      <xdr:colOff>114300</xdr:colOff>
      <xdr:row>58</xdr:row>
      <xdr:rowOff>65082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0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132436</xdr:rowOff>
    </xdr:from>
    <xdr:to>
      <xdr:col>20</xdr:col>
      <xdr:colOff>38100</xdr:colOff>
      <xdr:row>58</xdr:row>
      <xdr:rowOff>62586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53713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141365</xdr:rowOff>
    </xdr:from>
    <xdr:to>
      <xdr:col>15</xdr:col>
      <xdr:colOff>101600</xdr:colOff>
      <xdr:row>58</xdr:row>
      <xdr:rowOff>71515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62642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163683</xdr:rowOff>
    </xdr:from>
    <xdr:to>
      <xdr:col>10</xdr:col>
      <xdr:colOff>165100</xdr:colOff>
      <xdr:row>58</xdr:row>
      <xdr:rowOff>93833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3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84960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2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96966</xdr:rowOff>
    </xdr:from>
    <xdr:to>
      <xdr:col>6</xdr:col>
      <xdr:colOff>38100</xdr:colOff>
      <xdr:row>58</xdr:row>
      <xdr:rowOff>27116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6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18243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82792</xdr:rowOff>
    </xdr:from>
    <xdr:to>
      <xdr:col>24</xdr:col>
      <xdr:colOff>63500</xdr:colOff>
      <xdr:row>78</xdr:row>
      <xdr:rowOff>16520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84442"/>
          <a:ext cx="838200" cy="10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145999</xdr:rowOff>
    </xdr:from>
    <xdr:to>
      <xdr:col>19</xdr:col>
      <xdr:colOff>177800</xdr:colOff>
      <xdr:row>78</xdr:row>
      <xdr:rowOff>16520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347649"/>
          <a:ext cx="889000" cy="4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145999</xdr:rowOff>
    </xdr:from>
    <xdr:to>
      <xdr:col>15</xdr:col>
      <xdr:colOff>50800</xdr:colOff>
      <xdr:row>77</xdr:row>
      <xdr:rowOff>146411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47649"/>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146411</xdr:rowOff>
    </xdr:from>
    <xdr:to>
      <xdr:col>10</xdr:col>
      <xdr:colOff>114300</xdr:colOff>
      <xdr:row>78</xdr:row>
      <xdr:rowOff>54226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48061"/>
          <a:ext cx="889000" cy="7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31992</xdr:rowOff>
    </xdr:from>
    <xdr:to>
      <xdr:col>24</xdr:col>
      <xdr:colOff>114300</xdr:colOff>
      <xdr:row>77</xdr:row>
      <xdr:rowOff>133592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10419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12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137170</xdr:rowOff>
    </xdr:from>
    <xdr:to>
      <xdr:col>20</xdr:col>
      <xdr:colOff>38100</xdr:colOff>
      <xdr:row>78</xdr:row>
      <xdr:rowOff>67320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3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58447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3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95199</xdr:rowOff>
    </xdr:from>
    <xdr:to>
      <xdr:col>15</xdr:col>
      <xdr:colOff>101600</xdr:colOff>
      <xdr:row>78</xdr:row>
      <xdr:rowOff>25349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9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16476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8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95611</xdr:rowOff>
    </xdr:from>
    <xdr:to>
      <xdr:col>10</xdr:col>
      <xdr:colOff>165100</xdr:colOff>
      <xdr:row>78</xdr:row>
      <xdr:rowOff>25761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9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16888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8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3426</xdr:rowOff>
    </xdr:from>
    <xdr:to>
      <xdr:col>6</xdr:col>
      <xdr:colOff>38100</xdr:colOff>
      <xdr:row>78</xdr:row>
      <xdr:rowOff>105026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96153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6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80967</xdr:rowOff>
    </xdr:from>
    <xdr:to>
      <xdr:col>24</xdr:col>
      <xdr:colOff>63500</xdr:colOff>
      <xdr:row>98</xdr:row>
      <xdr:rowOff>90258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83067"/>
          <a:ext cx="838200" cy="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88630</xdr:rowOff>
    </xdr:from>
    <xdr:to>
      <xdr:col>19</xdr:col>
      <xdr:colOff>177800</xdr:colOff>
      <xdr:row>98</xdr:row>
      <xdr:rowOff>90258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90730"/>
          <a:ext cx="889000" cy="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88187</xdr:rowOff>
    </xdr:from>
    <xdr:to>
      <xdr:col>15</xdr:col>
      <xdr:colOff>50800</xdr:colOff>
      <xdr:row>98</xdr:row>
      <xdr:rowOff>88630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0287"/>
          <a:ext cx="889000" cy="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88187</xdr:rowOff>
    </xdr:from>
    <xdr:to>
      <xdr:col>10</xdr:col>
      <xdr:colOff>114300</xdr:colOff>
      <xdr:row>98</xdr:row>
      <xdr:rowOff>91466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0287"/>
          <a:ext cx="889000" cy="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30167</xdr:rowOff>
    </xdr:from>
    <xdr:to>
      <xdr:col>24</xdr:col>
      <xdr:colOff>114300</xdr:colOff>
      <xdr:row>98</xdr:row>
      <xdr:rowOff>131767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116544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39458</xdr:rowOff>
    </xdr:from>
    <xdr:to>
      <xdr:col>20</xdr:col>
      <xdr:colOff>38100</xdr:colOff>
      <xdr:row>98</xdr:row>
      <xdr:rowOff>141058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132185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37830</xdr:rowOff>
    </xdr:from>
    <xdr:to>
      <xdr:col>15</xdr:col>
      <xdr:colOff>101600</xdr:colOff>
      <xdr:row>98</xdr:row>
      <xdr:rowOff>139430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130557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37387</xdr:rowOff>
    </xdr:from>
    <xdr:to>
      <xdr:col>10</xdr:col>
      <xdr:colOff>165100</xdr:colOff>
      <xdr:row>98</xdr:row>
      <xdr:rowOff>138987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130114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40666</xdr:rowOff>
    </xdr:from>
    <xdr:to>
      <xdr:col>6</xdr:col>
      <xdr:colOff>38100</xdr:colOff>
      <xdr:row>98</xdr:row>
      <xdr:rowOff>142266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133393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43053</xdr:rowOff>
    </xdr:from>
    <xdr:to>
      <xdr:col>55</xdr:col>
      <xdr:colOff>0</xdr:colOff>
      <xdr:row>39</xdr:row>
      <xdr:rowOff>43053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296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43053</xdr:rowOff>
    </xdr:from>
    <xdr:to>
      <xdr:col>50</xdr:col>
      <xdr:colOff>114300</xdr:colOff>
      <xdr:row>39</xdr:row>
      <xdr:rowOff>43053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96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42926</xdr:rowOff>
    </xdr:from>
    <xdr:to>
      <xdr:col>45</xdr:col>
      <xdr:colOff>177800</xdr:colOff>
      <xdr:row>39</xdr:row>
      <xdr:rowOff>43053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9476"/>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42926</xdr:rowOff>
    </xdr:from>
    <xdr:to>
      <xdr:col>41</xdr:col>
      <xdr:colOff>50800</xdr:colOff>
      <xdr:row>39</xdr:row>
      <xdr:rowOff>43053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9476"/>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163703</xdr:rowOff>
    </xdr:from>
    <xdr:to>
      <xdr:col>55</xdr:col>
      <xdr:colOff>50800</xdr:colOff>
      <xdr:row>39</xdr:row>
      <xdr:rowOff>93853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78630</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37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163703</xdr:rowOff>
    </xdr:from>
    <xdr:to>
      <xdr:col>50</xdr:col>
      <xdr:colOff>165100</xdr:colOff>
      <xdr:row>39</xdr:row>
      <xdr:rowOff>93853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84980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163703</xdr:rowOff>
    </xdr:from>
    <xdr:to>
      <xdr:col>46</xdr:col>
      <xdr:colOff>38100</xdr:colOff>
      <xdr:row>39</xdr:row>
      <xdr:rowOff>93853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84980</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163576</xdr:rowOff>
    </xdr:from>
    <xdr:to>
      <xdr:col>41</xdr:col>
      <xdr:colOff>101600</xdr:colOff>
      <xdr:row>39</xdr:row>
      <xdr:rowOff>93726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84853</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1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163703</xdr:rowOff>
    </xdr:from>
    <xdr:to>
      <xdr:col>36</xdr:col>
      <xdr:colOff>165100</xdr:colOff>
      <xdr:row>39</xdr:row>
      <xdr:rowOff>93853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84980</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96169</xdr:rowOff>
    </xdr:from>
    <xdr:to>
      <xdr:col>55</xdr:col>
      <xdr:colOff>0</xdr:colOff>
      <xdr:row>58</xdr:row>
      <xdr:rowOff>110242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40269"/>
          <a:ext cx="838200" cy="1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91687</xdr:rowOff>
    </xdr:from>
    <xdr:to>
      <xdr:col>50</xdr:col>
      <xdr:colOff>114300</xdr:colOff>
      <xdr:row>58</xdr:row>
      <xdr:rowOff>96169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35787"/>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91687</xdr:rowOff>
    </xdr:from>
    <xdr:to>
      <xdr:col>45</xdr:col>
      <xdr:colOff>177800</xdr:colOff>
      <xdr:row>58</xdr:row>
      <xdr:rowOff>121369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35787"/>
          <a:ext cx="889000" cy="2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121369</xdr:rowOff>
    </xdr:from>
    <xdr:to>
      <xdr:col>41</xdr:col>
      <xdr:colOff>50800</xdr:colOff>
      <xdr:row>58</xdr:row>
      <xdr:rowOff>124699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65469"/>
          <a:ext cx="889000" cy="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59442</xdr:rowOff>
    </xdr:from>
    <xdr:to>
      <xdr:col>55</xdr:col>
      <xdr:colOff>50800</xdr:colOff>
      <xdr:row>58</xdr:row>
      <xdr:rowOff>161042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0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145819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1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45369</xdr:rowOff>
    </xdr:from>
    <xdr:to>
      <xdr:col>50</xdr:col>
      <xdr:colOff>165100</xdr:colOff>
      <xdr:row>58</xdr:row>
      <xdr:rowOff>146969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8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138096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40887</xdr:rowOff>
    </xdr:from>
    <xdr:to>
      <xdr:col>46</xdr:col>
      <xdr:colOff>38100</xdr:colOff>
      <xdr:row>58</xdr:row>
      <xdr:rowOff>142487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133614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7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70569</xdr:rowOff>
    </xdr:from>
    <xdr:to>
      <xdr:col>41</xdr:col>
      <xdr:colOff>101600</xdr:colOff>
      <xdr:row>59</xdr:row>
      <xdr:rowOff>719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163296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73899</xdr:rowOff>
    </xdr:from>
    <xdr:to>
      <xdr:col>36</xdr:col>
      <xdr:colOff>165100</xdr:colOff>
      <xdr:row>59</xdr:row>
      <xdr:rowOff>4049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1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166626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1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86447</xdr:rowOff>
    </xdr:from>
    <xdr:to>
      <xdr:col>55</xdr:col>
      <xdr:colOff>0</xdr:colOff>
      <xdr:row>77</xdr:row>
      <xdr:rowOff>143483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88097"/>
          <a:ext cx="838200" cy="5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58102</xdr:rowOff>
    </xdr:from>
    <xdr:to>
      <xdr:col>50</xdr:col>
      <xdr:colOff>114300</xdr:colOff>
      <xdr:row>77</xdr:row>
      <xdr:rowOff>86447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59752"/>
          <a:ext cx="889000" cy="2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58102</xdr:rowOff>
    </xdr:from>
    <xdr:to>
      <xdr:col>45</xdr:col>
      <xdr:colOff>177800</xdr:colOff>
      <xdr:row>77</xdr:row>
      <xdr:rowOff>85598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59752"/>
          <a:ext cx="889000" cy="2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85598</xdr:rowOff>
    </xdr:from>
    <xdr:to>
      <xdr:col>41</xdr:col>
      <xdr:colOff>50800</xdr:colOff>
      <xdr:row>78</xdr:row>
      <xdr:rowOff>13886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87248"/>
          <a:ext cx="889000" cy="9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92683</xdr:rowOff>
    </xdr:from>
    <xdr:to>
      <xdr:col>55</xdr:col>
      <xdr:colOff>50800</xdr:colOff>
      <xdr:row>78</xdr:row>
      <xdr:rowOff>22833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9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71110</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7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35647</xdr:rowOff>
    </xdr:from>
    <xdr:to>
      <xdr:col>50</xdr:col>
      <xdr:colOff>165100</xdr:colOff>
      <xdr:row>77</xdr:row>
      <xdr:rowOff>137247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3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153774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1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7302</xdr:rowOff>
    </xdr:from>
    <xdr:to>
      <xdr:col>46</xdr:col>
      <xdr:colOff>38100</xdr:colOff>
      <xdr:row>77</xdr:row>
      <xdr:rowOff>108902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0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125429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8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34798</xdr:rowOff>
    </xdr:from>
    <xdr:to>
      <xdr:col>41</xdr:col>
      <xdr:colOff>101600</xdr:colOff>
      <xdr:row>77</xdr:row>
      <xdr:rowOff>136398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3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152925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1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134536</xdr:rowOff>
    </xdr:from>
    <xdr:to>
      <xdr:col>36</xdr:col>
      <xdr:colOff>165100</xdr:colOff>
      <xdr:row>78</xdr:row>
      <xdr:rowOff>64686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55813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2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130970</xdr:rowOff>
    </xdr:from>
    <xdr:to>
      <xdr:col>55</xdr:col>
      <xdr:colOff>0</xdr:colOff>
      <xdr:row>98</xdr:row>
      <xdr:rowOff>138250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33070"/>
          <a:ext cx="838200" cy="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138250</xdr:rowOff>
    </xdr:from>
    <xdr:to>
      <xdr:col>50</xdr:col>
      <xdr:colOff>114300</xdr:colOff>
      <xdr:row>98</xdr:row>
      <xdr:rowOff>168042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0350"/>
          <a:ext cx="889000" cy="2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168042</xdr:rowOff>
    </xdr:from>
    <xdr:to>
      <xdr:col>45</xdr:col>
      <xdr:colOff>177800</xdr:colOff>
      <xdr:row>99</xdr:row>
      <xdr:rowOff>11613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70142"/>
          <a:ext cx="889000" cy="1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11613</xdr:rowOff>
    </xdr:from>
    <xdr:to>
      <xdr:col>41</xdr:col>
      <xdr:colOff>50800</xdr:colOff>
      <xdr:row>99</xdr:row>
      <xdr:rowOff>38336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85163"/>
          <a:ext cx="889000" cy="2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80170</xdr:rowOff>
    </xdr:from>
    <xdr:to>
      <xdr:col>55</xdr:col>
      <xdr:colOff>50800</xdr:colOff>
      <xdr:row>99</xdr:row>
      <xdr:rowOff>10320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166547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9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87450</xdr:rowOff>
    </xdr:from>
    <xdr:to>
      <xdr:col>50</xdr:col>
      <xdr:colOff>165100</xdr:colOff>
      <xdr:row>99</xdr:row>
      <xdr:rowOff>17600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8727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117242</xdr:rowOff>
    </xdr:from>
    <xdr:to>
      <xdr:col>46</xdr:col>
      <xdr:colOff>38100</xdr:colOff>
      <xdr:row>99</xdr:row>
      <xdr:rowOff>47392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38519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1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132263</xdr:rowOff>
    </xdr:from>
    <xdr:to>
      <xdr:col>41</xdr:col>
      <xdr:colOff>101600</xdr:colOff>
      <xdr:row>99</xdr:row>
      <xdr:rowOff>62413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3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53540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2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158986</xdr:rowOff>
    </xdr:from>
    <xdr:to>
      <xdr:col>36</xdr:col>
      <xdr:colOff>165100</xdr:colOff>
      <xdr:row>99</xdr:row>
      <xdr:rowOff>89136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6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80263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5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40449</xdr:rowOff>
    </xdr:from>
    <xdr:to>
      <xdr:col>85</xdr:col>
      <xdr:colOff>127000</xdr:colOff>
      <xdr:row>38</xdr:row>
      <xdr:rowOff>53594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55549"/>
          <a:ext cx="8382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53594</xdr:rowOff>
    </xdr:from>
    <xdr:to>
      <xdr:col>81</xdr:col>
      <xdr:colOff>50800</xdr:colOff>
      <xdr:row>38</xdr:row>
      <xdr:rowOff>63888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68694"/>
          <a:ext cx="889000"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63888</xdr:rowOff>
    </xdr:from>
    <xdr:to>
      <xdr:col>76</xdr:col>
      <xdr:colOff>114300</xdr:colOff>
      <xdr:row>38</xdr:row>
      <xdr:rowOff>69996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78988"/>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69996</xdr:rowOff>
    </xdr:from>
    <xdr:to>
      <xdr:col>71</xdr:col>
      <xdr:colOff>177800</xdr:colOff>
      <xdr:row>38</xdr:row>
      <xdr:rowOff>80447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85096"/>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161099</xdr:rowOff>
    </xdr:from>
    <xdr:to>
      <xdr:col>85</xdr:col>
      <xdr:colOff>177800</xdr:colOff>
      <xdr:row>38</xdr:row>
      <xdr:rowOff>91249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139526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8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2794</xdr:rowOff>
    </xdr:from>
    <xdr:to>
      <xdr:col>81</xdr:col>
      <xdr:colOff>101600</xdr:colOff>
      <xdr:row>38</xdr:row>
      <xdr:rowOff>104394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1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95521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1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13088</xdr:rowOff>
    </xdr:from>
    <xdr:to>
      <xdr:col>76</xdr:col>
      <xdr:colOff>165100</xdr:colOff>
      <xdr:row>38</xdr:row>
      <xdr:rowOff>114688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2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105815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2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19196</xdr:rowOff>
    </xdr:from>
    <xdr:to>
      <xdr:col>72</xdr:col>
      <xdr:colOff>38100</xdr:colOff>
      <xdr:row>38</xdr:row>
      <xdr:rowOff>120796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111923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29647</xdr:rowOff>
    </xdr:from>
    <xdr:to>
      <xdr:col>67</xdr:col>
      <xdr:colOff>101600</xdr:colOff>
      <xdr:row>38</xdr:row>
      <xdr:rowOff>131247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122374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3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170283</xdr:rowOff>
    </xdr:from>
    <xdr:to>
      <xdr:col>85</xdr:col>
      <xdr:colOff>127000</xdr:colOff>
      <xdr:row>58</xdr:row>
      <xdr:rowOff>121273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42933"/>
          <a:ext cx="838200" cy="12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121273</xdr:rowOff>
    </xdr:from>
    <xdr:to>
      <xdr:col>81</xdr:col>
      <xdr:colOff>50800</xdr:colOff>
      <xdr:row>58</xdr:row>
      <xdr:rowOff>137320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65373"/>
          <a:ext cx="8890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134152</xdr:rowOff>
    </xdr:from>
    <xdr:to>
      <xdr:col>76</xdr:col>
      <xdr:colOff>114300</xdr:colOff>
      <xdr:row>58</xdr:row>
      <xdr:rowOff>137320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78252"/>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116932</xdr:rowOff>
    </xdr:from>
    <xdr:to>
      <xdr:col>71</xdr:col>
      <xdr:colOff>177800</xdr:colOff>
      <xdr:row>58</xdr:row>
      <xdr:rowOff>134152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61032"/>
          <a:ext cx="889000" cy="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119483</xdr:rowOff>
    </xdr:from>
    <xdr:to>
      <xdr:col>85</xdr:col>
      <xdr:colOff>177800</xdr:colOff>
      <xdr:row>58</xdr:row>
      <xdr:rowOff>49633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9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97910</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7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70473</xdr:rowOff>
    </xdr:from>
    <xdr:to>
      <xdr:col>81</xdr:col>
      <xdr:colOff>101600</xdr:colOff>
      <xdr:row>59</xdr:row>
      <xdr:rowOff>623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163200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0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86520</xdr:rowOff>
    </xdr:from>
    <xdr:to>
      <xdr:col>76</xdr:col>
      <xdr:colOff>165100</xdr:colOff>
      <xdr:row>59</xdr:row>
      <xdr:rowOff>16670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7797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2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83352</xdr:rowOff>
    </xdr:from>
    <xdr:to>
      <xdr:col>72</xdr:col>
      <xdr:colOff>38100</xdr:colOff>
      <xdr:row>59</xdr:row>
      <xdr:rowOff>13502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4629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2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66132</xdr:rowOff>
    </xdr:from>
    <xdr:to>
      <xdr:col>67</xdr:col>
      <xdr:colOff>101600</xdr:colOff>
      <xdr:row>58</xdr:row>
      <xdr:rowOff>167732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1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158859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0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127412</xdr:rowOff>
    </xdr:from>
    <xdr:to>
      <xdr:col>85</xdr:col>
      <xdr:colOff>127000</xdr:colOff>
      <xdr:row>97</xdr:row>
      <xdr:rowOff>129614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758062"/>
          <a:ext cx="8382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124341</xdr:rowOff>
    </xdr:from>
    <xdr:to>
      <xdr:col>81</xdr:col>
      <xdr:colOff>50800</xdr:colOff>
      <xdr:row>97</xdr:row>
      <xdr:rowOff>127412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754991"/>
          <a:ext cx="88900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124341</xdr:rowOff>
    </xdr:from>
    <xdr:to>
      <xdr:col>76</xdr:col>
      <xdr:colOff>114300</xdr:colOff>
      <xdr:row>98</xdr:row>
      <xdr:rowOff>3984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54991"/>
          <a:ext cx="889000" cy="5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3984</xdr:rowOff>
    </xdr:from>
    <xdr:to>
      <xdr:col>71</xdr:col>
      <xdr:colOff>177800</xdr:colOff>
      <xdr:row>98</xdr:row>
      <xdr:rowOff>13463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06084"/>
          <a:ext cx="889000" cy="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78814</xdr:rowOff>
    </xdr:from>
    <xdr:to>
      <xdr:col>85</xdr:col>
      <xdr:colOff>177800</xdr:colOff>
      <xdr:row>98</xdr:row>
      <xdr:rowOff>8964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0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57241</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87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76612</xdr:rowOff>
    </xdr:from>
    <xdr:to>
      <xdr:col>81</xdr:col>
      <xdr:colOff>101600</xdr:colOff>
      <xdr:row>98</xdr:row>
      <xdr:rowOff>6762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0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169339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99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73541</xdr:rowOff>
    </xdr:from>
    <xdr:to>
      <xdr:col>76</xdr:col>
      <xdr:colOff>165100</xdr:colOff>
      <xdr:row>98</xdr:row>
      <xdr:rowOff>3691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166268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9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124634</xdr:rowOff>
    </xdr:from>
    <xdr:to>
      <xdr:col>72</xdr:col>
      <xdr:colOff>38100</xdr:colOff>
      <xdr:row>98</xdr:row>
      <xdr:rowOff>54784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45911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4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134113</xdr:rowOff>
    </xdr:from>
    <xdr:to>
      <xdr:col>67</xdr:col>
      <xdr:colOff>101600</xdr:colOff>
      <xdr:row>98</xdr:row>
      <xdr:rowOff>64263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6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55390</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57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年度以降ほとんどの事業について類似団体平均をほぼ下回っている。令和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年度の商工費が類似団体と比較して</a:t>
          </a:r>
          <a:r>
            <a:rPr kumimoji="1" lang="en-US" altLang="ja-JP" sz="1300">
              <a:latin typeface="ＭＳ Ｐゴシック" panose="020B0600070205080204" pitchFamily="50" charset="-128"/>
              <a:ea typeface="ＭＳ Ｐゴシック" panose="020B0600070205080204" pitchFamily="50" charset="-128"/>
            </a:rPr>
            <a:t>15,166</a:t>
          </a:r>
          <a:r>
            <a:rPr kumimoji="1" lang="ja-JP" altLang="en-US" sz="1300">
              <a:latin typeface="ＭＳ Ｐゴシック" panose="020B0600070205080204" pitchFamily="50" charset="-128"/>
              <a:ea typeface="ＭＳ Ｐゴシック" panose="020B0600070205080204" pitchFamily="50" charset="-128"/>
            </a:rPr>
            <a:t>円高くなり、令和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年度については</a:t>
          </a:r>
          <a:r>
            <a:rPr kumimoji="1" lang="en-US" altLang="ja-JP" sz="1300">
              <a:latin typeface="ＭＳ Ｐゴシック" panose="020B0600070205080204" pitchFamily="50" charset="-128"/>
              <a:ea typeface="ＭＳ Ｐゴシック" panose="020B0600070205080204" pitchFamily="50" charset="-128"/>
            </a:rPr>
            <a:t>14,089</a:t>
          </a:r>
          <a:r>
            <a:rPr kumimoji="1" lang="ja-JP" altLang="en-US" sz="1300">
              <a:latin typeface="ＭＳ Ｐゴシック" panose="020B0600070205080204" pitchFamily="50" charset="-128"/>
              <a:ea typeface="ＭＳ Ｐゴシック" panose="020B0600070205080204" pitchFamily="50" charset="-128"/>
            </a:rPr>
            <a:t>円、令和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年度については</a:t>
          </a:r>
          <a:r>
            <a:rPr kumimoji="1" lang="en-US" altLang="ja-JP" sz="1300">
              <a:latin typeface="ＭＳ Ｐゴシック" panose="020B0600070205080204" pitchFamily="50" charset="-128"/>
              <a:ea typeface="ＭＳ Ｐゴシック" panose="020B0600070205080204" pitchFamily="50" charset="-128"/>
            </a:rPr>
            <a:t>9,262</a:t>
          </a:r>
          <a:r>
            <a:rPr kumimoji="1" lang="ja-JP" altLang="en-US" sz="1300">
              <a:latin typeface="ＭＳ Ｐゴシック" panose="020B0600070205080204" pitchFamily="50" charset="-128"/>
              <a:ea typeface="ＭＳ Ｐゴシック" panose="020B0600070205080204" pitchFamily="50" charset="-128"/>
            </a:rPr>
            <a:t>円高くなっているが、主な要因は新型コロナウイルスで冷え込んだ村内経済を支援するための経費が増加したためである。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教育費については、社会体育施設のクレイグラウンドを人工芝グラウンドに改修したことにより大幅に上昇した。事業は令和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年度に完了したので、次年度は減小を見込む。</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財政調整基金については、過去の大幅な積立金減少に伴う状況を改善するため努力してきた。決算剰余金を積み立てるとともに最低限の取り崩しに努めている。令和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は、最終的に取り崩しを行わずに済みました。実質収支額はプラスを維持しているが、実質単年度収支について、繰越財源の影響により若干のマイナスとなった。後世まで誇れる村づくりへの投資をしつつ、歳出削減と引き続き将来に向けての財源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一般会計、国民健康保険特別会計、介護保険特別会計、後期高齢者医療特別会計、簡易水道事業会計、下水道事業会計のいずれの会計も実質赤字額は算出されなかった。</a:t>
          </a:r>
        </a:p>
        <a:p>
          <a:r>
            <a:rPr kumimoji="1" lang="ja-JP" altLang="en-US" sz="1400">
              <a:latin typeface="ＭＳ ゴシック" pitchFamily="49" charset="-128"/>
              <a:ea typeface="ＭＳ ゴシック" pitchFamily="49" charset="-128"/>
            </a:rPr>
            <a:t>　今後も同様に財政の健全化を目指す。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元利償還金については、小・中学校の建設及び道の駅の整備での借入れの据え置き期間が終わり元利償還が始まってきているので、年々増加しているが、令和４年度がピークとなり、徐々に減少となる見込み。</a:t>
          </a:r>
        </a:p>
        <a:p>
          <a:r>
            <a:rPr kumimoji="1" lang="ja-JP" altLang="en-US" sz="1400">
              <a:latin typeface="ＭＳ ゴシック" pitchFamily="49" charset="-128"/>
              <a:ea typeface="ＭＳ ゴシック" pitchFamily="49" charset="-128"/>
            </a:rPr>
            <a:t>　実質公債費比率は、早期健全化基準、財政再生基準のほかにも指標が</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以上になると、村債の発行に際して県知事の許可が必要となり、</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を超えると一部の村債の発行が制限されるが、本村の比率は、これを大きく下回っている。</a:t>
          </a:r>
        </a:p>
        <a:p>
          <a:r>
            <a:rPr kumimoji="1" lang="ja-JP" altLang="en-US" sz="1400">
              <a:latin typeface="ＭＳ ゴシック" pitchFamily="49" charset="-128"/>
              <a:ea typeface="ＭＳ ゴシック" pitchFamily="49" charset="-128"/>
            </a:rPr>
            <a:t>　今後も引き続き、財政の健全化を目指す。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現在は定時償還の起債のみで、満期一括償還の起債はないため、減債基金の積立は行っていない。</a:t>
          </a:r>
        </a:p>
        <a:p>
          <a:r>
            <a:rPr kumimoji="1" lang="ja-JP" altLang="en-US" sz="1000">
              <a:latin typeface="ＭＳ ゴシック" pitchFamily="49" charset="-128"/>
              <a:ea typeface="ＭＳ ゴシック" pitchFamily="49" charset="-128"/>
            </a:rPr>
            <a:t>　今後についても同様の予定。</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小・中学校及び道の駅など大規模な建設事業が続いたために地方債残高が増加したが、令和元年度からは償還が始まったために減少に転じている。</a:t>
          </a:r>
        </a:p>
        <a:p>
          <a:r>
            <a:rPr kumimoji="1" lang="ja-JP" altLang="en-US" sz="1400">
              <a:latin typeface="ＭＳ ゴシック" pitchFamily="49" charset="-128"/>
              <a:ea typeface="ＭＳ ゴシック" pitchFamily="49" charset="-128"/>
            </a:rPr>
            <a:t>　また、組合等負担等見込額についても減少した。</a:t>
          </a:r>
        </a:p>
        <a:p>
          <a:r>
            <a:rPr kumimoji="1" lang="ja-JP" altLang="en-US" sz="1400">
              <a:latin typeface="ＭＳ ゴシック" pitchFamily="49" charset="-128"/>
              <a:ea typeface="ＭＳ ゴシック" pitchFamily="49" charset="-128"/>
            </a:rPr>
            <a:t>　設備投資による公営企業債等繰入見込額など増減した項目もあるが、財政調整基金へ積立を行ったことなどにより、充当可能な財源等が増加し、将来負担比率は減少している。</a:t>
          </a:r>
        </a:p>
        <a:p>
          <a:r>
            <a:rPr kumimoji="1" lang="ja-JP" altLang="en-US" sz="1400">
              <a:latin typeface="ＭＳ ゴシック" pitchFamily="49" charset="-128"/>
              <a:ea typeface="ＭＳ ゴシック" pitchFamily="49" charset="-128"/>
            </a:rPr>
            <a:t>　今後については、地方債残高が減少へと移行することが予想され、将来負担比率も減少していくことが見込まれる。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群馬県片品村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・財政調整基金、庁舎建設基金、給食センター建設基金及び森林環境譲与税基金等への積み立てにより、基金全体で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こ数年は、見込み以上の自主財源が確保出来たため、繰入れをすることなく財政調整基金へ積立が出来ている。大型事業の起債の償還などもピークを過ぎているが、庁舎建設や給食センター建設を控えているので、財源が不足していく可能性もあり、基金の繰入による基金全体の減少も充分予想される。今後も歳入と歳出のプライマリーバランスを十分勘案し、税収やふるさと納税寄付金などの自主財源の確保と並行し、必要な投資を行うための基金の取り崩しも視野に入れながら村政の運営にあた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・尾瀬の郷づくり基金については、ふるさと納税での寄付者の意向に沿った事業に充当するもの。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・給食センター建設基金は現状、老朽化の著しい施設の将来的な建替えを見越し令和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・尾瀬の郷づくり基金では、ふるさと納税に係る積立より取崩が多くなったことにより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・給食センター建設基金を令和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年度に新設した。本年度は、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・決算見込みを考慮して、余剰分を庁舎建設基金へ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・尾瀬の郷づくり基金については、これまでと同様に、ふるさと納税の寄付金（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年分）を積み立てし、前年度に積み立てした基金を寄付者の意向に沿った事業の財源として充当する予定である。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・庁舎建設基金及び給食センター建設基金については将来的な建設に向け今後も積み増していく方向。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・高齢者福祉基金などの基金については目的に合致する大きな事業の際に取り崩しを視野にいれていく。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・当初見込み以上の自主財源が確保できたため、一般会計への繰入れをすることなく運用することができ、また、決算剰余金などを積み立てることが出来たため。</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全体と重複するが、ここ数年は自主財源の確保により、繰入れをすることなく財政調整基金へ積立が出来ていたが、大型事業の起債の償還などもピークを過ぎているが、庁舎建設や給食センター建設を控えているので、基金の繰入による減少も予想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・近年の動きはない。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・満期一括償還の起債はないため、今のところ積み立ての予定はない。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D88520-5655-4579-8B36-2D8E89C5D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180553-2E1B-4BBE-8246-5010AB367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F3333CC-33E2-447B-B3C9-620BABC91C48}"/>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37837B2-AB1F-4A6F-A534-C0BECFDC6DD9}"/>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10AB0DD-D5CE-4344-B65A-F77D5861C94B}"/>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5878043-15C1-47A0-97D9-6020C5A05D24}"/>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BBEAB4C-DD21-43FF-9187-F7A170B5290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F8B6CB4-C855-4609-9301-2EE9D9F1D763}"/>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9E46950-E9FF-448F-8AE9-B877BBAF000C}"/>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4DA85B6-D107-418C-BA2F-6820B780734F}"/>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4CCC6A7-7397-4A3E-8650-DA4275B13C7E}"/>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7809C43-C8A7-49CE-9361-3BEAA3FC586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ABE9255-4326-48A9-8941-A28C8E89238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BA27C79-AD76-4855-A1DC-DD0F783A585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34DCE7A-DE55-4C48-9F77-A5EBFAF6048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1F1E3F3-3C82-4581-8921-61A064866A20}"/>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5C37917-C673-4998-8189-B095B408E90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3E990B4-021C-41C0-B3C4-3ECDB959EA3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54EBAA1-AD79-4B9D-9D3A-38C6A310C08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EA19815-B190-4B4C-8B29-A1319BDC5DF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C697632-9136-4D28-B7EF-0FDC3D26142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3D287DC-2668-4C02-95CA-A2E74A60FDD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98D592D-11C8-4700-957C-8A854BED14E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2757BBC-3DCB-4C26-B1A3-743C5EFEAFF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93512BE-BA31-4746-9AF1-38F85181058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C6476F6-51EE-4099-B269-109D551AD5A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EE2C050-9BD8-4F2A-8EF7-8B072B32FB4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0336136-478A-41B3-8206-0DDDF6678CC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1362CDB-8F1E-4ABC-95F6-459D863A8C2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E9710D7-6F40-417A-8088-691AAAE7290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4B48B7B-7F29-4453-B9AD-82D1FC8169A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DD3988F-0010-4875-875B-492C6DEDB09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7BD74EA-44C7-4FF6-B365-23F7DEB9B62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921CC8E-5189-4325-857E-E478BC0419B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D52FAB1-D081-4F10-876D-755F9796F7E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A56FA1E-17CB-4C03-B18D-EB560616D59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899C401-2B07-481D-A220-01127F79255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342D00B-9F08-41EF-A260-0B7F5F13B77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D8725B5-CB03-40F7-A5F4-51820D7034A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3E2AD53-1569-45D5-BF5E-5ADFF834D8A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7D39858-F479-47B1-83E8-7FD2C7ACBDF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828F186-F744-4172-9E91-64E67B7C7C5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73FE8DD-E68A-471B-8E77-04341889E86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E7BC320-523B-47B4-A5A9-F6942DAC3DB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20A92B0-8914-4118-8136-EFA4AFB43DD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FA22A60-2CCF-4577-8B3A-87EDCFB7F56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AC89E1A-0A42-46EA-854C-06B8EC24DC8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6073FB9-3D76-4D52-BEC3-A59368A2EA9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F13B5D8-2620-410D-8E39-311B7931DA0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2F934C1-DD9B-4810-AA03-DF213A06AD0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192CAAE-5D92-407B-98DC-63D3A7B75A04}"/>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C7BF9D2-7FC8-4598-A7B1-CA6A01417B2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0F1C8D8-C46F-42D9-A52D-6D628BFC66FC}"/>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A21B4AD-F66D-44DE-B31F-1E9500ED3B0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911F78E-7ED5-4C99-A774-07A6D48B71A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26961E3-28DE-4782-98D1-A04866DF6D22}"/>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A4EEF19-792A-4B33-B89E-8DFE41A60BA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有形固定資産減価償却率については上昇傾向にあり、令和６年度においては類似団体平均値を上回り、老朽化が進行している状況である。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特に、村内保育所や公営住宅において平均値を大きく上回っており、施設の更新・統合や除却を進めていく必要がある。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その他、道路や橋梁等の平均値付近に位置している施設についても、老朽状況の把握に努め、更新・維持・除却をよく見極め、数値の悪化を防止できるよう注視していく。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DCDD7B4-1B20-48E9-88DA-8C25F7ADA37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DD1B5F7-A91E-4F88-AF2C-284889DB1C0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BFE387F-880C-475D-8C4D-168F5FC31909}"/>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3F9F045-27AD-4F64-A5B4-CEDBD807E21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C1FAE22F-A6F2-433A-911D-CA2514867409}"/>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0A17650-F791-4F42-BA5C-B3B848DF56E9}"/>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B2C475E-E206-4F3B-B361-62F171C0510C}"/>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B902E34-5BC6-448C-A6D0-4F0F16257AB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71BB85A-9B42-436F-9357-0371AFB08FB5}"/>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1BAF3EF-2F2A-48C0-8518-C149A1DDFEB9}"/>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24DC6AC-A592-4724-94C6-40D0AFCCF35D}"/>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756E39A-C97A-4851-995E-373DD9E3F2E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5667BB3-B360-4E2C-84A8-ED98A1094372}"/>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30EDCA4-27A4-46AF-9A89-285D4A9B0D2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C865154-2F54-41A8-B023-F2D735150D6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5A7F68E-3530-4D3F-AFA6-3EE98E411B3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44857C-59A8-4137-BD80-D9C89F5DBF4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4B402CD-0767-4B79-A251-1424D6D9068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63D92396-5358-4A38-908E-2D04679E2FED}"/>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E34ABD45-B1F6-4D95-8106-8A3B66526CAD}"/>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B461988C-EF5F-4F41-8422-A104ECA80334}"/>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73CB3728-1786-4B0E-94A5-81CA533DB169}"/>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3C047B70-83CF-488E-BE33-D1F14C434B70}"/>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E9351A7B-8777-47A0-BBCF-92F7E404A301}"/>
            </a:ext>
          </a:extLst>
        </xdr:cNvPr>
        <xdr:cNvSpPr txBox="1"/>
      </xdr:nvSpPr>
      <xdr:spPr>
        <a:xfrm>
          <a:off x="4359275" y="565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5F0559A0-66D0-4160-B4E1-6FB0F957E4E4}"/>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78634B13-8E98-432C-90BC-987640D8B370}"/>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738B02AB-FF91-402B-8FCC-50083C4FD242}"/>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FBE0181A-89D9-4EE2-8C72-195EBDFB38E8}"/>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B9CB2E41-3990-44A1-8AFB-A11D75E7984D}"/>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DE2B379-4362-4436-9624-24A174FF792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ABAA9F8-6D35-457D-8CD2-7531FFA43B6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71A565E-1613-4513-9818-C4301233FE5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96F3FF6-1B3E-4468-B762-01A18B58B2D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D102F69-15A0-4F7E-B803-39677841354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93" name="楕円 92">
          <a:extLst>
            <a:ext uri="{FF2B5EF4-FFF2-40B4-BE49-F238E27FC236}">
              <a16:creationId xmlns:a16="http://schemas.microsoft.com/office/drawing/2014/main" id="{5AE6C90A-2619-44BF-9589-6A66E3A1A789}"/>
            </a:ext>
          </a:extLst>
        </xdr:cNvPr>
        <xdr:cNvSpPr/>
      </xdr:nvSpPr>
      <xdr:spPr>
        <a:xfrm>
          <a:off x="4254500" y="58205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125294</xdr:rowOff>
    </xdr:from>
    <xdr:ext cx="405111" cy="259045"/>
    <xdr:sp macro="" textlink="">
      <xdr:nvSpPr>
        <xdr:cNvPr id="94" name="有形固定資産減価償却率該当値テキスト">
          <a:extLst>
            <a:ext uri="{FF2B5EF4-FFF2-40B4-BE49-F238E27FC236}">
              <a16:creationId xmlns:a16="http://schemas.microsoft.com/office/drawing/2014/main" id="{1EDA003E-836E-43D1-87E7-DF6FFB2DA566}"/>
            </a:ext>
          </a:extLst>
        </xdr:cNvPr>
        <xdr:cNvSpPr txBox="1"/>
      </xdr:nvSpPr>
      <xdr:spPr>
        <a:xfrm>
          <a:off x="4359275" y="579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45085</xdr:rowOff>
    </xdr:from>
    <xdr:to>
      <xdr:col>19</xdr:col>
      <xdr:colOff>187325</xdr:colOff>
      <xdr:row>30</xdr:row>
      <xdr:rowOff>146685</xdr:rowOff>
    </xdr:to>
    <xdr:sp macro="" textlink="">
      <xdr:nvSpPr>
        <xdr:cNvPr id="95" name="楕円 94">
          <a:extLst>
            <a:ext uri="{FF2B5EF4-FFF2-40B4-BE49-F238E27FC236}">
              <a16:creationId xmlns:a16="http://schemas.microsoft.com/office/drawing/2014/main" id="{A6667F92-3934-486B-A47B-0608AFF32544}"/>
            </a:ext>
          </a:extLst>
        </xdr:cNvPr>
        <xdr:cNvSpPr/>
      </xdr:nvSpPr>
      <xdr:spPr>
        <a:xfrm>
          <a:off x="3616325" y="5725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31</xdr:row>
      <xdr:rowOff>26217</xdr:rowOff>
    </xdr:to>
    <xdr:cxnSp macro="">
      <xdr:nvCxnSpPr>
        <xdr:cNvPr id="96" name="直線コネクタ 95">
          <a:extLst>
            <a:ext uri="{FF2B5EF4-FFF2-40B4-BE49-F238E27FC236}">
              <a16:creationId xmlns:a16="http://schemas.microsoft.com/office/drawing/2014/main" id="{FD2135C7-1672-4061-81E4-2C4D2E9180F6}"/>
            </a:ext>
          </a:extLst>
        </xdr:cNvPr>
        <xdr:cNvCxnSpPr/>
      </xdr:nvCxnSpPr>
      <xdr:spPr>
        <a:xfrm>
          <a:off x="3673475" y="5772785"/>
          <a:ext cx="628650" cy="9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17326</xdr:rowOff>
    </xdr:from>
    <xdr:to>
      <xdr:col>15</xdr:col>
      <xdr:colOff>187325</xdr:colOff>
      <xdr:row>30</xdr:row>
      <xdr:rowOff>118926</xdr:rowOff>
    </xdr:to>
    <xdr:sp macro="" textlink="">
      <xdr:nvSpPr>
        <xdr:cNvPr id="97" name="楕円 96">
          <a:extLst>
            <a:ext uri="{FF2B5EF4-FFF2-40B4-BE49-F238E27FC236}">
              <a16:creationId xmlns:a16="http://schemas.microsoft.com/office/drawing/2014/main" id="{0FAE7416-80F4-4DB3-8708-B7BB1FCD5153}"/>
            </a:ext>
          </a:extLst>
        </xdr:cNvPr>
        <xdr:cNvSpPr/>
      </xdr:nvSpPr>
      <xdr:spPr>
        <a:xfrm>
          <a:off x="2930525" y="56942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68126</xdr:rowOff>
    </xdr:from>
    <xdr:to>
      <xdr:col>19</xdr:col>
      <xdr:colOff>136525</xdr:colOff>
      <xdr:row>30</xdr:row>
      <xdr:rowOff>95885</xdr:rowOff>
    </xdr:to>
    <xdr:cxnSp macro="">
      <xdr:nvCxnSpPr>
        <xdr:cNvPr id="98" name="直線コネクタ 97">
          <a:extLst>
            <a:ext uri="{FF2B5EF4-FFF2-40B4-BE49-F238E27FC236}">
              <a16:creationId xmlns:a16="http://schemas.microsoft.com/office/drawing/2014/main" id="{2992240B-BB88-4CE8-AF1D-53E66CD9DE67}"/>
            </a:ext>
          </a:extLst>
        </xdr:cNvPr>
        <xdr:cNvCxnSpPr/>
      </xdr:nvCxnSpPr>
      <xdr:spPr>
        <a:xfrm>
          <a:off x="2987675" y="5741851"/>
          <a:ext cx="6858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124006</xdr:rowOff>
    </xdr:from>
    <xdr:to>
      <xdr:col>11</xdr:col>
      <xdr:colOff>187325</xdr:colOff>
      <xdr:row>30</xdr:row>
      <xdr:rowOff>54156</xdr:rowOff>
    </xdr:to>
    <xdr:sp macro="" textlink="">
      <xdr:nvSpPr>
        <xdr:cNvPr id="99" name="楕円 98">
          <a:extLst>
            <a:ext uri="{FF2B5EF4-FFF2-40B4-BE49-F238E27FC236}">
              <a16:creationId xmlns:a16="http://schemas.microsoft.com/office/drawing/2014/main" id="{B2C81456-66E2-481C-A929-DA6C1AC21527}"/>
            </a:ext>
          </a:extLst>
        </xdr:cNvPr>
        <xdr:cNvSpPr/>
      </xdr:nvSpPr>
      <xdr:spPr>
        <a:xfrm>
          <a:off x="2244725" y="56358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3356</xdr:rowOff>
    </xdr:from>
    <xdr:to>
      <xdr:col>15</xdr:col>
      <xdr:colOff>136525</xdr:colOff>
      <xdr:row>30</xdr:row>
      <xdr:rowOff>68126</xdr:rowOff>
    </xdr:to>
    <xdr:cxnSp macro="">
      <xdr:nvCxnSpPr>
        <xdr:cNvPr id="100" name="直線コネクタ 99">
          <a:extLst>
            <a:ext uri="{FF2B5EF4-FFF2-40B4-BE49-F238E27FC236}">
              <a16:creationId xmlns:a16="http://schemas.microsoft.com/office/drawing/2014/main" id="{0CA0A129-054C-4D7C-9AAE-18A4F6C5A1EB}"/>
            </a:ext>
          </a:extLst>
        </xdr:cNvPr>
        <xdr:cNvCxnSpPr/>
      </xdr:nvCxnSpPr>
      <xdr:spPr>
        <a:xfrm>
          <a:off x="2301875" y="5683431"/>
          <a:ext cx="6858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153579</xdr:rowOff>
    </xdr:from>
    <xdr:to>
      <xdr:col>7</xdr:col>
      <xdr:colOff>187325</xdr:colOff>
      <xdr:row>29</xdr:row>
      <xdr:rowOff>83729</xdr:rowOff>
    </xdr:to>
    <xdr:sp macro="" textlink="">
      <xdr:nvSpPr>
        <xdr:cNvPr id="101" name="楕円 100">
          <a:extLst>
            <a:ext uri="{FF2B5EF4-FFF2-40B4-BE49-F238E27FC236}">
              <a16:creationId xmlns:a16="http://schemas.microsoft.com/office/drawing/2014/main" id="{5A4CF1BE-3C4C-4FD6-ACD5-2849AE82E726}"/>
            </a:ext>
          </a:extLst>
        </xdr:cNvPr>
        <xdr:cNvSpPr/>
      </xdr:nvSpPr>
      <xdr:spPr>
        <a:xfrm>
          <a:off x="1558925" y="55066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32929</xdr:rowOff>
    </xdr:from>
    <xdr:to>
      <xdr:col>11</xdr:col>
      <xdr:colOff>136525</xdr:colOff>
      <xdr:row>30</xdr:row>
      <xdr:rowOff>3356</xdr:rowOff>
    </xdr:to>
    <xdr:cxnSp macro="">
      <xdr:nvCxnSpPr>
        <xdr:cNvPr id="102" name="直線コネクタ 101">
          <a:extLst>
            <a:ext uri="{FF2B5EF4-FFF2-40B4-BE49-F238E27FC236}">
              <a16:creationId xmlns:a16="http://schemas.microsoft.com/office/drawing/2014/main" id="{3D756AB9-A507-46BA-AE4E-2F56F1681307}"/>
            </a:ext>
          </a:extLst>
        </xdr:cNvPr>
        <xdr:cNvCxnSpPr/>
      </xdr:nvCxnSpPr>
      <xdr:spPr>
        <a:xfrm>
          <a:off x="1616075" y="5544729"/>
          <a:ext cx="685800" cy="1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53F012CC-36C1-46A8-AF6F-C254EE365201}"/>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67BDAE21-0450-452C-9B71-6E9E7C249687}"/>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13A3EDBB-4478-496D-AD3E-0F435DE0B72F}"/>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6EBBC3E7-75BC-4F10-94A3-420A1AF4DDD4}"/>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163212</xdr:rowOff>
    </xdr:from>
    <xdr:ext cx="405111" cy="259045"/>
    <xdr:sp macro="" textlink="">
      <xdr:nvSpPr>
        <xdr:cNvPr id="107" name="n_1mainValue有形固定資産減価償却率">
          <a:extLst>
            <a:ext uri="{FF2B5EF4-FFF2-40B4-BE49-F238E27FC236}">
              <a16:creationId xmlns:a16="http://schemas.microsoft.com/office/drawing/2014/main" id="{25180154-7E72-484B-AC35-A4006D6EDCBF}"/>
            </a:ext>
          </a:extLst>
        </xdr:cNvPr>
        <xdr:cNvSpPr txBox="1"/>
      </xdr:nvSpPr>
      <xdr:spPr>
        <a:xfrm>
          <a:off x="3474094"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135453</xdr:rowOff>
    </xdr:from>
    <xdr:ext cx="405111" cy="259045"/>
    <xdr:sp macro="" textlink="">
      <xdr:nvSpPr>
        <xdr:cNvPr id="108" name="n_2mainValue有形固定資産減価償却率">
          <a:extLst>
            <a:ext uri="{FF2B5EF4-FFF2-40B4-BE49-F238E27FC236}">
              <a16:creationId xmlns:a16="http://schemas.microsoft.com/office/drawing/2014/main" id="{2CAD6D1C-714D-41F1-A22E-9A0534A12268}"/>
            </a:ext>
          </a:extLst>
        </xdr:cNvPr>
        <xdr:cNvSpPr txBox="1"/>
      </xdr:nvSpPr>
      <xdr:spPr>
        <a:xfrm>
          <a:off x="2797819" y="54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70683</xdr:rowOff>
    </xdr:from>
    <xdr:ext cx="405111" cy="259045"/>
    <xdr:sp macro="" textlink="">
      <xdr:nvSpPr>
        <xdr:cNvPr id="109" name="n_3mainValue有形固定資産減価償却率">
          <a:extLst>
            <a:ext uri="{FF2B5EF4-FFF2-40B4-BE49-F238E27FC236}">
              <a16:creationId xmlns:a16="http://schemas.microsoft.com/office/drawing/2014/main" id="{EC6F3B45-63D3-464F-B289-8F7ECCD58C17}"/>
            </a:ext>
          </a:extLst>
        </xdr:cNvPr>
        <xdr:cNvSpPr txBox="1"/>
      </xdr:nvSpPr>
      <xdr:spPr>
        <a:xfrm>
          <a:off x="2112019" y="5420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100256</xdr:rowOff>
    </xdr:from>
    <xdr:ext cx="405111" cy="259045"/>
    <xdr:sp macro="" textlink="">
      <xdr:nvSpPr>
        <xdr:cNvPr id="110" name="n_4mainValue有形固定資産減価償却率">
          <a:extLst>
            <a:ext uri="{FF2B5EF4-FFF2-40B4-BE49-F238E27FC236}">
              <a16:creationId xmlns:a16="http://schemas.microsoft.com/office/drawing/2014/main" id="{834CEA67-E11C-4F17-8A58-B5914FA351AA}"/>
            </a:ext>
          </a:extLst>
        </xdr:cNvPr>
        <xdr:cNvSpPr txBox="1"/>
      </xdr:nvSpPr>
      <xdr:spPr>
        <a:xfrm>
          <a:off x="14262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CD78D5B-9BD2-49FC-878E-EF0CEC36120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3E6188F-3B4E-4C04-8FB4-9E03EED7E24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501E504-BBB3-42E9-9162-3EACB09C0AC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BE7BF07-BE23-4575-8B22-C01663CAA22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B8681F6-9643-48A7-A9D6-396DC6E4329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87C3E2A-AE89-41FF-BEB9-4D3A5174CF7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AB33178-BABC-4A24-811E-62760498086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BDA7A2A-2154-4C7C-8B58-2F47656A2EB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069376D-6179-4C39-89AC-F7522816CB3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D42787F-A1A9-4799-8141-06B203A2F6B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AF70BD7-3903-4046-9292-E50DB8143E71}"/>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A04EE5B-6733-4220-B5D2-92993A20818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C44712A-C47D-4CFE-B63C-85A291BED02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債務償還比率については、類似団体平均値と比較すると高い水準であったが、ここ数年は減少傾向となっている。令和６年度においても前年度から引き続き平均値を下回っており、年々改善が進んでいる。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主な要因として、人件費の抑制等による経常的な経費の削減を行っている他、自主財源の確保に努めたことにより基金への積立が出来たことが考えられる。今後も経常的な経費の抑制を行いつつ、自主財源の確保に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67ADA39-926B-49B3-84B2-7EC1AA791A7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B39C798-F682-4A35-85CA-CBAA6CC5C4E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1C2F8D7-C57E-45DE-991B-C42A915DCC7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1017056-F21F-4958-9578-8595E0165757}"/>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C5ECE31-8A54-4DFA-85CA-F4ED1F4FE89A}"/>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C4861E4A-B262-4F8A-B0B0-0961B6F2E678}"/>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FFCB78C7-E5A7-4FB6-94AB-1AE00196DAA4}"/>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FEBDCC8-C285-4646-8CA4-05BE14B43FD1}"/>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1E19182-D7F7-4920-87F0-BCD87D7881AB}"/>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F8A4A78-7383-4137-A6EC-1582667868A9}"/>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700C209-F60A-4718-9BB7-771238F954AC}"/>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D9C9C5D-5929-4B5A-A42B-5CC408382CD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A5AEAEE-6BFD-44EF-B75A-58A5585CC442}"/>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657F414-3A40-4EDC-BE95-5DA23B8EAFE6}"/>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6525885-C6F5-4F25-A21B-D2C59DF5107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F2C2CDB6-DA09-4B0C-94BC-3F8273346721}"/>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EB99BC69-6E4A-4857-B6F8-1821499A7AB6}"/>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D4812032-5F5B-415D-A69F-122F8009A2E4}"/>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3CB51757-BEB5-487B-9A18-7529CFB39C19}"/>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21DC5AD-AB52-4D49-87FD-243D68794D63}"/>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4CB264DB-7934-428C-86C5-4C705168C6E1}"/>
            </a:ext>
          </a:extLst>
        </xdr:cNvPr>
        <xdr:cNvSpPr txBox="1"/>
      </xdr:nvSpPr>
      <xdr:spPr>
        <a:xfrm>
          <a:off x="13379450" y="539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222B5FC0-B563-4119-ACDA-23E05B6E05EF}"/>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B9BF8E8E-3E69-4446-BECD-996834495037}"/>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90FA99CC-AAF5-40EC-857A-2AC46EB97CBC}"/>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E9CFA1C9-BAC3-43CE-9CE7-9BDBD82E1ED9}"/>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98B1A44-4DF6-4F04-9243-A790309D5925}"/>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02211BE-4ABC-40BF-B81D-4DFDD50344F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A129B90-2094-422D-A0F7-C73F54343054}"/>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DCA9793-B8FF-4E1B-9E49-EC0B755AE62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2368D09-3DD6-449A-A34D-999FA46DCA4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225B735-5E25-45E4-80BD-68A61D9C2C9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75099</xdr:rowOff>
    </xdr:from>
    <xdr:to>
      <xdr:col>76</xdr:col>
      <xdr:colOff>73025</xdr:colOff>
      <xdr:row>28</xdr:row>
      <xdr:rowOff>5249</xdr:rowOff>
    </xdr:to>
    <xdr:sp macro="" textlink="">
      <xdr:nvSpPr>
        <xdr:cNvPr id="155" name="楕円 154">
          <a:extLst>
            <a:ext uri="{FF2B5EF4-FFF2-40B4-BE49-F238E27FC236}">
              <a16:creationId xmlns:a16="http://schemas.microsoft.com/office/drawing/2014/main" id="{F6BC7738-69E5-4A70-9DB6-E7AB18A5657B}"/>
            </a:ext>
          </a:extLst>
        </xdr:cNvPr>
        <xdr:cNvSpPr/>
      </xdr:nvSpPr>
      <xdr:spPr>
        <a:xfrm>
          <a:off x="13293725" y="52662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97976</xdr:rowOff>
    </xdr:from>
    <xdr:ext cx="469744" cy="259045"/>
    <xdr:sp macro="" textlink="">
      <xdr:nvSpPr>
        <xdr:cNvPr id="156" name="債務償還比率該当値テキスト">
          <a:extLst>
            <a:ext uri="{FF2B5EF4-FFF2-40B4-BE49-F238E27FC236}">
              <a16:creationId xmlns:a16="http://schemas.microsoft.com/office/drawing/2014/main" id="{04B293F3-957E-4CF4-B487-27A23F74B1F8}"/>
            </a:ext>
          </a:extLst>
        </xdr:cNvPr>
        <xdr:cNvSpPr txBox="1"/>
      </xdr:nvSpPr>
      <xdr:spPr>
        <a:xfrm>
          <a:off x="13379450" y="512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163078</xdr:rowOff>
    </xdr:from>
    <xdr:to>
      <xdr:col>72</xdr:col>
      <xdr:colOff>123825</xdr:colOff>
      <xdr:row>28</xdr:row>
      <xdr:rowOff>93228</xdr:rowOff>
    </xdr:to>
    <xdr:sp macro="" textlink="">
      <xdr:nvSpPr>
        <xdr:cNvPr id="157" name="楕円 156">
          <a:extLst>
            <a:ext uri="{FF2B5EF4-FFF2-40B4-BE49-F238E27FC236}">
              <a16:creationId xmlns:a16="http://schemas.microsoft.com/office/drawing/2014/main" id="{47D43A4B-B12B-45D8-A66D-38802C39DA38}"/>
            </a:ext>
          </a:extLst>
        </xdr:cNvPr>
        <xdr:cNvSpPr/>
      </xdr:nvSpPr>
      <xdr:spPr>
        <a:xfrm>
          <a:off x="12646025" y="53510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125899</xdr:rowOff>
    </xdr:from>
    <xdr:to>
      <xdr:col>76</xdr:col>
      <xdr:colOff>22225</xdr:colOff>
      <xdr:row>28</xdr:row>
      <xdr:rowOff>42428</xdr:rowOff>
    </xdr:to>
    <xdr:cxnSp macro="">
      <xdr:nvCxnSpPr>
        <xdr:cNvPr id="158" name="直線コネクタ 157">
          <a:extLst>
            <a:ext uri="{FF2B5EF4-FFF2-40B4-BE49-F238E27FC236}">
              <a16:creationId xmlns:a16="http://schemas.microsoft.com/office/drawing/2014/main" id="{E43BC621-41FE-4BFA-B158-A2587D979F56}"/>
            </a:ext>
          </a:extLst>
        </xdr:cNvPr>
        <xdr:cNvCxnSpPr/>
      </xdr:nvCxnSpPr>
      <xdr:spPr>
        <a:xfrm flipV="1">
          <a:off x="12693650" y="5313849"/>
          <a:ext cx="638175" cy="8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88784</xdr:rowOff>
    </xdr:from>
    <xdr:to>
      <xdr:col>68</xdr:col>
      <xdr:colOff>123825</xdr:colOff>
      <xdr:row>29</xdr:row>
      <xdr:rowOff>18934</xdr:rowOff>
    </xdr:to>
    <xdr:sp macro="" textlink="">
      <xdr:nvSpPr>
        <xdr:cNvPr id="159" name="楕円 158">
          <a:extLst>
            <a:ext uri="{FF2B5EF4-FFF2-40B4-BE49-F238E27FC236}">
              <a16:creationId xmlns:a16="http://schemas.microsoft.com/office/drawing/2014/main" id="{1148D8AC-83F0-4F7D-B32B-97E172A49B44}"/>
            </a:ext>
          </a:extLst>
        </xdr:cNvPr>
        <xdr:cNvSpPr/>
      </xdr:nvSpPr>
      <xdr:spPr>
        <a:xfrm>
          <a:off x="11960225" y="54386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42428</xdr:rowOff>
    </xdr:from>
    <xdr:to>
      <xdr:col>72</xdr:col>
      <xdr:colOff>73025</xdr:colOff>
      <xdr:row>28</xdr:row>
      <xdr:rowOff>139584</xdr:rowOff>
    </xdr:to>
    <xdr:cxnSp macro="">
      <xdr:nvCxnSpPr>
        <xdr:cNvPr id="160" name="直線コネクタ 159">
          <a:extLst>
            <a:ext uri="{FF2B5EF4-FFF2-40B4-BE49-F238E27FC236}">
              <a16:creationId xmlns:a16="http://schemas.microsoft.com/office/drawing/2014/main" id="{4A3F287F-88D7-42AA-8EDB-94C58DA4AF8A}"/>
            </a:ext>
          </a:extLst>
        </xdr:cNvPr>
        <xdr:cNvCxnSpPr/>
      </xdr:nvCxnSpPr>
      <xdr:spPr>
        <a:xfrm flipV="1">
          <a:off x="12007850" y="5398653"/>
          <a:ext cx="6858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163269</xdr:rowOff>
    </xdr:from>
    <xdr:to>
      <xdr:col>64</xdr:col>
      <xdr:colOff>123825</xdr:colOff>
      <xdr:row>29</xdr:row>
      <xdr:rowOff>93419</xdr:rowOff>
    </xdr:to>
    <xdr:sp macro="" textlink="">
      <xdr:nvSpPr>
        <xdr:cNvPr id="161" name="楕円 160">
          <a:extLst>
            <a:ext uri="{FF2B5EF4-FFF2-40B4-BE49-F238E27FC236}">
              <a16:creationId xmlns:a16="http://schemas.microsoft.com/office/drawing/2014/main" id="{9BBF30D7-79C2-480A-827B-FDE40AA4A361}"/>
            </a:ext>
          </a:extLst>
        </xdr:cNvPr>
        <xdr:cNvSpPr/>
      </xdr:nvSpPr>
      <xdr:spPr>
        <a:xfrm>
          <a:off x="11274425" y="55131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139584</xdr:rowOff>
    </xdr:from>
    <xdr:to>
      <xdr:col>68</xdr:col>
      <xdr:colOff>73025</xdr:colOff>
      <xdr:row>29</xdr:row>
      <xdr:rowOff>42619</xdr:rowOff>
    </xdr:to>
    <xdr:cxnSp macro="">
      <xdr:nvCxnSpPr>
        <xdr:cNvPr id="162" name="直線コネクタ 161">
          <a:extLst>
            <a:ext uri="{FF2B5EF4-FFF2-40B4-BE49-F238E27FC236}">
              <a16:creationId xmlns:a16="http://schemas.microsoft.com/office/drawing/2014/main" id="{FF61B5C7-C9EC-4936-8981-E57A9DA1B68C}"/>
            </a:ext>
          </a:extLst>
        </xdr:cNvPr>
        <xdr:cNvCxnSpPr/>
      </xdr:nvCxnSpPr>
      <xdr:spPr>
        <a:xfrm flipV="1">
          <a:off x="11322050" y="5495809"/>
          <a:ext cx="6858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49043</xdr:rowOff>
    </xdr:from>
    <xdr:to>
      <xdr:col>60</xdr:col>
      <xdr:colOff>123825</xdr:colOff>
      <xdr:row>30</xdr:row>
      <xdr:rowOff>150643</xdr:rowOff>
    </xdr:to>
    <xdr:sp macro="" textlink="">
      <xdr:nvSpPr>
        <xdr:cNvPr id="163" name="楕円 162">
          <a:extLst>
            <a:ext uri="{FF2B5EF4-FFF2-40B4-BE49-F238E27FC236}">
              <a16:creationId xmlns:a16="http://schemas.microsoft.com/office/drawing/2014/main" id="{1EFAB07F-1D55-4BCD-A729-16D162DF54F7}"/>
            </a:ext>
          </a:extLst>
        </xdr:cNvPr>
        <xdr:cNvSpPr/>
      </xdr:nvSpPr>
      <xdr:spPr>
        <a:xfrm>
          <a:off x="10588625" y="57227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42619</xdr:rowOff>
    </xdr:from>
    <xdr:to>
      <xdr:col>64</xdr:col>
      <xdr:colOff>73025</xdr:colOff>
      <xdr:row>30</xdr:row>
      <xdr:rowOff>99843</xdr:rowOff>
    </xdr:to>
    <xdr:cxnSp macro="">
      <xdr:nvCxnSpPr>
        <xdr:cNvPr id="164" name="直線コネクタ 163">
          <a:extLst>
            <a:ext uri="{FF2B5EF4-FFF2-40B4-BE49-F238E27FC236}">
              <a16:creationId xmlns:a16="http://schemas.microsoft.com/office/drawing/2014/main" id="{E3F4FA05-769B-4E16-87F9-CADA41F543DF}"/>
            </a:ext>
          </a:extLst>
        </xdr:cNvPr>
        <xdr:cNvCxnSpPr/>
      </xdr:nvCxnSpPr>
      <xdr:spPr>
        <a:xfrm flipV="1">
          <a:off x="10636250" y="5560769"/>
          <a:ext cx="685800" cy="21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63078C5D-B53B-4675-9C3E-A6DEB1F2C787}"/>
            </a:ext>
          </a:extLst>
        </xdr:cNvPr>
        <xdr:cNvSpPr txBox="1"/>
      </xdr:nvSpPr>
      <xdr:spPr>
        <a:xfrm>
          <a:off x="12465127" y="5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5DC6CA57-37D4-4B94-8727-2EEB6C16EB80}"/>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B310E01F-DEEF-48B6-9C4E-46D529D5C254}"/>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6867AB81-78DC-43BF-8258-360035167C94}"/>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109755</xdr:rowOff>
    </xdr:from>
    <xdr:ext cx="469744" cy="259045"/>
    <xdr:sp macro="" textlink="">
      <xdr:nvSpPr>
        <xdr:cNvPr id="169" name="n_1mainValue債務償還比率">
          <a:extLst>
            <a:ext uri="{FF2B5EF4-FFF2-40B4-BE49-F238E27FC236}">
              <a16:creationId xmlns:a16="http://schemas.microsoft.com/office/drawing/2014/main" id="{E471590C-230A-49B7-B5F5-06D0D041B774}"/>
            </a:ext>
          </a:extLst>
        </xdr:cNvPr>
        <xdr:cNvSpPr txBox="1"/>
      </xdr:nvSpPr>
      <xdr:spPr>
        <a:xfrm>
          <a:off x="12465127" y="513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10061</xdr:rowOff>
    </xdr:from>
    <xdr:ext cx="469744" cy="259045"/>
    <xdr:sp macro="" textlink="">
      <xdr:nvSpPr>
        <xdr:cNvPr id="170" name="n_2mainValue債務償還比率">
          <a:extLst>
            <a:ext uri="{FF2B5EF4-FFF2-40B4-BE49-F238E27FC236}">
              <a16:creationId xmlns:a16="http://schemas.microsoft.com/office/drawing/2014/main" id="{F4E88C04-9C9B-4E01-8948-E71B4DFAD94F}"/>
            </a:ext>
          </a:extLst>
        </xdr:cNvPr>
        <xdr:cNvSpPr txBox="1"/>
      </xdr:nvSpPr>
      <xdr:spPr>
        <a:xfrm>
          <a:off x="11788852" y="552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84546</xdr:rowOff>
    </xdr:from>
    <xdr:ext cx="469744" cy="259045"/>
    <xdr:sp macro="" textlink="">
      <xdr:nvSpPr>
        <xdr:cNvPr id="171" name="n_3mainValue債務償還比率">
          <a:extLst>
            <a:ext uri="{FF2B5EF4-FFF2-40B4-BE49-F238E27FC236}">
              <a16:creationId xmlns:a16="http://schemas.microsoft.com/office/drawing/2014/main" id="{8D7A4DB8-DBA7-4A9E-8C18-1766B4D566E7}"/>
            </a:ext>
          </a:extLst>
        </xdr:cNvPr>
        <xdr:cNvSpPr txBox="1"/>
      </xdr:nvSpPr>
      <xdr:spPr>
        <a:xfrm>
          <a:off x="11103052" y="560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141770</xdr:rowOff>
    </xdr:from>
    <xdr:ext cx="469744" cy="259045"/>
    <xdr:sp macro="" textlink="">
      <xdr:nvSpPr>
        <xdr:cNvPr id="172" name="n_4mainValue債務償還比率">
          <a:extLst>
            <a:ext uri="{FF2B5EF4-FFF2-40B4-BE49-F238E27FC236}">
              <a16:creationId xmlns:a16="http://schemas.microsoft.com/office/drawing/2014/main" id="{F6232EC8-85BF-4E90-A2A5-155234D68EFE}"/>
            </a:ext>
          </a:extLst>
        </xdr:cNvPr>
        <xdr:cNvSpPr txBox="1"/>
      </xdr:nvSpPr>
      <xdr:spPr>
        <a:xfrm>
          <a:off x="10417252" y="582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6E4A007-8EC4-4B50-BC76-9854F6E97E2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DD2B7DA-0927-499C-8567-CD8D344B094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FD3ED912-84DE-4134-BF4A-84C2C3D6007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3C7568B-3DA0-4A1E-9C4D-8F8A848BCF6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B885EAA0-4299-4F33-B06F-32922047727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EAFF247-C74D-4459-8E77-F63B407549E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7ABDAC-2BCB-4D97-BB60-592BF2887FC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966B5B-7E1A-465E-ADA5-6B8F02194F6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8FBAAF-869E-4EE5-9A85-F5541EEA80C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0D12B8-BCBC-49B0-856F-67E59A32F31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F62B22-B32D-49C0-B402-B5C83B5C8B6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3B7B01-C3FE-40F4-B980-734984271B3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E1AD45-3D1E-4441-A778-D4B8CCA8049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1F91DA-385B-4472-BF6E-32848C3B5A3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D877B3A-20A0-4332-B1B1-DFCB6B34550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28B3DE-8E79-47D2-9C65-994BEC3048F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1BC78E-D15C-4DDD-AADC-4FA9C2579B5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DAE194-57C0-4632-A94D-FCBEE8FB495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0942EE-0DED-4217-8F62-B76F1EF78FC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EFB811-C783-49BC-9460-DC01F836E7B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9BF40C-03DE-408A-9BCC-8322F098140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D4D4D9-7545-4A83-BA1A-0CB0A9B10C3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706753-19FE-480F-99A5-0A1D98F8785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92CA81-EF2D-4BAB-B63A-87053638FF7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EF21E03-63DC-42C7-A975-2D9BB0DAABB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FFAB0C-6AC4-4A72-9513-248D7E4E9DD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00BB0A-1036-41CA-9FB7-F24A9C00B99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631524-91E6-4819-8D1A-0B1BB7E01D1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BCB44DE-F0E2-42D2-AD85-E5FBB45B8E6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2CEF0D-3553-4466-90DC-6A02A5EFD2A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7C1B10-5C85-4BFA-AE5D-62C25DDBFB0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D59ACF-A721-49D5-A4FA-D5A930E53B8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7DCAEB-6740-4614-8FA1-5AC8293F03D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B4D2C5-5A6F-4179-91FB-EBC1E9E03DB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A07EAF-A118-49E5-97BC-6B54C0A63B3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E94F37-6D6C-47D0-A3D9-0F86E76E2A5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C5587F-21DB-4164-8398-A2BF022C55A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46376A-A008-4F5F-A8BA-E13099FB6AE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6BB0DE-E576-4C6F-AC81-FB0F11F23AD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8A5239-C959-4866-9D5F-E6BB0CC5B9F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56377B-4628-400E-A43B-BBDF7278DAA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BC3C155-E6A0-4C6F-9017-C7C568656D6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279091-D6E8-49CA-9C24-7C19A354026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FCB5CDB-7AA8-4EDF-AC61-21362BE6AE6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5B56A8-6075-4BB6-81D7-7EFE889562B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F8945E0-B9EE-422D-8101-262CCA44E50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A5DA02-5C00-4D19-BF8E-9A65CAD3A7C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742DC4-9C96-4923-9C31-02A8140AC11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F79A68-03F4-4F48-A4E7-1F89225B2C08}"/>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28255EA-D1D2-431D-A938-41DF119EEF5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C7FD21D-A042-4FC9-9A04-E4424AAFF432}"/>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F76C83E-F352-49C8-AD5B-37B65A8B215F}"/>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9F4009E-F42C-45C4-9A24-3FA8766D6F17}"/>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CF4B6D7-3E5E-48DE-8F68-1DFED6938A91}"/>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83352E0-F9A3-4947-8689-4FBB55B65DDE}"/>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3007241-CE1D-4084-A277-2E92C3AE43FD}"/>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EE08E05-AD4C-4373-B67C-8DCB72304C8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54993CE-6197-49CF-8A3E-BFC6442E6C92}"/>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A23A882-BB5D-4BD7-BA39-06D8CF244C9B}"/>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6F3DC6-03A0-45F7-85BD-D401A5C0A2F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295AB79-795C-4578-B68F-2AD8989693B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9D305BE-B657-4BF8-B98D-92F1A711B0D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11CE87B-3750-4438-B7E5-FA0E66A416AF}"/>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3F1355F5-BC51-4F80-A8B5-2915B9DD27BF}"/>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3A959F41-1F7E-4BB9-9BF8-E8AD9A4083F1}"/>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7B80A990-0D75-491A-9850-1180D778A934}"/>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4F885D8-AB4A-4A0A-9DE9-3A56D478B8DB}"/>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CD546E5-1D37-4686-8C86-4F692E01F030}"/>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8E030F85-B66A-4B22-B0EC-3936C3084BE2}"/>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699E586-800C-4B3C-91D3-D15027772405}"/>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E9DF4BAD-A688-42FB-8AD5-70F011CB2A9B}"/>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6ABF5FCA-6F2D-417D-829A-9970CE0C187C}"/>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3E7124B2-002D-4D35-905D-F0A8C31BFC41}"/>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1B3E26-1DA9-497E-966F-A753D077FA1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99A902-82AB-41F1-B3A2-F3474E5E844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4C19DD-F1E9-45BA-AF62-FFB9E3F090D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7EC013-FD49-46C6-8E51-216198B199F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6AA8737-51DD-48D5-AB0A-EA536FC3D86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5806</xdr:rowOff>
    </xdr:from>
    <xdr:to>
      <xdr:col>24</xdr:col>
      <xdr:colOff>114300</xdr:colOff>
      <xdr:row>39</xdr:row>
      <xdr:rowOff>107406</xdr:rowOff>
    </xdr:to>
    <xdr:sp macro="" textlink="">
      <xdr:nvSpPr>
        <xdr:cNvPr id="74" name="楕円 73">
          <a:extLst>
            <a:ext uri="{FF2B5EF4-FFF2-40B4-BE49-F238E27FC236}">
              <a16:creationId xmlns:a16="http://schemas.microsoft.com/office/drawing/2014/main" id="{FC02CF93-A08E-4369-B165-22102B602F24}"/>
            </a:ext>
          </a:extLst>
        </xdr:cNvPr>
        <xdr:cNvSpPr/>
      </xdr:nvSpPr>
      <xdr:spPr>
        <a:xfrm>
          <a:off x="4124325" y="63335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28683</xdr:rowOff>
    </xdr:from>
    <xdr:ext cx="405111" cy="259045"/>
    <xdr:sp macro="" textlink="">
      <xdr:nvSpPr>
        <xdr:cNvPr id="75" name="【道路】&#10;有形固定資産減価償却率該当値テキスト">
          <a:extLst>
            <a:ext uri="{FF2B5EF4-FFF2-40B4-BE49-F238E27FC236}">
              <a16:creationId xmlns:a16="http://schemas.microsoft.com/office/drawing/2014/main" id="{04F33407-66D3-4969-A78B-B7939E4EE9F3}"/>
            </a:ext>
          </a:extLst>
        </xdr:cNvPr>
        <xdr:cNvSpPr txBox="1"/>
      </xdr:nvSpPr>
      <xdr:spPr>
        <a:xfrm>
          <a:off x="4219575" y="6188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167459</xdr:rowOff>
    </xdr:from>
    <xdr:to>
      <xdr:col>20</xdr:col>
      <xdr:colOff>38100</xdr:colOff>
      <xdr:row>39</xdr:row>
      <xdr:rowOff>97609</xdr:rowOff>
    </xdr:to>
    <xdr:sp macro="" textlink="">
      <xdr:nvSpPr>
        <xdr:cNvPr id="76" name="楕円 75">
          <a:extLst>
            <a:ext uri="{FF2B5EF4-FFF2-40B4-BE49-F238E27FC236}">
              <a16:creationId xmlns:a16="http://schemas.microsoft.com/office/drawing/2014/main" id="{7F1297B3-80F1-4067-9E95-E08EF6959954}"/>
            </a:ext>
          </a:extLst>
        </xdr:cNvPr>
        <xdr:cNvSpPr/>
      </xdr:nvSpPr>
      <xdr:spPr>
        <a:xfrm>
          <a:off x="3381375" y="63269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46809</xdr:rowOff>
    </xdr:from>
    <xdr:to>
      <xdr:col>24</xdr:col>
      <xdr:colOff>63500</xdr:colOff>
      <xdr:row>39</xdr:row>
      <xdr:rowOff>56606</xdr:rowOff>
    </xdr:to>
    <xdr:cxnSp macro="">
      <xdr:nvCxnSpPr>
        <xdr:cNvPr id="77" name="直線コネクタ 76">
          <a:extLst>
            <a:ext uri="{FF2B5EF4-FFF2-40B4-BE49-F238E27FC236}">
              <a16:creationId xmlns:a16="http://schemas.microsoft.com/office/drawing/2014/main" id="{5163256F-9BA3-45F2-A43A-002A3F079FDC}"/>
            </a:ext>
          </a:extLst>
        </xdr:cNvPr>
        <xdr:cNvCxnSpPr/>
      </xdr:nvCxnSpPr>
      <xdr:spPr>
        <a:xfrm>
          <a:off x="3429000" y="6374584"/>
          <a:ext cx="7524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8" name="楕円 77">
          <a:extLst>
            <a:ext uri="{FF2B5EF4-FFF2-40B4-BE49-F238E27FC236}">
              <a16:creationId xmlns:a16="http://schemas.microsoft.com/office/drawing/2014/main" id="{4A94E2A5-FE0E-4DB6-8BE9-2960D57697B7}"/>
            </a:ext>
          </a:extLst>
        </xdr:cNvPr>
        <xdr:cNvSpPr/>
      </xdr:nvSpPr>
      <xdr:spPr>
        <a:xfrm>
          <a:off x="2571750" y="6264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46809</xdr:rowOff>
    </xdr:to>
    <xdr:cxnSp macro="">
      <xdr:nvCxnSpPr>
        <xdr:cNvPr id="79" name="直線コネクタ 78">
          <a:extLst>
            <a:ext uri="{FF2B5EF4-FFF2-40B4-BE49-F238E27FC236}">
              <a16:creationId xmlns:a16="http://schemas.microsoft.com/office/drawing/2014/main" id="{B9FE14C8-2C8B-49E2-9F33-DF4161A436E1}"/>
            </a:ext>
          </a:extLst>
        </xdr:cNvPr>
        <xdr:cNvCxnSpPr/>
      </xdr:nvCxnSpPr>
      <xdr:spPr>
        <a:xfrm>
          <a:off x="2619375" y="6322060"/>
          <a:ext cx="809625"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129903</xdr:rowOff>
    </xdr:from>
    <xdr:to>
      <xdr:col>10</xdr:col>
      <xdr:colOff>165100</xdr:colOff>
      <xdr:row>39</xdr:row>
      <xdr:rowOff>60053</xdr:rowOff>
    </xdr:to>
    <xdr:sp macro="" textlink="">
      <xdr:nvSpPr>
        <xdr:cNvPr id="80" name="楕円 79">
          <a:extLst>
            <a:ext uri="{FF2B5EF4-FFF2-40B4-BE49-F238E27FC236}">
              <a16:creationId xmlns:a16="http://schemas.microsoft.com/office/drawing/2014/main" id="{C33DCD26-1D46-458B-824F-95AFAF5660D0}"/>
            </a:ext>
          </a:extLst>
        </xdr:cNvPr>
        <xdr:cNvSpPr/>
      </xdr:nvSpPr>
      <xdr:spPr>
        <a:xfrm>
          <a:off x="1781175" y="6289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156210</xdr:rowOff>
    </xdr:from>
    <xdr:to>
      <xdr:col>15</xdr:col>
      <xdr:colOff>50800</xdr:colOff>
      <xdr:row>39</xdr:row>
      <xdr:rowOff>9253</xdr:rowOff>
    </xdr:to>
    <xdr:cxnSp macro="">
      <xdr:nvCxnSpPr>
        <xdr:cNvPr id="81" name="直線コネクタ 80">
          <a:extLst>
            <a:ext uri="{FF2B5EF4-FFF2-40B4-BE49-F238E27FC236}">
              <a16:creationId xmlns:a16="http://schemas.microsoft.com/office/drawing/2014/main" id="{180DF415-CC37-4346-83B1-01D37E9A2EB3}"/>
            </a:ext>
          </a:extLst>
        </xdr:cNvPr>
        <xdr:cNvCxnSpPr/>
      </xdr:nvCxnSpPr>
      <xdr:spPr>
        <a:xfrm flipV="1">
          <a:off x="1828800" y="6322060"/>
          <a:ext cx="790575"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97246</xdr:rowOff>
    </xdr:from>
    <xdr:to>
      <xdr:col>6</xdr:col>
      <xdr:colOff>38100</xdr:colOff>
      <xdr:row>39</xdr:row>
      <xdr:rowOff>27396</xdr:rowOff>
    </xdr:to>
    <xdr:sp macro="" textlink="">
      <xdr:nvSpPr>
        <xdr:cNvPr id="82" name="楕円 81">
          <a:extLst>
            <a:ext uri="{FF2B5EF4-FFF2-40B4-BE49-F238E27FC236}">
              <a16:creationId xmlns:a16="http://schemas.microsoft.com/office/drawing/2014/main" id="{76E654A1-8B1F-4A48-98B0-50EE610F0E49}"/>
            </a:ext>
          </a:extLst>
        </xdr:cNvPr>
        <xdr:cNvSpPr/>
      </xdr:nvSpPr>
      <xdr:spPr>
        <a:xfrm>
          <a:off x="981075" y="6259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148046</xdr:rowOff>
    </xdr:from>
    <xdr:to>
      <xdr:col>10</xdr:col>
      <xdr:colOff>114300</xdr:colOff>
      <xdr:row>39</xdr:row>
      <xdr:rowOff>9253</xdr:rowOff>
    </xdr:to>
    <xdr:cxnSp macro="">
      <xdr:nvCxnSpPr>
        <xdr:cNvPr id="83" name="直線コネクタ 82">
          <a:extLst>
            <a:ext uri="{FF2B5EF4-FFF2-40B4-BE49-F238E27FC236}">
              <a16:creationId xmlns:a16="http://schemas.microsoft.com/office/drawing/2014/main" id="{6116FBA7-7779-4162-BF0A-D39D81CF5698}"/>
            </a:ext>
          </a:extLst>
        </xdr:cNvPr>
        <xdr:cNvCxnSpPr/>
      </xdr:nvCxnSpPr>
      <xdr:spPr>
        <a:xfrm>
          <a:off x="1028700" y="6307546"/>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96F34D34-7ED5-4883-BCDC-992DD7A993C4}"/>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F032E515-E078-46DB-BF02-E104D8080439}"/>
            </a:ext>
          </a:extLst>
        </xdr:cNvPr>
        <xdr:cNvSpPr txBox="1"/>
      </xdr:nvSpPr>
      <xdr:spPr>
        <a:xfrm>
          <a:off x="2439044" y="642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A3D5CBC5-23E3-4711-887B-548018F88DFB}"/>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8E2CE0A7-0769-4E24-82D6-57CC69EA0B44}"/>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114135</xdr:rowOff>
    </xdr:from>
    <xdr:ext cx="405111" cy="259045"/>
    <xdr:sp macro="" textlink="">
      <xdr:nvSpPr>
        <xdr:cNvPr id="88" name="n_1mainValue【道路】&#10;有形固定資産減価償却率">
          <a:extLst>
            <a:ext uri="{FF2B5EF4-FFF2-40B4-BE49-F238E27FC236}">
              <a16:creationId xmlns:a16="http://schemas.microsoft.com/office/drawing/2014/main" id="{364E0732-35B1-409C-AED2-DFC21FADBA1E}"/>
            </a:ext>
          </a:extLst>
        </xdr:cNvPr>
        <xdr:cNvSpPr txBox="1"/>
      </xdr:nvSpPr>
      <xdr:spPr>
        <a:xfrm>
          <a:off x="32391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52087</xdr:rowOff>
    </xdr:from>
    <xdr:ext cx="405111" cy="259045"/>
    <xdr:sp macro="" textlink="">
      <xdr:nvSpPr>
        <xdr:cNvPr id="89" name="n_2mainValue【道路】&#10;有形固定資産減価償却率">
          <a:extLst>
            <a:ext uri="{FF2B5EF4-FFF2-40B4-BE49-F238E27FC236}">
              <a16:creationId xmlns:a16="http://schemas.microsoft.com/office/drawing/2014/main" id="{ECD54382-CF78-4FF7-8D60-1F5E86B7E5B3}"/>
            </a:ext>
          </a:extLst>
        </xdr:cNvPr>
        <xdr:cNvSpPr txBox="1"/>
      </xdr:nvSpPr>
      <xdr:spPr>
        <a:xfrm>
          <a:off x="2439044" y="604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76580</xdr:rowOff>
    </xdr:from>
    <xdr:ext cx="405111" cy="259045"/>
    <xdr:sp macro="" textlink="">
      <xdr:nvSpPr>
        <xdr:cNvPr id="90" name="n_3mainValue【道路】&#10;有形固定資産減価償却率">
          <a:extLst>
            <a:ext uri="{FF2B5EF4-FFF2-40B4-BE49-F238E27FC236}">
              <a16:creationId xmlns:a16="http://schemas.microsoft.com/office/drawing/2014/main" id="{D3483A7E-4960-41A6-8E90-8CDD5E811432}"/>
            </a:ext>
          </a:extLst>
        </xdr:cNvPr>
        <xdr:cNvSpPr txBox="1"/>
      </xdr:nvSpPr>
      <xdr:spPr>
        <a:xfrm>
          <a:off x="1648469"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91" name="n_4mainValue【道路】&#10;有形固定資産減価償却率">
          <a:extLst>
            <a:ext uri="{FF2B5EF4-FFF2-40B4-BE49-F238E27FC236}">
              <a16:creationId xmlns:a16="http://schemas.microsoft.com/office/drawing/2014/main" id="{2A088600-C130-4E5B-82DB-9EBE69E906E2}"/>
            </a:ext>
          </a:extLst>
        </xdr:cNvPr>
        <xdr:cNvSpPr txBox="1"/>
      </xdr:nvSpPr>
      <xdr:spPr>
        <a:xfrm>
          <a:off x="848369" y="604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90E27AD-D2F9-42F7-8C86-2E5024F0ED3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13CA457-D628-4379-83B0-F2771368E20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C5AA9EF-F0AB-47E0-92C4-2F9DCF2870F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D3C2E75-7515-4C33-BAFC-67A737379CD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CA1E188-9F57-48CF-9570-9644DCF683E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B40AD81-C74B-4DCF-8E22-0DF7470C3D3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57F294E-3AEB-448F-8F77-EC247EE018B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C079495-E2B5-4743-AC1F-B0AF46AD394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89836C62-55B1-4173-8755-0089C59D482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07E0FB-5A72-46DC-847F-560D233DE59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8EB3926-2D8C-463D-8169-D8CA9315D07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34DEB2A-1808-4062-A659-7603CDB1A486}"/>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B5EFF37-BDB4-4727-8B32-645388736312}"/>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699DAF20-018C-4DE0-BD25-AE1A05F0C4EE}"/>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6ED32A0-2315-41E8-8E7D-08C44D12F9E6}"/>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9C0B0D7-C63C-48C1-ADBA-5E3CBAC4FAA0}"/>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6A13E1D-D1CD-44FE-85F1-740D4CA54F88}"/>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865AD39C-C8F1-471E-9FD9-53780E6E0E21}"/>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6005FBE-D351-47B8-A744-848C90202B3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BD1CFC31-5D0C-46AC-9EE2-CD2C66A0D06B}"/>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C9A32C25-94FF-4A0B-AF18-44CF5FAAB02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7906BF58-9455-47EE-BB23-0BBA4102BABC}"/>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DF4D6EB2-1CF7-4939-9A6E-5D7A8C51D192}"/>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498DC130-12EC-4320-B573-302AAB652125}"/>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5866D9F5-5888-41B6-A57C-3EF50CBFD47A}"/>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5D349C01-6C17-4626-8E33-F82AF37A7F24}"/>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642A7E52-8A99-4698-AC54-4A04B2F02E35}"/>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7ADBB91-5654-41F4-9214-0535094C73E2}"/>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BC101DAA-5E28-4B57-B285-E353514F904F}"/>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621BFE9D-3D7C-41FF-AB96-F2EB7302EEF4}"/>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CB8F5678-AE17-44A9-8941-2EF226EF8F8F}"/>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66D632B5-E519-4E59-AB5B-E6726F223772}"/>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2E2B518-42AD-41A5-836B-3BA7748C796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B8C833-9C70-44DC-9395-80A13EA6D50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23DE2BA-8D23-4F89-BF02-E63A616ACA5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C072A2-5789-4D96-80B3-36226419DDD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05EF7B-3194-4C7D-8A28-4CE0A4E1CCA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87965</xdr:rowOff>
    </xdr:from>
    <xdr:to>
      <xdr:col>55</xdr:col>
      <xdr:colOff>50800</xdr:colOff>
      <xdr:row>40</xdr:row>
      <xdr:rowOff>18115</xdr:rowOff>
    </xdr:to>
    <xdr:sp macro="" textlink="">
      <xdr:nvSpPr>
        <xdr:cNvPr id="129" name="楕円 128">
          <a:extLst>
            <a:ext uri="{FF2B5EF4-FFF2-40B4-BE49-F238E27FC236}">
              <a16:creationId xmlns:a16="http://schemas.microsoft.com/office/drawing/2014/main" id="{F22FE6A5-6932-4F85-B60D-EAF7F72C7534}"/>
            </a:ext>
          </a:extLst>
        </xdr:cNvPr>
        <xdr:cNvSpPr/>
      </xdr:nvSpPr>
      <xdr:spPr>
        <a:xfrm>
          <a:off x="9401175" y="640939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110842</xdr:rowOff>
    </xdr:from>
    <xdr:ext cx="599010" cy="259045"/>
    <xdr:sp macro="" textlink="">
      <xdr:nvSpPr>
        <xdr:cNvPr id="130" name="【道路】&#10;一人当たり延長該当値テキスト">
          <a:extLst>
            <a:ext uri="{FF2B5EF4-FFF2-40B4-BE49-F238E27FC236}">
              <a16:creationId xmlns:a16="http://schemas.microsoft.com/office/drawing/2014/main" id="{8D6FE1B5-4DD8-45CF-97AD-CFA7D92497BC}"/>
            </a:ext>
          </a:extLst>
        </xdr:cNvPr>
        <xdr:cNvSpPr txBox="1"/>
      </xdr:nvSpPr>
      <xdr:spPr>
        <a:xfrm>
          <a:off x="9467850" y="62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92341</xdr:rowOff>
    </xdr:from>
    <xdr:to>
      <xdr:col>50</xdr:col>
      <xdr:colOff>165100</xdr:colOff>
      <xdr:row>40</xdr:row>
      <xdr:rowOff>22491</xdr:rowOff>
    </xdr:to>
    <xdr:sp macro="" textlink="">
      <xdr:nvSpPr>
        <xdr:cNvPr id="131" name="楕円 130">
          <a:extLst>
            <a:ext uri="{FF2B5EF4-FFF2-40B4-BE49-F238E27FC236}">
              <a16:creationId xmlns:a16="http://schemas.microsoft.com/office/drawing/2014/main" id="{DD70F37B-A844-4A0E-BE0F-C387B9B8003A}"/>
            </a:ext>
          </a:extLst>
        </xdr:cNvPr>
        <xdr:cNvSpPr/>
      </xdr:nvSpPr>
      <xdr:spPr>
        <a:xfrm>
          <a:off x="8639175" y="64169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138765</xdr:rowOff>
    </xdr:from>
    <xdr:to>
      <xdr:col>55</xdr:col>
      <xdr:colOff>0</xdr:colOff>
      <xdr:row>39</xdr:row>
      <xdr:rowOff>143141</xdr:rowOff>
    </xdr:to>
    <xdr:cxnSp macro="">
      <xdr:nvCxnSpPr>
        <xdr:cNvPr id="132" name="直線コネクタ 131">
          <a:extLst>
            <a:ext uri="{FF2B5EF4-FFF2-40B4-BE49-F238E27FC236}">
              <a16:creationId xmlns:a16="http://schemas.microsoft.com/office/drawing/2014/main" id="{E0A44679-2FC8-43CB-A2A2-0C31943A7439}"/>
            </a:ext>
          </a:extLst>
        </xdr:cNvPr>
        <xdr:cNvCxnSpPr/>
      </xdr:nvCxnSpPr>
      <xdr:spPr>
        <a:xfrm flipV="1">
          <a:off x="8686800" y="64665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99592</xdr:rowOff>
    </xdr:from>
    <xdr:to>
      <xdr:col>46</xdr:col>
      <xdr:colOff>38100</xdr:colOff>
      <xdr:row>40</xdr:row>
      <xdr:rowOff>29742</xdr:rowOff>
    </xdr:to>
    <xdr:sp macro="" textlink="">
      <xdr:nvSpPr>
        <xdr:cNvPr id="133" name="楕円 132">
          <a:extLst>
            <a:ext uri="{FF2B5EF4-FFF2-40B4-BE49-F238E27FC236}">
              <a16:creationId xmlns:a16="http://schemas.microsoft.com/office/drawing/2014/main" id="{D3A0C7DE-8864-433A-9410-B0AC10DC5F84}"/>
            </a:ext>
          </a:extLst>
        </xdr:cNvPr>
        <xdr:cNvSpPr/>
      </xdr:nvSpPr>
      <xdr:spPr>
        <a:xfrm>
          <a:off x="7839075" y="64273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143141</xdr:rowOff>
    </xdr:from>
    <xdr:to>
      <xdr:col>50</xdr:col>
      <xdr:colOff>114300</xdr:colOff>
      <xdr:row>39</xdr:row>
      <xdr:rowOff>150392</xdr:rowOff>
    </xdr:to>
    <xdr:cxnSp macro="">
      <xdr:nvCxnSpPr>
        <xdr:cNvPr id="134" name="直線コネクタ 133">
          <a:extLst>
            <a:ext uri="{FF2B5EF4-FFF2-40B4-BE49-F238E27FC236}">
              <a16:creationId xmlns:a16="http://schemas.microsoft.com/office/drawing/2014/main" id="{EDC1658D-879A-4781-B181-1FDC03752C09}"/>
            </a:ext>
          </a:extLst>
        </xdr:cNvPr>
        <xdr:cNvCxnSpPr/>
      </xdr:nvCxnSpPr>
      <xdr:spPr>
        <a:xfrm flipV="1">
          <a:off x="7886700" y="6464566"/>
          <a:ext cx="800100" cy="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108784</xdr:rowOff>
    </xdr:from>
    <xdr:to>
      <xdr:col>41</xdr:col>
      <xdr:colOff>101600</xdr:colOff>
      <xdr:row>40</xdr:row>
      <xdr:rowOff>38934</xdr:rowOff>
    </xdr:to>
    <xdr:sp macro="" textlink="">
      <xdr:nvSpPr>
        <xdr:cNvPr id="135" name="楕円 134">
          <a:extLst>
            <a:ext uri="{FF2B5EF4-FFF2-40B4-BE49-F238E27FC236}">
              <a16:creationId xmlns:a16="http://schemas.microsoft.com/office/drawing/2014/main" id="{6388628B-CBD8-411A-83A8-9076ECD09FE0}"/>
            </a:ext>
          </a:extLst>
        </xdr:cNvPr>
        <xdr:cNvSpPr/>
      </xdr:nvSpPr>
      <xdr:spPr>
        <a:xfrm>
          <a:off x="7029450" y="64302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150392</xdr:rowOff>
    </xdr:from>
    <xdr:to>
      <xdr:col>45</xdr:col>
      <xdr:colOff>177800</xdr:colOff>
      <xdr:row>39</xdr:row>
      <xdr:rowOff>159584</xdr:rowOff>
    </xdr:to>
    <xdr:cxnSp macro="">
      <xdr:nvCxnSpPr>
        <xdr:cNvPr id="136" name="直線コネクタ 135">
          <a:extLst>
            <a:ext uri="{FF2B5EF4-FFF2-40B4-BE49-F238E27FC236}">
              <a16:creationId xmlns:a16="http://schemas.microsoft.com/office/drawing/2014/main" id="{F2914319-2299-47B6-9769-7B9C80CE40CF}"/>
            </a:ext>
          </a:extLst>
        </xdr:cNvPr>
        <xdr:cNvCxnSpPr/>
      </xdr:nvCxnSpPr>
      <xdr:spPr>
        <a:xfrm flipV="1">
          <a:off x="7077075" y="6474992"/>
          <a:ext cx="809625" cy="1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114216</xdr:rowOff>
    </xdr:from>
    <xdr:to>
      <xdr:col>36</xdr:col>
      <xdr:colOff>165100</xdr:colOff>
      <xdr:row>40</xdr:row>
      <xdr:rowOff>44366</xdr:rowOff>
    </xdr:to>
    <xdr:sp macro="" textlink="">
      <xdr:nvSpPr>
        <xdr:cNvPr id="137" name="楕円 136">
          <a:extLst>
            <a:ext uri="{FF2B5EF4-FFF2-40B4-BE49-F238E27FC236}">
              <a16:creationId xmlns:a16="http://schemas.microsoft.com/office/drawing/2014/main" id="{096358B0-C1C5-43B7-A171-FA55A76B9D85}"/>
            </a:ext>
          </a:extLst>
        </xdr:cNvPr>
        <xdr:cNvSpPr/>
      </xdr:nvSpPr>
      <xdr:spPr>
        <a:xfrm>
          <a:off x="6238875" y="64388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159584</xdr:rowOff>
    </xdr:from>
    <xdr:to>
      <xdr:col>41</xdr:col>
      <xdr:colOff>50800</xdr:colOff>
      <xdr:row>39</xdr:row>
      <xdr:rowOff>165016</xdr:rowOff>
    </xdr:to>
    <xdr:cxnSp macro="">
      <xdr:nvCxnSpPr>
        <xdr:cNvPr id="138" name="直線コネクタ 137">
          <a:extLst>
            <a:ext uri="{FF2B5EF4-FFF2-40B4-BE49-F238E27FC236}">
              <a16:creationId xmlns:a16="http://schemas.microsoft.com/office/drawing/2014/main" id="{C2AEF31D-C686-43B8-AB5C-096087A355F9}"/>
            </a:ext>
          </a:extLst>
        </xdr:cNvPr>
        <xdr:cNvCxnSpPr/>
      </xdr:nvCxnSpPr>
      <xdr:spPr>
        <a:xfrm flipV="1">
          <a:off x="6286500" y="648735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97A2AAD7-67F6-4528-9735-91DD66464839}"/>
            </a:ext>
          </a:extLst>
        </xdr:cNvPr>
        <xdr:cNvSpPr txBox="1"/>
      </xdr:nvSpPr>
      <xdr:spPr>
        <a:xfrm>
          <a:off x="8429136" y="6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1681F25A-164E-42BC-8335-D40B83A9582D}"/>
            </a:ext>
          </a:extLst>
        </xdr:cNvPr>
        <xdr:cNvSpPr txBox="1"/>
      </xdr:nvSpPr>
      <xdr:spPr>
        <a:xfrm>
          <a:off x="7648086"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E54E33BB-6D04-44DF-894A-2E8AC91CA0A0}"/>
            </a:ext>
          </a:extLst>
        </xdr:cNvPr>
        <xdr:cNvSpPr txBox="1"/>
      </xdr:nvSpPr>
      <xdr:spPr>
        <a:xfrm>
          <a:off x="6847986" y="662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47C36E1D-ABBA-42F5-AE18-70C5E78355CE}"/>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39018</xdr:rowOff>
    </xdr:from>
    <xdr:ext cx="599010" cy="259045"/>
    <xdr:sp macro="" textlink="">
      <xdr:nvSpPr>
        <xdr:cNvPr id="143" name="n_1mainValue【道路】&#10;一人当たり延長">
          <a:extLst>
            <a:ext uri="{FF2B5EF4-FFF2-40B4-BE49-F238E27FC236}">
              <a16:creationId xmlns:a16="http://schemas.microsoft.com/office/drawing/2014/main" id="{B4FCE679-1E6E-4492-AA9E-42501C1D5203}"/>
            </a:ext>
          </a:extLst>
        </xdr:cNvPr>
        <xdr:cNvSpPr txBox="1"/>
      </xdr:nvSpPr>
      <xdr:spPr>
        <a:xfrm>
          <a:off x="8399994" y="620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46269</xdr:rowOff>
    </xdr:from>
    <xdr:ext cx="599010" cy="259045"/>
    <xdr:sp macro="" textlink="">
      <xdr:nvSpPr>
        <xdr:cNvPr id="144" name="n_2mainValue【道路】&#10;一人当たり延長">
          <a:extLst>
            <a:ext uri="{FF2B5EF4-FFF2-40B4-BE49-F238E27FC236}">
              <a16:creationId xmlns:a16="http://schemas.microsoft.com/office/drawing/2014/main" id="{27B41CBB-35AB-4478-995C-B5238A3BBF9D}"/>
            </a:ext>
          </a:extLst>
        </xdr:cNvPr>
        <xdr:cNvSpPr txBox="1"/>
      </xdr:nvSpPr>
      <xdr:spPr>
        <a:xfrm>
          <a:off x="7609419" y="621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55461</xdr:rowOff>
    </xdr:from>
    <xdr:ext cx="599010" cy="259045"/>
    <xdr:sp macro="" textlink="">
      <xdr:nvSpPr>
        <xdr:cNvPr id="145" name="n_3mainValue【道路】&#10;一人当たり延長">
          <a:extLst>
            <a:ext uri="{FF2B5EF4-FFF2-40B4-BE49-F238E27FC236}">
              <a16:creationId xmlns:a16="http://schemas.microsoft.com/office/drawing/2014/main" id="{29FC9E6C-BED9-4514-A2C5-FFEAE674A824}"/>
            </a:ext>
          </a:extLst>
        </xdr:cNvPr>
        <xdr:cNvSpPr txBox="1"/>
      </xdr:nvSpPr>
      <xdr:spPr>
        <a:xfrm>
          <a:off x="6818844" y="621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60893</xdr:rowOff>
    </xdr:from>
    <xdr:ext cx="599010" cy="259045"/>
    <xdr:sp macro="" textlink="">
      <xdr:nvSpPr>
        <xdr:cNvPr id="146" name="n_4mainValue【道路】&#10;一人当たり延長">
          <a:extLst>
            <a:ext uri="{FF2B5EF4-FFF2-40B4-BE49-F238E27FC236}">
              <a16:creationId xmlns:a16="http://schemas.microsoft.com/office/drawing/2014/main" id="{942553F6-A333-4AE7-8999-E8F622014F9F}"/>
            </a:ext>
          </a:extLst>
        </xdr:cNvPr>
        <xdr:cNvSpPr txBox="1"/>
      </xdr:nvSpPr>
      <xdr:spPr>
        <a:xfrm>
          <a:off x="6009219" y="6226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95693BA-D781-464C-9EBE-703C07C4067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49F3135-CCAB-4CBB-BE36-F9CF56B2B37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664AFDD-41A5-4F7E-ADD9-4CAE85FEBE8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71FE9F7-F9FD-4E44-B118-B6D2FED15BF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812B7FD-E4E6-46E8-A8DC-77E3A3DB0DD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AA6B003-FE52-48C8-9FA3-DCFC0C5C4CB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2148307-88B3-460A-8EB5-D9950B962D4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5E29B49-428A-452E-8A58-A29847FE938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1B16B75-EBCE-480F-8442-F424ED343D0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DB3FA99-263E-4EF4-97C4-5E43923B5C1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40E25DE-3B55-4D73-9A86-E9510E9F9B9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D03B32D-9D8A-47E5-9BD1-BBEBCE344D2F}"/>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EB8A9259-AB62-410E-99BC-B5299860CF3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1FA695C7-6EDF-4FAF-8093-E6204E9954E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763DF00-141D-4D6E-84A1-2CEC7082CEE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D27EB9D-2792-4144-B4A1-8A6A81CD69CA}"/>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41BECB76-93E9-4858-B82A-AB2E6289936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2DBBA748-F18E-47B7-82BB-852432AE051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894C161-A032-4258-B901-445C00DCFD4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F2AFF685-66FE-483B-8C39-13A249B22913}"/>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B0FF10BC-233B-4371-968D-DAAC42CA1950}"/>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A46DCF3-9448-4D74-83BC-9A4C320A239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9528B7A1-9ED5-438A-A6FA-81CABA616DA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FB27AA4-31D7-48BB-96E3-044016F9E58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6B3EF3A-62E0-4F5F-99E3-411142C92F5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CAABFB08-3818-4B40-9988-ABEF7CD5206B}"/>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A13EA9E-C78D-425C-9976-E9607500F4A1}"/>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34D4AF2D-9A48-4DE7-B826-CB088ACA6E41}"/>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6C77E42C-B1AE-440A-B628-9D5D88B5B703}"/>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2DC9A011-C188-4E54-B182-5BAFAF0FAF33}"/>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FBEB311-4CAA-4162-8B40-110B21429063}"/>
            </a:ext>
          </a:extLst>
        </xdr:cNvPr>
        <xdr:cNvSpPr txBox="1"/>
      </xdr:nvSpPr>
      <xdr:spPr>
        <a:xfrm>
          <a:off x="4219575" y="986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EB158AB1-7CDE-43F9-BB21-36F5C4CE8086}"/>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30A4A8B4-A2F0-402E-A83F-9C89C955504C}"/>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DCAB1E0C-8ADB-46FA-ACF7-78DFC16B4D08}"/>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CE2166CD-7985-486B-918F-6141FB4AE5DD}"/>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CE8C8768-7FB4-4C4B-B287-E0BCB1A4D756}"/>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D8B88AC-0975-41AF-9578-4BF718B17F2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140684-2FF3-4D54-8975-56A9099AF00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3C1F1E1-DF91-4872-B12D-A41283F5278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D1C32F-81F8-421C-B746-64DB766E99B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599D16-9A3B-4A3A-97FC-5E3B357BE7A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117384</xdr:rowOff>
    </xdr:from>
    <xdr:to>
      <xdr:col>24</xdr:col>
      <xdr:colOff>114300</xdr:colOff>
      <xdr:row>61</xdr:row>
      <xdr:rowOff>47534</xdr:rowOff>
    </xdr:to>
    <xdr:sp macro="" textlink="">
      <xdr:nvSpPr>
        <xdr:cNvPr id="188" name="楕円 187">
          <a:extLst>
            <a:ext uri="{FF2B5EF4-FFF2-40B4-BE49-F238E27FC236}">
              <a16:creationId xmlns:a16="http://schemas.microsoft.com/office/drawing/2014/main" id="{6664ADDF-FA63-4A07-83CC-C68DF94ECFD7}"/>
            </a:ext>
          </a:extLst>
        </xdr:cNvPr>
        <xdr:cNvSpPr/>
      </xdr:nvSpPr>
      <xdr:spPr>
        <a:xfrm>
          <a:off x="4124325" y="98424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140261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C5A68D6-B49A-4075-980C-8794A2602A8D}"/>
            </a:ext>
          </a:extLst>
        </xdr:cNvPr>
        <xdr:cNvSpPr txBox="1"/>
      </xdr:nvSpPr>
      <xdr:spPr>
        <a:xfrm>
          <a:off x="4219575" y="9706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96157</xdr:rowOff>
    </xdr:from>
    <xdr:to>
      <xdr:col>20</xdr:col>
      <xdr:colOff>38100</xdr:colOff>
      <xdr:row>61</xdr:row>
      <xdr:rowOff>26307</xdr:rowOff>
    </xdr:to>
    <xdr:sp macro="" textlink="">
      <xdr:nvSpPr>
        <xdr:cNvPr id="190" name="楕円 189">
          <a:extLst>
            <a:ext uri="{FF2B5EF4-FFF2-40B4-BE49-F238E27FC236}">
              <a16:creationId xmlns:a16="http://schemas.microsoft.com/office/drawing/2014/main" id="{168F5E46-54D4-4728-A76F-1D5074488078}"/>
            </a:ext>
          </a:extLst>
        </xdr:cNvPr>
        <xdr:cNvSpPr/>
      </xdr:nvSpPr>
      <xdr:spPr>
        <a:xfrm>
          <a:off x="3381375" y="98211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168184</xdr:rowOff>
    </xdr:to>
    <xdr:cxnSp macro="">
      <xdr:nvCxnSpPr>
        <xdr:cNvPr id="191" name="直線コネクタ 190">
          <a:extLst>
            <a:ext uri="{FF2B5EF4-FFF2-40B4-BE49-F238E27FC236}">
              <a16:creationId xmlns:a16="http://schemas.microsoft.com/office/drawing/2014/main" id="{3E1922EF-E6EF-42D1-A0A9-FBD942AB77B9}"/>
            </a:ext>
          </a:extLst>
        </xdr:cNvPr>
        <xdr:cNvCxnSpPr/>
      </xdr:nvCxnSpPr>
      <xdr:spPr>
        <a:xfrm>
          <a:off x="3429000" y="9868807"/>
          <a:ext cx="7524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2" name="楕円 191">
          <a:extLst>
            <a:ext uri="{FF2B5EF4-FFF2-40B4-BE49-F238E27FC236}">
              <a16:creationId xmlns:a16="http://schemas.microsoft.com/office/drawing/2014/main" id="{1CF88B20-45DC-4956-890B-4EDA7B147DA5}"/>
            </a:ext>
          </a:extLst>
        </xdr:cNvPr>
        <xdr:cNvSpPr/>
      </xdr:nvSpPr>
      <xdr:spPr>
        <a:xfrm>
          <a:off x="2571750" y="97722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146957</xdr:rowOff>
    </xdr:to>
    <xdr:cxnSp macro="">
      <xdr:nvCxnSpPr>
        <xdr:cNvPr id="193" name="直線コネクタ 192">
          <a:extLst>
            <a:ext uri="{FF2B5EF4-FFF2-40B4-BE49-F238E27FC236}">
              <a16:creationId xmlns:a16="http://schemas.microsoft.com/office/drawing/2014/main" id="{303E1EF9-A7AF-4165-92EE-A21DA9EB1A25}"/>
            </a:ext>
          </a:extLst>
        </xdr:cNvPr>
        <xdr:cNvCxnSpPr/>
      </xdr:nvCxnSpPr>
      <xdr:spPr>
        <a:xfrm>
          <a:off x="2619375" y="9829437"/>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4" name="楕円 193">
          <a:extLst>
            <a:ext uri="{FF2B5EF4-FFF2-40B4-BE49-F238E27FC236}">
              <a16:creationId xmlns:a16="http://schemas.microsoft.com/office/drawing/2014/main" id="{D31A38E7-E9B9-4AB9-BABA-00CB5BA64EE6}"/>
            </a:ext>
          </a:extLst>
        </xdr:cNvPr>
        <xdr:cNvSpPr/>
      </xdr:nvSpPr>
      <xdr:spPr>
        <a:xfrm>
          <a:off x="1781175" y="983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101237</xdr:rowOff>
    </xdr:from>
    <xdr:to>
      <xdr:col>15</xdr:col>
      <xdr:colOff>50800</xdr:colOff>
      <xdr:row>60</xdr:row>
      <xdr:rowOff>163285</xdr:rowOff>
    </xdr:to>
    <xdr:cxnSp macro="">
      <xdr:nvCxnSpPr>
        <xdr:cNvPr id="195" name="直線コネクタ 194">
          <a:extLst>
            <a:ext uri="{FF2B5EF4-FFF2-40B4-BE49-F238E27FC236}">
              <a16:creationId xmlns:a16="http://schemas.microsoft.com/office/drawing/2014/main" id="{1EDCD13C-5029-4607-9173-EEE186B7DADC}"/>
            </a:ext>
          </a:extLst>
        </xdr:cNvPr>
        <xdr:cNvCxnSpPr/>
      </xdr:nvCxnSpPr>
      <xdr:spPr>
        <a:xfrm flipV="1">
          <a:off x="1828800" y="9829437"/>
          <a:ext cx="790575" cy="5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73297</xdr:rowOff>
    </xdr:from>
    <xdr:to>
      <xdr:col>6</xdr:col>
      <xdr:colOff>38100</xdr:colOff>
      <xdr:row>61</xdr:row>
      <xdr:rowOff>3447</xdr:rowOff>
    </xdr:to>
    <xdr:sp macro="" textlink="">
      <xdr:nvSpPr>
        <xdr:cNvPr id="196" name="楕円 195">
          <a:extLst>
            <a:ext uri="{FF2B5EF4-FFF2-40B4-BE49-F238E27FC236}">
              <a16:creationId xmlns:a16="http://schemas.microsoft.com/office/drawing/2014/main" id="{ACB49F08-B396-41A8-9B93-439A0D9A8CEA}"/>
            </a:ext>
          </a:extLst>
        </xdr:cNvPr>
        <xdr:cNvSpPr/>
      </xdr:nvSpPr>
      <xdr:spPr>
        <a:xfrm>
          <a:off x="981075" y="97983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124097</xdr:rowOff>
    </xdr:from>
    <xdr:to>
      <xdr:col>10</xdr:col>
      <xdr:colOff>114300</xdr:colOff>
      <xdr:row>60</xdr:row>
      <xdr:rowOff>163285</xdr:rowOff>
    </xdr:to>
    <xdr:cxnSp macro="">
      <xdr:nvCxnSpPr>
        <xdr:cNvPr id="197" name="直線コネクタ 196">
          <a:extLst>
            <a:ext uri="{FF2B5EF4-FFF2-40B4-BE49-F238E27FC236}">
              <a16:creationId xmlns:a16="http://schemas.microsoft.com/office/drawing/2014/main" id="{71658AE2-D490-4A57-8031-6A7AC2515811}"/>
            </a:ext>
          </a:extLst>
        </xdr:cNvPr>
        <xdr:cNvCxnSpPr/>
      </xdr:nvCxnSpPr>
      <xdr:spPr>
        <a:xfrm>
          <a:off x="1028700" y="9845947"/>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41C84CA-4AA8-4D3D-90C7-8C43BA1F4084}"/>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E6AFECC-9164-49D0-B047-03AA794D5A39}"/>
            </a:ext>
          </a:extLst>
        </xdr:cNvPr>
        <xdr:cNvSpPr txBox="1"/>
      </xdr:nvSpPr>
      <xdr:spPr>
        <a:xfrm>
          <a:off x="2439044"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B312EEE-41F8-4113-9CD9-27FF307BA0D7}"/>
            </a:ext>
          </a:extLst>
        </xdr:cNvPr>
        <xdr:cNvSpPr txBox="1"/>
      </xdr:nvSpPr>
      <xdr:spPr>
        <a:xfrm>
          <a:off x="16484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6679F92-3E11-4016-BA8C-33852B53D007}"/>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42834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1A41008-D896-41F0-880A-826257F6C611}"/>
            </a:ext>
          </a:extLst>
        </xdr:cNvPr>
        <xdr:cNvSpPr txBox="1"/>
      </xdr:nvSpPr>
      <xdr:spPr>
        <a:xfrm>
          <a:off x="3239144" y="960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07E76D0-7D3B-4ED8-8C62-424DF34EC2B5}"/>
            </a:ext>
          </a:extLst>
        </xdr:cNvPr>
        <xdr:cNvSpPr txBox="1"/>
      </xdr:nvSpPr>
      <xdr:spPr>
        <a:xfrm>
          <a:off x="2439044" y="95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59162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151C109-54B7-4A67-8F84-722AC1D21A0A}"/>
            </a:ext>
          </a:extLst>
        </xdr:cNvPr>
        <xdr:cNvSpPr txBox="1"/>
      </xdr:nvSpPr>
      <xdr:spPr>
        <a:xfrm>
          <a:off x="1648469" y="962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5A348E0-14F0-45B4-A94D-9136D4441FFC}"/>
            </a:ext>
          </a:extLst>
        </xdr:cNvPr>
        <xdr:cNvSpPr txBox="1"/>
      </xdr:nvSpPr>
      <xdr:spPr>
        <a:xfrm>
          <a:off x="848369" y="958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0C9A95A-D431-4299-B81A-9FC08A118A6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5A7F7B5-73F4-48F3-856C-8D2864D8E40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7B7D2CF-27C2-44C9-8B3C-4D71B7230F2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46F5B8C-5F4C-46A8-8863-BE5DE7196F9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777B483-1E83-439A-83B7-199B5F95683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F35C5F4-9A69-49B3-9C5B-00288F09D18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95ACCCE-93D4-4216-BF5D-832713365F4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C3D54E4-8027-48DA-916C-B7C54E0FB5E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7C05C12-9557-4F68-93C9-7B8183F53B9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B93A290-DD13-4E8F-B083-7A1B61F0094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81927B9-0806-4BBF-B029-27933807D54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265989B-21C1-4F4D-88E0-6E4100DB604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64523FC-113E-43CB-978C-E497CD58199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4E67346C-3F34-49FE-B4EA-FB4D30C0FE90}"/>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6A42ED6-79B9-4B9F-8989-71ED1BAF66F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4EA20CD-6330-42EF-9ACD-5E87FD583AF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AE5C6C1-83B7-4012-8293-FFF8E84272B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BD75654E-AED3-4541-80A7-F6B4CF77704C}"/>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1EA3D33-3A42-41F8-9039-69527DA8DD2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FEFBD1D7-ACBC-456D-BEF8-3ADE19A9289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AC1972E-9E89-48C8-98DF-275C1FC4104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3D1E82AB-3EF0-4C4D-A0ED-BE366D2ABB7D}"/>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66B133A-F98F-4D20-9E6D-B109EBD139F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2449E829-33C1-4804-96B6-95FB9455EF71}"/>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FFA01DC-FB44-4167-A660-19A8E3ABA748}"/>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6BF9BC1A-22EF-4D5A-9F72-CE5C8831BF08}"/>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9185E4A-9992-45E4-BF08-8DC812D72DDD}"/>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101B70F-599B-4BC0-8A73-2875AEA8FD5D}"/>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46ABE1B7-0CD9-4B39-A558-16909B5530E1}"/>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9506B9AC-E13E-426F-9BBF-9B12960B66B5}"/>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C6A785FB-3BD5-43C8-9D02-0290783B0683}"/>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BB066701-C950-4336-8309-BEB67A32BEC8}"/>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8AA95716-CFD5-4C79-A2AA-9309552FCEF4}"/>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DAD11055-FE05-47BF-AC44-B8B9B19AF879}"/>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EDE49BE-C622-406A-81E4-53EDBE16A2E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EE8111-0736-4EE8-82F3-3687A9A3ACF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28D61E-E8C3-45D8-9053-08DA15434BC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5875E2-9353-4C57-8F64-36518DA9A30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81E0917-FCA3-4B22-BAFA-076A2FB60CE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43607</xdr:rowOff>
    </xdr:from>
    <xdr:to>
      <xdr:col>55</xdr:col>
      <xdr:colOff>50800</xdr:colOff>
      <xdr:row>62</xdr:row>
      <xdr:rowOff>145207</xdr:rowOff>
    </xdr:to>
    <xdr:sp macro="" textlink="">
      <xdr:nvSpPr>
        <xdr:cNvPr id="245" name="楕円 244">
          <a:extLst>
            <a:ext uri="{FF2B5EF4-FFF2-40B4-BE49-F238E27FC236}">
              <a16:creationId xmlns:a16="http://schemas.microsoft.com/office/drawing/2014/main" id="{1AD0956F-5D88-4328-9593-F5ECE7F76091}"/>
            </a:ext>
          </a:extLst>
        </xdr:cNvPr>
        <xdr:cNvSpPr/>
      </xdr:nvSpPr>
      <xdr:spPr>
        <a:xfrm>
          <a:off x="9401175" y="1009565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66484</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167764E0-3DEA-414E-955F-82DA3670D087}"/>
            </a:ext>
          </a:extLst>
        </xdr:cNvPr>
        <xdr:cNvSpPr txBox="1"/>
      </xdr:nvSpPr>
      <xdr:spPr>
        <a:xfrm>
          <a:off x="9467850" y="9956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49115</xdr:rowOff>
    </xdr:from>
    <xdr:to>
      <xdr:col>50</xdr:col>
      <xdr:colOff>165100</xdr:colOff>
      <xdr:row>62</xdr:row>
      <xdr:rowOff>150715</xdr:rowOff>
    </xdr:to>
    <xdr:sp macro="" textlink="">
      <xdr:nvSpPr>
        <xdr:cNvPr id="247" name="楕円 246">
          <a:extLst>
            <a:ext uri="{FF2B5EF4-FFF2-40B4-BE49-F238E27FC236}">
              <a16:creationId xmlns:a16="http://schemas.microsoft.com/office/drawing/2014/main" id="{8346AE3E-B2D1-4ABF-B4A7-904C49CE0BE5}"/>
            </a:ext>
          </a:extLst>
        </xdr:cNvPr>
        <xdr:cNvSpPr/>
      </xdr:nvSpPr>
      <xdr:spPr>
        <a:xfrm>
          <a:off x="8639175" y="10094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94407</xdr:rowOff>
    </xdr:from>
    <xdr:to>
      <xdr:col>55</xdr:col>
      <xdr:colOff>0</xdr:colOff>
      <xdr:row>62</xdr:row>
      <xdr:rowOff>99915</xdr:rowOff>
    </xdr:to>
    <xdr:cxnSp macro="">
      <xdr:nvCxnSpPr>
        <xdr:cNvPr id="248" name="直線コネクタ 247">
          <a:extLst>
            <a:ext uri="{FF2B5EF4-FFF2-40B4-BE49-F238E27FC236}">
              <a16:creationId xmlns:a16="http://schemas.microsoft.com/office/drawing/2014/main" id="{E040E8CB-82B6-4421-8E3B-0047F4C29F3E}"/>
            </a:ext>
          </a:extLst>
        </xdr:cNvPr>
        <xdr:cNvCxnSpPr/>
      </xdr:nvCxnSpPr>
      <xdr:spPr>
        <a:xfrm flipV="1">
          <a:off x="8686800" y="10143282"/>
          <a:ext cx="742950" cy="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56376</xdr:rowOff>
    </xdr:from>
    <xdr:to>
      <xdr:col>46</xdr:col>
      <xdr:colOff>38100</xdr:colOff>
      <xdr:row>62</xdr:row>
      <xdr:rowOff>157976</xdr:rowOff>
    </xdr:to>
    <xdr:sp macro="" textlink="">
      <xdr:nvSpPr>
        <xdr:cNvPr id="249" name="楕円 248">
          <a:extLst>
            <a:ext uri="{FF2B5EF4-FFF2-40B4-BE49-F238E27FC236}">
              <a16:creationId xmlns:a16="http://schemas.microsoft.com/office/drawing/2014/main" id="{3836BED6-EE28-4508-B9A7-2B56E2F4CEFC}"/>
            </a:ext>
          </a:extLst>
        </xdr:cNvPr>
        <xdr:cNvSpPr/>
      </xdr:nvSpPr>
      <xdr:spPr>
        <a:xfrm>
          <a:off x="7839075" y="10105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99915</xdr:rowOff>
    </xdr:from>
    <xdr:to>
      <xdr:col>50</xdr:col>
      <xdr:colOff>114300</xdr:colOff>
      <xdr:row>62</xdr:row>
      <xdr:rowOff>107176</xdr:rowOff>
    </xdr:to>
    <xdr:cxnSp macro="">
      <xdr:nvCxnSpPr>
        <xdr:cNvPr id="250" name="直線コネクタ 249">
          <a:extLst>
            <a:ext uri="{FF2B5EF4-FFF2-40B4-BE49-F238E27FC236}">
              <a16:creationId xmlns:a16="http://schemas.microsoft.com/office/drawing/2014/main" id="{1B9E8F23-489F-4E2B-80B8-E1FA37D7F3A3}"/>
            </a:ext>
          </a:extLst>
        </xdr:cNvPr>
        <xdr:cNvCxnSpPr/>
      </xdr:nvCxnSpPr>
      <xdr:spPr>
        <a:xfrm flipV="1">
          <a:off x="7886700" y="10151965"/>
          <a:ext cx="800100" cy="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116367</xdr:rowOff>
    </xdr:from>
    <xdr:to>
      <xdr:col>41</xdr:col>
      <xdr:colOff>101600</xdr:colOff>
      <xdr:row>63</xdr:row>
      <xdr:rowOff>46517</xdr:rowOff>
    </xdr:to>
    <xdr:sp macro="" textlink="">
      <xdr:nvSpPr>
        <xdr:cNvPr id="251" name="楕円 250">
          <a:extLst>
            <a:ext uri="{FF2B5EF4-FFF2-40B4-BE49-F238E27FC236}">
              <a16:creationId xmlns:a16="http://schemas.microsoft.com/office/drawing/2014/main" id="{196E9E85-166A-4887-878F-5DDEBC745F09}"/>
            </a:ext>
          </a:extLst>
        </xdr:cNvPr>
        <xdr:cNvSpPr/>
      </xdr:nvSpPr>
      <xdr:spPr>
        <a:xfrm>
          <a:off x="7029450" y="101652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107176</xdr:rowOff>
    </xdr:from>
    <xdr:to>
      <xdr:col>45</xdr:col>
      <xdr:colOff>177800</xdr:colOff>
      <xdr:row>62</xdr:row>
      <xdr:rowOff>167167</xdr:rowOff>
    </xdr:to>
    <xdr:cxnSp macro="">
      <xdr:nvCxnSpPr>
        <xdr:cNvPr id="252" name="直線コネクタ 251">
          <a:extLst>
            <a:ext uri="{FF2B5EF4-FFF2-40B4-BE49-F238E27FC236}">
              <a16:creationId xmlns:a16="http://schemas.microsoft.com/office/drawing/2014/main" id="{15B5286C-C8CF-45DB-8FCE-65FECD3B7EE1}"/>
            </a:ext>
          </a:extLst>
        </xdr:cNvPr>
        <xdr:cNvCxnSpPr/>
      </xdr:nvCxnSpPr>
      <xdr:spPr>
        <a:xfrm flipV="1">
          <a:off x="7077075" y="10152876"/>
          <a:ext cx="809625" cy="5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87705</xdr:rowOff>
    </xdr:from>
    <xdr:to>
      <xdr:col>36</xdr:col>
      <xdr:colOff>165100</xdr:colOff>
      <xdr:row>63</xdr:row>
      <xdr:rowOff>17855</xdr:rowOff>
    </xdr:to>
    <xdr:sp macro="" textlink="">
      <xdr:nvSpPr>
        <xdr:cNvPr id="253" name="楕円 252">
          <a:extLst>
            <a:ext uri="{FF2B5EF4-FFF2-40B4-BE49-F238E27FC236}">
              <a16:creationId xmlns:a16="http://schemas.microsoft.com/office/drawing/2014/main" id="{D5067038-5AD1-439E-8CF4-E0EC121FD749}"/>
            </a:ext>
          </a:extLst>
        </xdr:cNvPr>
        <xdr:cNvSpPr/>
      </xdr:nvSpPr>
      <xdr:spPr>
        <a:xfrm>
          <a:off x="6238875" y="10133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138505</xdr:rowOff>
    </xdr:from>
    <xdr:to>
      <xdr:col>41</xdr:col>
      <xdr:colOff>50800</xdr:colOff>
      <xdr:row>62</xdr:row>
      <xdr:rowOff>167167</xdr:rowOff>
    </xdr:to>
    <xdr:cxnSp macro="">
      <xdr:nvCxnSpPr>
        <xdr:cNvPr id="254" name="直線コネクタ 253">
          <a:extLst>
            <a:ext uri="{FF2B5EF4-FFF2-40B4-BE49-F238E27FC236}">
              <a16:creationId xmlns:a16="http://schemas.microsoft.com/office/drawing/2014/main" id="{4A20E047-1E1A-48E4-A9E9-6298FB886A9A}"/>
            </a:ext>
          </a:extLst>
        </xdr:cNvPr>
        <xdr:cNvCxnSpPr/>
      </xdr:nvCxnSpPr>
      <xdr:spPr>
        <a:xfrm>
          <a:off x="6286500" y="10190555"/>
          <a:ext cx="790575" cy="2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CE6E8BAA-945C-4242-96A0-0F14F4295606}"/>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8CD1C0A2-39EF-4A82-AFB2-DE2DB837F6BA}"/>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16ECDB96-CDAD-462A-8033-BD664CEB71F9}"/>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DAE0B994-7006-4E9F-81B9-B4B7B3152113}"/>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167242</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701B3F07-A18C-4473-B1FC-C6C3B7425465}"/>
            </a:ext>
          </a:extLst>
        </xdr:cNvPr>
        <xdr:cNvSpPr txBox="1"/>
      </xdr:nvSpPr>
      <xdr:spPr>
        <a:xfrm>
          <a:off x="8370280" y="9889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3053</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AD51C9CE-226E-46C8-B310-739F50A10F8D}"/>
            </a:ext>
          </a:extLst>
        </xdr:cNvPr>
        <xdr:cNvSpPr txBox="1"/>
      </xdr:nvSpPr>
      <xdr:spPr>
        <a:xfrm>
          <a:off x="7570180" y="98900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63044</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AED05BA4-017E-401A-A1B5-615B068CD8AC}"/>
            </a:ext>
          </a:extLst>
        </xdr:cNvPr>
        <xdr:cNvSpPr txBox="1"/>
      </xdr:nvSpPr>
      <xdr:spPr>
        <a:xfrm>
          <a:off x="6770080" y="9953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34382</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65F9DFC7-C54D-470F-9DDF-F40A86AE1994}"/>
            </a:ext>
          </a:extLst>
        </xdr:cNvPr>
        <xdr:cNvSpPr txBox="1"/>
      </xdr:nvSpPr>
      <xdr:spPr>
        <a:xfrm>
          <a:off x="5979505" y="9918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FBFCDA7-FE05-4EAE-A11D-5F5F16902D7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583BAE9-93B0-49B2-A687-151D0F35E33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B285AA5-7C81-475A-998E-DC840622183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B5FDD15-7BC4-484C-AC92-E4260EED48B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DD58D20-B66B-48EA-A2FD-8FFF1CB96E5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78A33EF-F3C3-4F47-AF44-0AE511F220F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899E9F3-46D2-45F4-93A6-DFE27DCFEE1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C457D67-26D8-47AF-AAAC-3F4432925AE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431FACE-A8AE-4B2C-B663-CC08BB38BB5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3E1A475-429D-49DF-A147-0494A2F8E6B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DA731B4-1A89-41F4-AE28-66534E50D6E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D406E66D-6064-45C1-B31C-55BADC4B2D49}"/>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7FC9599B-5C7A-4F33-ABF7-9AB0593C369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9296B9A-DDFE-4B2C-98E0-E257844477F4}"/>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6EE7CE0F-C968-4DCE-B369-52B6B5D5505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7C8C231-D8A5-408D-9C88-D996878F19E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C2572E5-257A-4105-89A6-208827508A76}"/>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17216882-8F44-4FE0-AB80-FC3A62BE65F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818479E7-C386-4DC9-BDC9-0742B15792B2}"/>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9CEA8239-48FD-48C8-A9B4-92C6FFFAF9BE}"/>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8B4AA9B-45E5-4347-ACD7-BB3481B665F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80C8E70B-31EE-4290-959E-3C60037DB2A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70873433-393E-46FA-91D5-1595C1617F8D}"/>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C20C2F6-166C-4143-931F-A467817ABE3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3526B5F-01B3-4CA7-BA76-C4C318766EB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737D5234-B0BA-438C-8C29-4598D97E9CCD}"/>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67305F0-4804-42E8-AB90-B515DBAB300A}"/>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960FCCB0-306A-413F-AD54-8CCAD8F964AE}"/>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53194EF2-0724-435E-93A0-F5C9259A1B26}"/>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5AA919E-3A0F-4050-B7F0-76667DE3F9AF}"/>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410C6DC-0A6B-40C4-8E3F-D745FF12F5CC}"/>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E53D7C0E-9651-42DB-9E44-CB7965611319}"/>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3B42A715-C7BC-4C8B-9F76-9445D272A54E}"/>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43725DC4-16BE-415D-B935-5E035BE637FF}"/>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8D065B07-E979-4508-8100-3EAC36E70C7B}"/>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FD8D04D5-2E96-4338-AAB2-BC59D6D00856}"/>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7F3E384-D6AA-43E8-B201-869275DC982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C6AA594-769A-4556-B67F-FF2744C820A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845AD2-3F26-4A13-80AB-AD9D59C1BB6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64E88A-7B4D-4B67-9E57-F070805FC0F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2ECB549-C835-41F9-AB34-3B348E25AD0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80373</xdr:rowOff>
    </xdr:from>
    <xdr:to>
      <xdr:col>24</xdr:col>
      <xdr:colOff>114300</xdr:colOff>
      <xdr:row>86</xdr:row>
      <xdr:rowOff>10523</xdr:rowOff>
    </xdr:to>
    <xdr:sp macro="" textlink="">
      <xdr:nvSpPr>
        <xdr:cNvPr id="304" name="楕円 303">
          <a:extLst>
            <a:ext uri="{FF2B5EF4-FFF2-40B4-BE49-F238E27FC236}">
              <a16:creationId xmlns:a16="http://schemas.microsoft.com/office/drawing/2014/main" id="{4072A45F-8B66-4CA9-A023-CEA0353F9347}"/>
            </a:ext>
          </a:extLst>
        </xdr:cNvPr>
        <xdr:cNvSpPr/>
      </xdr:nvSpPr>
      <xdr:spPr>
        <a:xfrm>
          <a:off x="4124325" y="1385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58800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622AF7F-93DE-49F4-83D7-538614F4CE81}"/>
            </a:ext>
          </a:extLst>
        </xdr:cNvPr>
        <xdr:cNvSpPr txBox="1"/>
      </xdr:nvSpPr>
      <xdr:spPr>
        <a:xfrm>
          <a:off x="4219575" y="13831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47716</xdr:rowOff>
    </xdr:from>
    <xdr:to>
      <xdr:col>20</xdr:col>
      <xdr:colOff>38100</xdr:colOff>
      <xdr:row>85</xdr:row>
      <xdr:rowOff>149316</xdr:rowOff>
    </xdr:to>
    <xdr:sp macro="" textlink="">
      <xdr:nvSpPr>
        <xdr:cNvPr id="306" name="楕円 305">
          <a:extLst>
            <a:ext uri="{FF2B5EF4-FFF2-40B4-BE49-F238E27FC236}">
              <a16:creationId xmlns:a16="http://schemas.microsoft.com/office/drawing/2014/main" id="{E69485BE-A5F5-429A-ACE5-EE9EE20B1DCC}"/>
            </a:ext>
          </a:extLst>
        </xdr:cNvPr>
        <xdr:cNvSpPr/>
      </xdr:nvSpPr>
      <xdr:spPr>
        <a:xfrm>
          <a:off x="3381375" y="138176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98516</xdr:rowOff>
    </xdr:from>
    <xdr:to>
      <xdr:col>24</xdr:col>
      <xdr:colOff>63500</xdr:colOff>
      <xdr:row>85</xdr:row>
      <xdr:rowOff>131173</xdr:rowOff>
    </xdr:to>
    <xdr:cxnSp macro="">
      <xdr:nvCxnSpPr>
        <xdr:cNvPr id="307" name="直線コネクタ 306">
          <a:extLst>
            <a:ext uri="{FF2B5EF4-FFF2-40B4-BE49-F238E27FC236}">
              <a16:creationId xmlns:a16="http://schemas.microsoft.com/office/drawing/2014/main" id="{BDC0D2C9-1862-401B-95E1-87F0EF57A230}"/>
            </a:ext>
          </a:extLst>
        </xdr:cNvPr>
        <xdr:cNvCxnSpPr/>
      </xdr:nvCxnSpPr>
      <xdr:spPr>
        <a:xfrm>
          <a:off x="3429000" y="13874841"/>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157118</xdr:rowOff>
    </xdr:from>
    <xdr:to>
      <xdr:col>15</xdr:col>
      <xdr:colOff>101600</xdr:colOff>
      <xdr:row>85</xdr:row>
      <xdr:rowOff>87268</xdr:rowOff>
    </xdr:to>
    <xdr:sp macro="" textlink="">
      <xdr:nvSpPr>
        <xdr:cNvPr id="308" name="楕円 307">
          <a:extLst>
            <a:ext uri="{FF2B5EF4-FFF2-40B4-BE49-F238E27FC236}">
              <a16:creationId xmlns:a16="http://schemas.microsoft.com/office/drawing/2014/main" id="{30593396-55E7-4278-B4C8-8283624A033F}"/>
            </a:ext>
          </a:extLst>
        </xdr:cNvPr>
        <xdr:cNvSpPr/>
      </xdr:nvSpPr>
      <xdr:spPr>
        <a:xfrm>
          <a:off x="2571750" y="1377151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36468</xdr:rowOff>
    </xdr:from>
    <xdr:to>
      <xdr:col>19</xdr:col>
      <xdr:colOff>177800</xdr:colOff>
      <xdr:row>85</xdr:row>
      <xdr:rowOff>98516</xdr:rowOff>
    </xdr:to>
    <xdr:cxnSp macro="">
      <xdr:nvCxnSpPr>
        <xdr:cNvPr id="309" name="直線コネクタ 308">
          <a:extLst>
            <a:ext uri="{FF2B5EF4-FFF2-40B4-BE49-F238E27FC236}">
              <a16:creationId xmlns:a16="http://schemas.microsoft.com/office/drawing/2014/main" id="{0B24C701-A41B-4017-9DCF-5848A3CB128E}"/>
            </a:ext>
          </a:extLst>
        </xdr:cNvPr>
        <xdr:cNvCxnSpPr/>
      </xdr:nvCxnSpPr>
      <xdr:spPr>
        <a:xfrm>
          <a:off x="2619375" y="13809618"/>
          <a:ext cx="809625"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168548</xdr:rowOff>
    </xdr:from>
    <xdr:to>
      <xdr:col>10</xdr:col>
      <xdr:colOff>165100</xdr:colOff>
      <xdr:row>85</xdr:row>
      <xdr:rowOff>98698</xdr:rowOff>
    </xdr:to>
    <xdr:sp macro="" textlink="">
      <xdr:nvSpPr>
        <xdr:cNvPr id="310" name="楕円 309">
          <a:extLst>
            <a:ext uri="{FF2B5EF4-FFF2-40B4-BE49-F238E27FC236}">
              <a16:creationId xmlns:a16="http://schemas.microsoft.com/office/drawing/2014/main" id="{441CCBFC-A6B1-4B8C-8D2E-0499EC81B7F1}"/>
            </a:ext>
          </a:extLst>
        </xdr:cNvPr>
        <xdr:cNvSpPr/>
      </xdr:nvSpPr>
      <xdr:spPr>
        <a:xfrm>
          <a:off x="1781175" y="137702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36468</xdr:rowOff>
    </xdr:from>
    <xdr:to>
      <xdr:col>15</xdr:col>
      <xdr:colOff>50800</xdr:colOff>
      <xdr:row>85</xdr:row>
      <xdr:rowOff>47898</xdr:rowOff>
    </xdr:to>
    <xdr:cxnSp macro="">
      <xdr:nvCxnSpPr>
        <xdr:cNvPr id="311" name="直線コネクタ 310">
          <a:extLst>
            <a:ext uri="{FF2B5EF4-FFF2-40B4-BE49-F238E27FC236}">
              <a16:creationId xmlns:a16="http://schemas.microsoft.com/office/drawing/2014/main" id="{FFEBF2C0-C6BF-4AFB-8E78-6D724600AE43}"/>
            </a:ext>
          </a:extLst>
        </xdr:cNvPr>
        <xdr:cNvCxnSpPr/>
      </xdr:nvCxnSpPr>
      <xdr:spPr>
        <a:xfrm flipV="1">
          <a:off x="1828800" y="13809618"/>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59145</xdr:rowOff>
    </xdr:from>
    <xdr:to>
      <xdr:col>6</xdr:col>
      <xdr:colOff>38100</xdr:colOff>
      <xdr:row>84</xdr:row>
      <xdr:rowOff>160745</xdr:rowOff>
    </xdr:to>
    <xdr:sp macro="" textlink="">
      <xdr:nvSpPr>
        <xdr:cNvPr id="312" name="楕円 311">
          <a:extLst>
            <a:ext uri="{FF2B5EF4-FFF2-40B4-BE49-F238E27FC236}">
              <a16:creationId xmlns:a16="http://schemas.microsoft.com/office/drawing/2014/main" id="{D7432494-7BD3-469D-955A-195A02557744}"/>
            </a:ext>
          </a:extLst>
        </xdr:cNvPr>
        <xdr:cNvSpPr/>
      </xdr:nvSpPr>
      <xdr:spPr>
        <a:xfrm>
          <a:off x="981075" y="13670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109945</xdr:rowOff>
    </xdr:from>
    <xdr:to>
      <xdr:col>10</xdr:col>
      <xdr:colOff>114300</xdr:colOff>
      <xdr:row>85</xdr:row>
      <xdr:rowOff>47898</xdr:rowOff>
    </xdr:to>
    <xdr:cxnSp macro="">
      <xdr:nvCxnSpPr>
        <xdr:cNvPr id="313" name="直線コネクタ 312">
          <a:extLst>
            <a:ext uri="{FF2B5EF4-FFF2-40B4-BE49-F238E27FC236}">
              <a16:creationId xmlns:a16="http://schemas.microsoft.com/office/drawing/2014/main" id="{AAC8F0D8-8270-4162-BF6B-4D12F5E6088F}"/>
            </a:ext>
          </a:extLst>
        </xdr:cNvPr>
        <xdr:cNvCxnSpPr/>
      </xdr:nvCxnSpPr>
      <xdr:spPr>
        <a:xfrm>
          <a:off x="1028700" y="13717995"/>
          <a:ext cx="800100" cy="9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E0302D09-0269-43EF-A241-CAC42B329CE6}"/>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61C2D0FC-EF64-4263-8B98-372B3B37138E}"/>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60722E0F-2174-4F8A-B492-DF418A05713F}"/>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CDEABB74-B7AC-44F7-9B97-8EC919F6F1CA}"/>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140443</xdr:rowOff>
    </xdr:from>
    <xdr:ext cx="405111" cy="259045"/>
    <xdr:sp macro="" textlink="">
      <xdr:nvSpPr>
        <xdr:cNvPr id="318" name="n_1mainValue【公営住宅】&#10;有形固定資産減価償却率">
          <a:extLst>
            <a:ext uri="{FF2B5EF4-FFF2-40B4-BE49-F238E27FC236}">
              <a16:creationId xmlns:a16="http://schemas.microsoft.com/office/drawing/2014/main" id="{08EAEF02-1FFB-41F9-8507-C30F0F1F21A3}"/>
            </a:ext>
          </a:extLst>
        </xdr:cNvPr>
        <xdr:cNvSpPr txBox="1"/>
      </xdr:nvSpPr>
      <xdr:spPr>
        <a:xfrm>
          <a:off x="3239144" y="13916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78395</xdr:rowOff>
    </xdr:from>
    <xdr:ext cx="405111" cy="259045"/>
    <xdr:sp macro="" textlink="">
      <xdr:nvSpPr>
        <xdr:cNvPr id="319" name="n_2mainValue【公営住宅】&#10;有形固定資産減価償却率">
          <a:extLst>
            <a:ext uri="{FF2B5EF4-FFF2-40B4-BE49-F238E27FC236}">
              <a16:creationId xmlns:a16="http://schemas.microsoft.com/office/drawing/2014/main" id="{2EF85E1A-0CD6-426A-8F82-4C7C566F7640}"/>
            </a:ext>
          </a:extLst>
        </xdr:cNvPr>
        <xdr:cNvSpPr txBox="1"/>
      </xdr:nvSpPr>
      <xdr:spPr>
        <a:xfrm>
          <a:off x="2439044" y="1385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89825</xdr:rowOff>
    </xdr:from>
    <xdr:ext cx="405111" cy="259045"/>
    <xdr:sp macro="" textlink="">
      <xdr:nvSpPr>
        <xdr:cNvPr id="320" name="n_3mainValue【公営住宅】&#10;有形固定資産減価償却率">
          <a:extLst>
            <a:ext uri="{FF2B5EF4-FFF2-40B4-BE49-F238E27FC236}">
              <a16:creationId xmlns:a16="http://schemas.microsoft.com/office/drawing/2014/main" id="{BA17AD68-FDBB-4713-8E60-1E2F66C9473D}"/>
            </a:ext>
          </a:extLst>
        </xdr:cNvPr>
        <xdr:cNvSpPr txBox="1"/>
      </xdr:nvSpPr>
      <xdr:spPr>
        <a:xfrm>
          <a:off x="1648469" y="13859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151872</xdr:rowOff>
    </xdr:from>
    <xdr:ext cx="405111" cy="259045"/>
    <xdr:sp macro="" textlink="">
      <xdr:nvSpPr>
        <xdr:cNvPr id="321" name="n_4mainValue【公営住宅】&#10;有形固定資産減価償却率">
          <a:extLst>
            <a:ext uri="{FF2B5EF4-FFF2-40B4-BE49-F238E27FC236}">
              <a16:creationId xmlns:a16="http://schemas.microsoft.com/office/drawing/2014/main" id="{FA4683DF-7956-4428-82E4-7C1C33A3298D}"/>
            </a:ext>
          </a:extLst>
        </xdr:cNvPr>
        <xdr:cNvSpPr txBox="1"/>
      </xdr:nvSpPr>
      <xdr:spPr>
        <a:xfrm>
          <a:off x="848369" y="1376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0DB8FF4-2C70-4B6C-8948-AE85B938485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A236F8C-9D14-4E9E-AAFE-AAA9A6894BA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7E87A73-EAA5-400A-85D5-CB7B9FF3C4E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1923224-A461-4D75-A1E3-8AFC917BE8F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C9F7537-4780-474F-A8AA-CB385810E77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6E68A01-9E54-4B8F-8DE6-7694E180BC7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C2CD29C-3774-45B3-8231-199DCD43F91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FDC1DD-803E-4F36-9E83-82CB92C0146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9C89A76-6B25-454B-B1A4-F293CFA5D9E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9D97F3E-7918-498E-B820-7574D019F17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904A9DB-58B4-4335-9B98-592D5E0FD7C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1381102-0838-4061-8679-73B06135CD4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07DFC6C-39B5-411F-815B-A6A4A9B6BFC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26175C8-50A8-4115-8A7F-01DE42A48E8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D89E4D2-B63C-47A5-8ABD-A96F5B861AB6}"/>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E4B98697-13BA-4A22-9348-89368689339F}"/>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FA667A3-82CC-4052-9522-61C1C3D4DB2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C56913A5-B847-4B47-9CDF-302604E90F02}"/>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EC6B913-4197-4DFD-A7D4-AF89B1C843C7}"/>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51DD396D-E378-441B-A365-EC7D86788C6E}"/>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AD0AB97-7F75-4F43-B717-272CF278AB1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86752F4-C640-4055-BE22-0EEAFD77BCDC}"/>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4C8B8F2-71D0-4B20-B02D-6952761D0B3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938E0A1-934A-45A6-869F-04730360E66B}"/>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BFB0997-7E76-45BD-B871-794B90E7FD9D}"/>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3AECBD9D-2639-4EC4-903A-0126E02394E0}"/>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7E74D91E-E9E8-4C9D-9B3E-8D74371F4AD2}"/>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2924A597-B55C-47B6-8C05-F3A741C28D5C}"/>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BD63F36D-1445-430D-B860-223F302C5597}"/>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EB14C846-19B0-4291-A91C-E943C257B6B7}"/>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5709245-9A7A-4C2C-AF4D-FB600786AF4F}"/>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E11CF01E-C471-48A3-A64E-D04B35AB58D0}"/>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E782A6B3-D645-4C89-BED6-0B94B3EC64A8}"/>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F9178307-BBC2-469E-80D2-E0A1D4DFEF1E}"/>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FA30D4E-57A3-4B68-9D59-DB62B2F6518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458279B-16CA-4FE9-B066-68D8EB05156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1FAD7E3-4523-4BED-9E1A-8C9480D1726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E2755D3-62F9-4B32-9F1E-3D679D219D5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A377355-CB91-4A2C-B2C3-5B33FCE1069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34240</xdr:rowOff>
    </xdr:from>
    <xdr:to>
      <xdr:col>55</xdr:col>
      <xdr:colOff>50800</xdr:colOff>
      <xdr:row>86</xdr:row>
      <xdr:rowOff>135840</xdr:rowOff>
    </xdr:to>
    <xdr:sp macro="" textlink="">
      <xdr:nvSpPr>
        <xdr:cNvPr id="361" name="楕円 360">
          <a:extLst>
            <a:ext uri="{FF2B5EF4-FFF2-40B4-BE49-F238E27FC236}">
              <a16:creationId xmlns:a16="http://schemas.microsoft.com/office/drawing/2014/main" id="{6AF86A61-206B-4452-9942-BEE9BFF01A7E}"/>
            </a:ext>
          </a:extLst>
        </xdr:cNvPr>
        <xdr:cNvSpPr/>
      </xdr:nvSpPr>
      <xdr:spPr>
        <a:xfrm>
          <a:off x="9401175" y="139661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120617</xdr:rowOff>
    </xdr:from>
    <xdr:ext cx="469744" cy="259045"/>
    <xdr:sp macro="" textlink="">
      <xdr:nvSpPr>
        <xdr:cNvPr id="362" name="【公営住宅】&#10;一人当たり面積該当値テキスト">
          <a:extLst>
            <a:ext uri="{FF2B5EF4-FFF2-40B4-BE49-F238E27FC236}">
              <a16:creationId xmlns:a16="http://schemas.microsoft.com/office/drawing/2014/main" id="{90A34F15-E06B-488B-9573-7D1A5E8338C8}"/>
            </a:ext>
          </a:extLst>
        </xdr:cNvPr>
        <xdr:cNvSpPr txBox="1"/>
      </xdr:nvSpPr>
      <xdr:spPr>
        <a:xfrm>
          <a:off x="9467850" y="1389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34697</xdr:rowOff>
    </xdr:from>
    <xdr:to>
      <xdr:col>50</xdr:col>
      <xdr:colOff>165100</xdr:colOff>
      <xdr:row>86</xdr:row>
      <xdr:rowOff>136297</xdr:rowOff>
    </xdr:to>
    <xdr:sp macro="" textlink="">
      <xdr:nvSpPr>
        <xdr:cNvPr id="363" name="楕円 362">
          <a:extLst>
            <a:ext uri="{FF2B5EF4-FFF2-40B4-BE49-F238E27FC236}">
              <a16:creationId xmlns:a16="http://schemas.microsoft.com/office/drawing/2014/main" id="{521005A6-FF78-4A37-B557-5AE4AD9A95EA}"/>
            </a:ext>
          </a:extLst>
        </xdr:cNvPr>
        <xdr:cNvSpPr/>
      </xdr:nvSpPr>
      <xdr:spPr>
        <a:xfrm>
          <a:off x="8639175" y="139665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85040</xdr:rowOff>
    </xdr:from>
    <xdr:to>
      <xdr:col>55</xdr:col>
      <xdr:colOff>0</xdr:colOff>
      <xdr:row>86</xdr:row>
      <xdr:rowOff>85497</xdr:rowOff>
    </xdr:to>
    <xdr:cxnSp macro="">
      <xdr:nvCxnSpPr>
        <xdr:cNvPr id="364" name="直線コネクタ 363">
          <a:extLst>
            <a:ext uri="{FF2B5EF4-FFF2-40B4-BE49-F238E27FC236}">
              <a16:creationId xmlns:a16="http://schemas.microsoft.com/office/drawing/2014/main" id="{44DE22ED-C0AC-45BD-9C4C-F9D8719E6229}"/>
            </a:ext>
          </a:extLst>
        </xdr:cNvPr>
        <xdr:cNvCxnSpPr/>
      </xdr:nvCxnSpPr>
      <xdr:spPr>
        <a:xfrm flipV="1">
          <a:off x="8686800" y="14023290"/>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35382</xdr:rowOff>
    </xdr:from>
    <xdr:to>
      <xdr:col>46</xdr:col>
      <xdr:colOff>38100</xdr:colOff>
      <xdr:row>86</xdr:row>
      <xdr:rowOff>136982</xdr:rowOff>
    </xdr:to>
    <xdr:sp macro="" textlink="">
      <xdr:nvSpPr>
        <xdr:cNvPr id="365" name="楕円 364">
          <a:extLst>
            <a:ext uri="{FF2B5EF4-FFF2-40B4-BE49-F238E27FC236}">
              <a16:creationId xmlns:a16="http://schemas.microsoft.com/office/drawing/2014/main" id="{482F5D89-14E0-42F1-B676-3BDEE5C62D09}"/>
            </a:ext>
          </a:extLst>
        </xdr:cNvPr>
        <xdr:cNvSpPr/>
      </xdr:nvSpPr>
      <xdr:spPr>
        <a:xfrm>
          <a:off x="7839075" y="139704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85497</xdr:rowOff>
    </xdr:from>
    <xdr:to>
      <xdr:col>50</xdr:col>
      <xdr:colOff>114300</xdr:colOff>
      <xdr:row>86</xdr:row>
      <xdr:rowOff>86182</xdr:rowOff>
    </xdr:to>
    <xdr:cxnSp macro="">
      <xdr:nvCxnSpPr>
        <xdr:cNvPr id="366" name="直線コネクタ 365">
          <a:extLst>
            <a:ext uri="{FF2B5EF4-FFF2-40B4-BE49-F238E27FC236}">
              <a16:creationId xmlns:a16="http://schemas.microsoft.com/office/drawing/2014/main" id="{0E4FC6B8-68FB-454E-BEFD-561979037B78}"/>
            </a:ext>
          </a:extLst>
        </xdr:cNvPr>
        <xdr:cNvCxnSpPr/>
      </xdr:nvCxnSpPr>
      <xdr:spPr>
        <a:xfrm flipV="1">
          <a:off x="7886700" y="1402374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35992</xdr:rowOff>
    </xdr:from>
    <xdr:to>
      <xdr:col>41</xdr:col>
      <xdr:colOff>101600</xdr:colOff>
      <xdr:row>86</xdr:row>
      <xdr:rowOff>137592</xdr:rowOff>
    </xdr:to>
    <xdr:sp macro="" textlink="">
      <xdr:nvSpPr>
        <xdr:cNvPr id="367" name="楕円 366">
          <a:extLst>
            <a:ext uri="{FF2B5EF4-FFF2-40B4-BE49-F238E27FC236}">
              <a16:creationId xmlns:a16="http://schemas.microsoft.com/office/drawing/2014/main" id="{D80B7469-241B-4FD2-BE6C-D38D44B72FA4}"/>
            </a:ext>
          </a:extLst>
        </xdr:cNvPr>
        <xdr:cNvSpPr/>
      </xdr:nvSpPr>
      <xdr:spPr>
        <a:xfrm>
          <a:off x="7029450" y="139710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86182</xdr:rowOff>
    </xdr:from>
    <xdr:to>
      <xdr:col>45</xdr:col>
      <xdr:colOff>177800</xdr:colOff>
      <xdr:row>86</xdr:row>
      <xdr:rowOff>86792</xdr:rowOff>
    </xdr:to>
    <xdr:cxnSp macro="">
      <xdr:nvCxnSpPr>
        <xdr:cNvPr id="368" name="直線コネクタ 367">
          <a:extLst>
            <a:ext uri="{FF2B5EF4-FFF2-40B4-BE49-F238E27FC236}">
              <a16:creationId xmlns:a16="http://schemas.microsoft.com/office/drawing/2014/main" id="{9E926FEF-FD52-4BB3-84EE-B3010A1B1ED7}"/>
            </a:ext>
          </a:extLst>
        </xdr:cNvPr>
        <xdr:cNvCxnSpPr/>
      </xdr:nvCxnSpPr>
      <xdr:spPr>
        <a:xfrm flipV="1">
          <a:off x="7077075" y="14018082"/>
          <a:ext cx="809625"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18162</xdr:rowOff>
    </xdr:from>
    <xdr:to>
      <xdr:col>36</xdr:col>
      <xdr:colOff>165100</xdr:colOff>
      <xdr:row>86</xdr:row>
      <xdr:rowOff>119762</xdr:rowOff>
    </xdr:to>
    <xdr:sp macro="" textlink="">
      <xdr:nvSpPr>
        <xdr:cNvPr id="369" name="楕円 368">
          <a:extLst>
            <a:ext uri="{FF2B5EF4-FFF2-40B4-BE49-F238E27FC236}">
              <a16:creationId xmlns:a16="http://schemas.microsoft.com/office/drawing/2014/main" id="{24274E28-59A5-4CC0-8D3C-774EA717BD88}"/>
            </a:ext>
          </a:extLst>
        </xdr:cNvPr>
        <xdr:cNvSpPr/>
      </xdr:nvSpPr>
      <xdr:spPr>
        <a:xfrm>
          <a:off x="6238875" y="139532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68962</xdr:rowOff>
    </xdr:from>
    <xdr:to>
      <xdr:col>41</xdr:col>
      <xdr:colOff>50800</xdr:colOff>
      <xdr:row>86</xdr:row>
      <xdr:rowOff>86792</xdr:rowOff>
    </xdr:to>
    <xdr:cxnSp macro="">
      <xdr:nvCxnSpPr>
        <xdr:cNvPr id="370" name="直線コネクタ 369">
          <a:extLst>
            <a:ext uri="{FF2B5EF4-FFF2-40B4-BE49-F238E27FC236}">
              <a16:creationId xmlns:a16="http://schemas.microsoft.com/office/drawing/2014/main" id="{D7E02BDF-942E-48B0-8673-1DA344EF381B}"/>
            </a:ext>
          </a:extLst>
        </xdr:cNvPr>
        <xdr:cNvCxnSpPr/>
      </xdr:nvCxnSpPr>
      <xdr:spPr>
        <a:xfrm>
          <a:off x="6286500" y="14000862"/>
          <a:ext cx="790575"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7C1CC467-94B6-407E-A504-74E4D821F251}"/>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75027DED-7CED-4EC8-9DD7-F61C6A52AD46}"/>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CACC14A9-2DF6-42B3-A038-21927960FD90}"/>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7AB641CE-040D-4728-8942-628D94483AD0}"/>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127424</xdr:rowOff>
    </xdr:from>
    <xdr:ext cx="469744" cy="259045"/>
    <xdr:sp macro="" textlink="">
      <xdr:nvSpPr>
        <xdr:cNvPr id="375" name="n_1mainValue【公営住宅】&#10;一人当たり面積">
          <a:extLst>
            <a:ext uri="{FF2B5EF4-FFF2-40B4-BE49-F238E27FC236}">
              <a16:creationId xmlns:a16="http://schemas.microsoft.com/office/drawing/2014/main" id="{EEEDEABA-6617-4D72-B4ED-FA45326CA64C}"/>
            </a:ext>
          </a:extLst>
        </xdr:cNvPr>
        <xdr:cNvSpPr txBox="1"/>
      </xdr:nvSpPr>
      <xdr:spPr>
        <a:xfrm>
          <a:off x="8458277" y="1405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128109</xdr:rowOff>
    </xdr:from>
    <xdr:ext cx="469744" cy="259045"/>
    <xdr:sp macro="" textlink="">
      <xdr:nvSpPr>
        <xdr:cNvPr id="376" name="n_2mainValue【公営住宅】&#10;一人当たり面積">
          <a:extLst>
            <a:ext uri="{FF2B5EF4-FFF2-40B4-BE49-F238E27FC236}">
              <a16:creationId xmlns:a16="http://schemas.microsoft.com/office/drawing/2014/main" id="{1575113D-2C4C-46D4-A424-320D3F54EA2A}"/>
            </a:ext>
          </a:extLst>
        </xdr:cNvPr>
        <xdr:cNvSpPr txBox="1"/>
      </xdr:nvSpPr>
      <xdr:spPr>
        <a:xfrm>
          <a:off x="7677227" y="1406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128719</xdr:rowOff>
    </xdr:from>
    <xdr:ext cx="469744" cy="259045"/>
    <xdr:sp macro="" textlink="">
      <xdr:nvSpPr>
        <xdr:cNvPr id="377" name="n_3mainValue【公営住宅】&#10;一人当たり面積">
          <a:extLst>
            <a:ext uri="{FF2B5EF4-FFF2-40B4-BE49-F238E27FC236}">
              <a16:creationId xmlns:a16="http://schemas.microsoft.com/office/drawing/2014/main" id="{EE9429CC-0BA1-4466-A8DB-6FAA9BD0CF65}"/>
            </a:ext>
          </a:extLst>
        </xdr:cNvPr>
        <xdr:cNvSpPr txBox="1"/>
      </xdr:nvSpPr>
      <xdr:spPr>
        <a:xfrm>
          <a:off x="6867602" y="1406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110889</xdr:rowOff>
    </xdr:from>
    <xdr:ext cx="469744" cy="259045"/>
    <xdr:sp macro="" textlink="">
      <xdr:nvSpPr>
        <xdr:cNvPr id="378" name="n_4mainValue【公営住宅】&#10;一人当たり面積">
          <a:extLst>
            <a:ext uri="{FF2B5EF4-FFF2-40B4-BE49-F238E27FC236}">
              <a16:creationId xmlns:a16="http://schemas.microsoft.com/office/drawing/2014/main" id="{9D31E421-7CDB-4CA8-808A-9E305BFD21B9}"/>
            </a:ext>
          </a:extLst>
        </xdr:cNvPr>
        <xdr:cNvSpPr txBox="1"/>
      </xdr:nvSpPr>
      <xdr:spPr>
        <a:xfrm>
          <a:off x="6067502" y="1404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4969DAC-6F4D-4325-AB71-110D9DBA6D3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6188688-224C-470B-A3C2-71BBA3FC855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EF8A069-3FBE-4D7A-BAD4-71623104544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D40767E-FC28-42DE-AFFC-7FE06FCB812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B9300A0-682B-4602-BCAE-2B1CF100368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D756F06-D9E2-409D-A04E-748B7DBD683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55B5F16-B78D-4871-BC8B-F6930272E8A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738E2E4-667C-4A82-851E-E58F986C3BF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B584EB10-E197-4B55-9F49-EE0A73A8597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9E53A80-8E35-4B89-B5FD-3FC625B6D54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DF0E9F7-825D-429E-A136-264600B1520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48FB1CC-0D14-40F9-ABB6-4A960101D5F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41AE57E-805C-4C09-93CC-ED15D1F7E5B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A1CDA7E-5898-4589-8934-0384CA55945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A8CC638-EC24-4244-AB50-D079AA99FE6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B36FED88-6ABF-4F60-B5CC-46C5416BB15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9286B4A-2990-4EDC-8898-7F79CB20D15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8F9C818-5C1D-4C6F-BE3C-488B429BDAC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9696FEC-5A9F-46C9-ACC2-F704F569BCC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F85B479-FC99-48B7-B406-83A941A7262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D0AA2CFB-9D3E-4B21-8763-AD664531DC0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4EE4FC9-1D3A-4A77-B741-16A7973C3D8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CE25F32E-CA3B-416A-8508-B2ABFB0CAB7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66E7EF44-A89C-4CFB-96CF-1ED584B596C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9A51B22-1518-4213-A43C-74D7A0318C4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4CB9EB3-D251-49AD-A58C-3473F4B9255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2FB7283-15FC-4BE2-BFD6-1A17DE8A04D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26F03E82-1DA0-4F65-AD8A-23F8922B775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2EF72487-2016-4211-B248-2C4F2F35A44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3470394E-0E2D-4761-9D61-A434DF7FC8C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72221E37-4FBC-4687-9610-B46003489DBE}"/>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29AE40E3-08DF-49CE-B7A2-4BCB168F5E5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48F9FC43-69BB-482B-AC9E-F86F7C63B03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A0BBF12F-D4CB-4A1C-8638-4297182654FF}"/>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CB72D754-D805-4487-9A8E-86BA93141F30}"/>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9BE8619-5303-4CC1-B1A8-B60E68B9053F}"/>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1FC8799E-36E4-47D7-A453-AC5EDF5D7FB6}"/>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4F131A66-11B3-4118-B84F-B89F5EFF88EB}"/>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2ABAF9ED-735A-4EF2-97F1-09AC98A74AC9}"/>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FC32A33-3DD0-4272-8C65-A20A09E5CEC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1CF41507-B50C-4FA7-8EAB-418C6C522DF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71D95F9E-60B0-4524-89FE-133BD8FB1A9A}"/>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70F67AB5-5332-4929-968B-D5F011C99DF2}"/>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890C1615-A796-4460-93C0-1048C2666CA3}"/>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856790EA-26F3-4FC9-8064-6319A0693DFD}"/>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2A02673E-ADE6-4AC7-83BF-6D89E93C910B}"/>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942E0CCC-7D01-4AA5-9177-6A55002E6BE2}"/>
            </a:ext>
          </a:extLst>
        </xdr:cNvPr>
        <xdr:cNvSpPr txBox="1"/>
      </xdr:nvSpPr>
      <xdr:spPr>
        <a:xfrm>
          <a:off x="14735175" y="599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6428A6A-C04C-447B-9266-EF7DA5632BC4}"/>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4FBAABD5-5659-4880-A185-4EB335663946}"/>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E931FD42-E2F4-48D9-B41A-C1279EDB2281}"/>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DFA3C312-E570-4469-847A-5C97C655B522}"/>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7958E14B-07E4-423D-923B-D2FB8825E571}"/>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9718AFA-00E6-4043-8B3C-9D618F230F9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D6EB87A-F0A7-479A-840B-A90D7E9E67B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F988202-1145-41AD-B3E8-DAA6ACCB17F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BFA2DB7-7E01-48D2-A124-DD743C69F77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F69E448-74FD-4FB9-8219-717B3EAF97B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159294</xdr:rowOff>
    </xdr:from>
    <xdr:to>
      <xdr:col>85</xdr:col>
      <xdr:colOff>177800</xdr:colOff>
      <xdr:row>41</xdr:row>
      <xdr:rowOff>89444</xdr:rowOff>
    </xdr:to>
    <xdr:sp macro="" textlink="">
      <xdr:nvSpPr>
        <xdr:cNvPr id="436" name="楕円 435">
          <a:extLst>
            <a:ext uri="{FF2B5EF4-FFF2-40B4-BE49-F238E27FC236}">
              <a16:creationId xmlns:a16="http://schemas.microsoft.com/office/drawing/2014/main" id="{0814977F-9769-4BC9-A62D-C000A6687217}"/>
            </a:ext>
          </a:extLst>
        </xdr:cNvPr>
        <xdr:cNvSpPr/>
      </xdr:nvSpPr>
      <xdr:spPr>
        <a:xfrm>
          <a:off x="14649450" y="664899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137721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E0F2B89-1E76-49C7-A7B0-94DCB1EE6597}"/>
            </a:ext>
          </a:extLst>
        </xdr:cNvPr>
        <xdr:cNvSpPr txBox="1"/>
      </xdr:nvSpPr>
      <xdr:spPr>
        <a:xfrm>
          <a:off x="14735175" y="662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141333</xdr:rowOff>
    </xdr:from>
    <xdr:to>
      <xdr:col>81</xdr:col>
      <xdr:colOff>101600</xdr:colOff>
      <xdr:row>41</xdr:row>
      <xdr:rowOff>71483</xdr:rowOff>
    </xdr:to>
    <xdr:sp macro="" textlink="">
      <xdr:nvSpPr>
        <xdr:cNvPr id="438" name="楕円 437">
          <a:extLst>
            <a:ext uri="{FF2B5EF4-FFF2-40B4-BE49-F238E27FC236}">
              <a16:creationId xmlns:a16="http://schemas.microsoft.com/office/drawing/2014/main" id="{E92C65AA-3979-45EB-828F-46FBCEEE9CF9}"/>
            </a:ext>
          </a:extLst>
        </xdr:cNvPr>
        <xdr:cNvSpPr/>
      </xdr:nvSpPr>
      <xdr:spPr>
        <a:xfrm>
          <a:off x="13887450" y="663103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20683</xdr:rowOff>
    </xdr:from>
    <xdr:to>
      <xdr:col>85</xdr:col>
      <xdr:colOff>127000</xdr:colOff>
      <xdr:row>41</xdr:row>
      <xdr:rowOff>38644</xdr:rowOff>
    </xdr:to>
    <xdr:cxnSp macro="">
      <xdr:nvCxnSpPr>
        <xdr:cNvPr id="439" name="直線コネクタ 438">
          <a:extLst>
            <a:ext uri="{FF2B5EF4-FFF2-40B4-BE49-F238E27FC236}">
              <a16:creationId xmlns:a16="http://schemas.microsoft.com/office/drawing/2014/main" id="{CBD84621-9D62-4C3F-A58F-33945BBC9714}"/>
            </a:ext>
          </a:extLst>
        </xdr:cNvPr>
        <xdr:cNvCxnSpPr/>
      </xdr:nvCxnSpPr>
      <xdr:spPr>
        <a:xfrm>
          <a:off x="13935075" y="6669133"/>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30299</xdr:rowOff>
    </xdr:from>
    <xdr:to>
      <xdr:col>76</xdr:col>
      <xdr:colOff>165100</xdr:colOff>
      <xdr:row>41</xdr:row>
      <xdr:rowOff>131899</xdr:rowOff>
    </xdr:to>
    <xdr:sp macro="" textlink="">
      <xdr:nvSpPr>
        <xdr:cNvPr id="440" name="楕円 439">
          <a:extLst>
            <a:ext uri="{FF2B5EF4-FFF2-40B4-BE49-F238E27FC236}">
              <a16:creationId xmlns:a16="http://schemas.microsoft.com/office/drawing/2014/main" id="{7CEE51D2-DF14-4EB1-9F8C-3ADE3D622FAA}"/>
            </a:ext>
          </a:extLst>
        </xdr:cNvPr>
        <xdr:cNvSpPr/>
      </xdr:nvSpPr>
      <xdr:spPr>
        <a:xfrm>
          <a:off x="13096875" y="66755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20683</xdr:rowOff>
    </xdr:from>
    <xdr:to>
      <xdr:col>81</xdr:col>
      <xdr:colOff>50800</xdr:colOff>
      <xdr:row>41</xdr:row>
      <xdr:rowOff>81099</xdr:rowOff>
    </xdr:to>
    <xdr:cxnSp macro="">
      <xdr:nvCxnSpPr>
        <xdr:cNvPr id="441" name="直線コネクタ 440">
          <a:extLst>
            <a:ext uri="{FF2B5EF4-FFF2-40B4-BE49-F238E27FC236}">
              <a16:creationId xmlns:a16="http://schemas.microsoft.com/office/drawing/2014/main" id="{3492490B-338D-4430-A8A5-FB5922079A6A}"/>
            </a:ext>
          </a:extLst>
        </xdr:cNvPr>
        <xdr:cNvCxnSpPr/>
      </xdr:nvCxnSpPr>
      <xdr:spPr>
        <a:xfrm flipV="1">
          <a:off x="13144500" y="6669133"/>
          <a:ext cx="790575" cy="6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76019</xdr:rowOff>
    </xdr:from>
    <xdr:to>
      <xdr:col>72</xdr:col>
      <xdr:colOff>38100</xdr:colOff>
      <xdr:row>42</xdr:row>
      <xdr:rowOff>6169</xdr:rowOff>
    </xdr:to>
    <xdr:sp macro="" textlink="">
      <xdr:nvSpPr>
        <xdr:cNvPr id="442" name="楕円 441">
          <a:extLst>
            <a:ext uri="{FF2B5EF4-FFF2-40B4-BE49-F238E27FC236}">
              <a16:creationId xmlns:a16="http://schemas.microsoft.com/office/drawing/2014/main" id="{876CA1C7-7B5E-479B-A5B1-7593F5CBDBC6}"/>
            </a:ext>
          </a:extLst>
        </xdr:cNvPr>
        <xdr:cNvSpPr/>
      </xdr:nvSpPr>
      <xdr:spPr>
        <a:xfrm>
          <a:off x="12296775" y="67244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81099</xdr:rowOff>
    </xdr:from>
    <xdr:to>
      <xdr:col>76</xdr:col>
      <xdr:colOff>114300</xdr:colOff>
      <xdr:row>41</xdr:row>
      <xdr:rowOff>126819</xdr:rowOff>
    </xdr:to>
    <xdr:cxnSp macro="">
      <xdr:nvCxnSpPr>
        <xdr:cNvPr id="443" name="直線コネクタ 442">
          <a:extLst>
            <a:ext uri="{FF2B5EF4-FFF2-40B4-BE49-F238E27FC236}">
              <a16:creationId xmlns:a16="http://schemas.microsoft.com/office/drawing/2014/main" id="{0FC9EA4F-0881-4687-BE8B-7119DD51AD3F}"/>
            </a:ext>
          </a:extLst>
        </xdr:cNvPr>
        <xdr:cNvCxnSpPr/>
      </xdr:nvCxnSpPr>
      <xdr:spPr>
        <a:xfrm flipV="1">
          <a:off x="12344400" y="6732724"/>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35197</xdr:rowOff>
    </xdr:from>
    <xdr:to>
      <xdr:col>67</xdr:col>
      <xdr:colOff>101600</xdr:colOff>
      <xdr:row>41</xdr:row>
      <xdr:rowOff>136797</xdr:rowOff>
    </xdr:to>
    <xdr:sp macro="" textlink="">
      <xdr:nvSpPr>
        <xdr:cNvPr id="444" name="楕円 443">
          <a:extLst>
            <a:ext uri="{FF2B5EF4-FFF2-40B4-BE49-F238E27FC236}">
              <a16:creationId xmlns:a16="http://schemas.microsoft.com/office/drawing/2014/main" id="{96531672-347C-4523-A8E5-4DB371F711EE}"/>
            </a:ext>
          </a:extLst>
        </xdr:cNvPr>
        <xdr:cNvSpPr/>
      </xdr:nvSpPr>
      <xdr:spPr>
        <a:xfrm>
          <a:off x="11487150" y="66836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85997</xdr:rowOff>
    </xdr:from>
    <xdr:to>
      <xdr:col>71</xdr:col>
      <xdr:colOff>177800</xdr:colOff>
      <xdr:row>41</xdr:row>
      <xdr:rowOff>126819</xdr:rowOff>
    </xdr:to>
    <xdr:cxnSp macro="">
      <xdr:nvCxnSpPr>
        <xdr:cNvPr id="445" name="直線コネクタ 444">
          <a:extLst>
            <a:ext uri="{FF2B5EF4-FFF2-40B4-BE49-F238E27FC236}">
              <a16:creationId xmlns:a16="http://schemas.microsoft.com/office/drawing/2014/main" id="{1606998D-3A13-405A-8F4A-500BFA07173C}"/>
            </a:ext>
          </a:extLst>
        </xdr:cNvPr>
        <xdr:cNvCxnSpPr/>
      </xdr:nvCxnSpPr>
      <xdr:spPr>
        <a:xfrm>
          <a:off x="11534775" y="6731272"/>
          <a:ext cx="80962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B8A75311-7AE0-49E0-9C14-9659DEFA94B6}"/>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BC26EAE-65BA-411D-A78F-09A6DEF1252C}"/>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CCBBEF1-39EF-4457-9E17-D87B827160CE}"/>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C78DB609-536F-4224-B838-5CEEC33A4B80}"/>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62610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397E0FCC-82E9-4AA6-88CA-242883422EEC}"/>
            </a:ext>
          </a:extLst>
        </xdr:cNvPr>
        <xdr:cNvSpPr txBox="1"/>
      </xdr:nvSpPr>
      <xdr:spPr>
        <a:xfrm>
          <a:off x="13745219" y="671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123026</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55C3199-7F6C-4F03-9512-FE8B24C545D4}"/>
            </a:ext>
          </a:extLst>
        </xdr:cNvPr>
        <xdr:cNvSpPr txBox="1"/>
      </xdr:nvSpPr>
      <xdr:spPr>
        <a:xfrm>
          <a:off x="12964169" y="677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168746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C9D86F55-1BA4-45D1-AB24-B0ABC89B259D}"/>
            </a:ext>
          </a:extLst>
        </xdr:cNvPr>
        <xdr:cNvSpPr txBox="1"/>
      </xdr:nvSpPr>
      <xdr:spPr>
        <a:xfrm>
          <a:off x="12164069" y="680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127924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22BA5FDE-7B57-4905-AB96-27F6F224FD3A}"/>
            </a:ext>
          </a:extLst>
        </xdr:cNvPr>
        <xdr:cNvSpPr txBox="1"/>
      </xdr:nvSpPr>
      <xdr:spPr>
        <a:xfrm>
          <a:off x="11354444" y="677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886D36E0-71EF-4C6B-B92C-319FC6A7445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AAD46C7C-52D2-4A34-81B6-708F823708B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D8A9FB1E-2288-4241-A8A6-23E298852AD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87DEC0A-AB35-4E07-AD90-C35A86B2951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3C1F09F1-746A-4F63-B43F-FB0F70DF7F3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4CA2C9BC-D413-492F-A2AA-6B37A2E2838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6C671161-E2CA-4094-8821-663C3010A30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ACCE6DA-5D46-4634-9516-EA24BDB8F60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9174A4C8-FEFA-4AE1-9035-20004CD68BB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BCF67DFB-1E97-4E88-95D0-5787D525E98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2A2241B4-34BF-4DFD-B5BE-4C098FD1B9A8}"/>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7007AB68-FE1A-4B14-BD75-B95AEAB8AE2F}"/>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13AE6C4C-2371-4F4F-A367-8AC9A5AB17E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F612225D-131D-4ADF-A257-305B1488CB2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BAA388FE-0197-40D6-BAC2-8C250CDF9AD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288F74F9-0D8D-4054-9F72-BD2CCB5A6501}"/>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536798C1-1641-4AFB-BCCD-C2134DB44F8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DAB52044-5D8E-41BB-9E9E-57E51E4A7BCA}"/>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FC340F08-84E0-4F19-9232-DB082B5C5BE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CE86B6FB-E5EA-4443-945E-1077417B3DDC}"/>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56F579F7-08C9-4A92-B042-73A16C57015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D24550B-6475-4E7E-A695-421A4B87BF3C}"/>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8E922F0-6A8A-46C8-9C65-3D14E3950404}"/>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8EAFFA14-45F6-4A6F-9E76-F09FEBA1CC92}"/>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D4DC63D2-AC5B-4590-9243-AB8039037CE3}"/>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A4116C9C-DF25-49CE-AEE2-68493A0E912A}"/>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6A92877-7891-4506-A3B7-472FD9876819}"/>
            </a:ext>
          </a:extLst>
        </xdr:cNvPr>
        <xdr:cNvSpPr txBox="1"/>
      </xdr:nvSpPr>
      <xdr:spPr>
        <a:xfrm>
          <a:off x="19992975" y="6382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1D64ACB6-8EA7-42A8-AF7D-5AF1D8233713}"/>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DB120F65-0381-4812-993A-28E770710109}"/>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E379BDBF-9AD8-4325-92A0-CC3D590CBC6D}"/>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6AB42BAF-5DCC-4137-9345-3F756586F8A1}"/>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3644F846-757A-4695-B9E9-8D7BA90579C5}"/>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0A072D8-41F0-4FB0-8E02-46AE6CAA0DF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F087E49-7CCA-4019-89F6-4B021C28CD7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051A3DA-FD78-4E32-877A-AFD875B8645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64F9A5F-E723-424E-9442-36FF6ABAB4B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5ACD9C0-F217-49E9-8420-464264BEA8F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156616</xdr:rowOff>
    </xdr:from>
    <xdr:to>
      <xdr:col>116</xdr:col>
      <xdr:colOff>114300</xdr:colOff>
      <xdr:row>41</xdr:row>
      <xdr:rowOff>86766</xdr:rowOff>
    </xdr:to>
    <xdr:sp macro="" textlink="">
      <xdr:nvSpPr>
        <xdr:cNvPr id="491" name="楕円 490">
          <a:extLst>
            <a:ext uri="{FF2B5EF4-FFF2-40B4-BE49-F238E27FC236}">
              <a16:creationId xmlns:a16="http://schemas.microsoft.com/office/drawing/2014/main" id="{E92CEA7D-8366-4FF1-B9AC-68FA38ED9EF5}"/>
            </a:ext>
          </a:extLst>
        </xdr:cNvPr>
        <xdr:cNvSpPr/>
      </xdr:nvSpPr>
      <xdr:spPr>
        <a:xfrm>
          <a:off x="19897725" y="664631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71543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C8346E21-7D42-4FD1-9E19-620B45512C54}"/>
            </a:ext>
          </a:extLst>
        </xdr:cNvPr>
        <xdr:cNvSpPr txBox="1"/>
      </xdr:nvSpPr>
      <xdr:spPr>
        <a:xfrm>
          <a:off x="19992975" y="655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157988</xdr:rowOff>
    </xdr:from>
    <xdr:to>
      <xdr:col>112</xdr:col>
      <xdr:colOff>38100</xdr:colOff>
      <xdr:row>41</xdr:row>
      <xdr:rowOff>88138</xdr:rowOff>
    </xdr:to>
    <xdr:sp macro="" textlink="">
      <xdr:nvSpPr>
        <xdr:cNvPr id="493" name="楕円 492">
          <a:extLst>
            <a:ext uri="{FF2B5EF4-FFF2-40B4-BE49-F238E27FC236}">
              <a16:creationId xmlns:a16="http://schemas.microsoft.com/office/drawing/2014/main" id="{1F927235-1FC7-4504-8554-D7BEFD655A9B}"/>
            </a:ext>
          </a:extLst>
        </xdr:cNvPr>
        <xdr:cNvSpPr/>
      </xdr:nvSpPr>
      <xdr:spPr>
        <a:xfrm>
          <a:off x="19154775" y="66476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35966</xdr:rowOff>
    </xdr:from>
    <xdr:to>
      <xdr:col>116</xdr:col>
      <xdr:colOff>63500</xdr:colOff>
      <xdr:row>41</xdr:row>
      <xdr:rowOff>37338</xdr:rowOff>
    </xdr:to>
    <xdr:cxnSp macro="">
      <xdr:nvCxnSpPr>
        <xdr:cNvPr id="494" name="直線コネクタ 493">
          <a:extLst>
            <a:ext uri="{FF2B5EF4-FFF2-40B4-BE49-F238E27FC236}">
              <a16:creationId xmlns:a16="http://schemas.microsoft.com/office/drawing/2014/main" id="{FCD8C6E3-0663-468C-A43D-17319F36912F}"/>
            </a:ext>
          </a:extLst>
        </xdr:cNvPr>
        <xdr:cNvCxnSpPr/>
      </xdr:nvCxnSpPr>
      <xdr:spPr>
        <a:xfrm flipV="1">
          <a:off x="19202400" y="6684416"/>
          <a:ext cx="75247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87579</xdr:rowOff>
    </xdr:from>
    <xdr:to>
      <xdr:col>107</xdr:col>
      <xdr:colOff>101600</xdr:colOff>
      <xdr:row>41</xdr:row>
      <xdr:rowOff>17729</xdr:rowOff>
    </xdr:to>
    <xdr:sp macro="" textlink="">
      <xdr:nvSpPr>
        <xdr:cNvPr id="495" name="楕円 494">
          <a:extLst>
            <a:ext uri="{FF2B5EF4-FFF2-40B4-BE49-F238E27FC236}">
              <a16:creationId xmlns:a16="http://schemas.microsoft.com/office/drawing/2014/main" id="{1A7B9252-35F7-4FE2-AD9B-426D66FF50D7}"/>
            </a:ext>
          </a:extLst>
        </xdr:cNvPr>
        <xdr:cNvSpPr/>
      </xdr:nvSpPr>
      <xdr:spPr>
        <a:xfrm>
          <a:off x="18345150" y="65709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138379</xdr:rowOff>
    </xdr:from>
    <xdr:to>
      <xdr:col>111</xdr:col>
      <xdr:colOff>177800</xdr:colOff>
      <xdr:row>41</xdr:row>
      <xdr:rowOff>37338</xdr:rowOff>
    </xdr:to>
    <xdr:cxnSp macro="">
      <xdr:nvCxnSpPr>
        <xdr:cNvPr id="496" name="直線コネクタ 495">
          <a:extLst>
            <a:ext uri="{FF2B5EF4-FFF2-40B4-BE49-F238E27FC236}">
              <a16:creationId xmlns:a16="http://schemas.microsoft.com/office/drawing/2014/main" id="{1E82DAC0-EE38-4792-9BE5-B002B7EC245A}"/>
            </a:ext>
          </a:extLst>
        </xdr:cNvPr>
        <xdr:cNvCxnSpPr/>
      </xdr:nvCxnSpPr>
      <xdr:spPr>
        <a:xfrm>
          <a:off x="18392775" y="6628079"/>
          <a:ext cx="809625" cy="5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23571</xdr:rowOff>
    </xdr:from>
    <xdr:to>
      <xdr:col>102</xdr:col>
      <xdr:colOff>165100</xdr:colOff>
      <xdr:row>40</xdr:row>
      <xdr:rowOff>125171</xdr:rowOff>
    </xdr:to>
    <xdr:sp macro="" textlink="">
      <xdr:nvSpPr>
        <xdr:cNvPr id="497" name="楕円 496">
          <a:extLst>
            <a:ext uri="{FF2B5EF4-FFF2-40B4-BE49-F238E27FC236}">
              <a16:creationId xmlns:a16="http://schemas.microsoft.com/office/drawing/2014/main" id="{8EF881DE-A110-471D-9F88-2BE3D5B9F532}"/>
            </a:ext>
          </a:extLst>
        </xdr:cNvPr>
        <xdr:cNvSpPr/>
      </xdr:nvSpPr>
      <xdr:spPr>
        <a:xfrm>
          <a:off x="17554575" y="65132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74371</xdr:rowOff>
    </xdr:from>
    <xdr:to>
      <xdr:col>107</xdr:col>
      <xdr:colOff>50800</xdr:colOff>
      <xdr:row>40</xdr:row>
      <xdr:rowOff>138379</xdr:rowOff>
    </xdr:to>
    <xdr:cxnSp macro="">
      <xdr:nvCxnSpPr>
        <xdr:cNvPr id="498" name="直線コネクタ 497">
          <a:extLst>
            <a:ext uri="{FF2B5EF4-FFF2-40B4-BE49-F238E27FC236}">
              <a16:creationId xmlns:a16="http://schemas.microsoft.com/office/drawing/2014/main" id="{A98CE375-D27B-4A51-8C6E-815BC4460F46}"/>
            </a:ext>
          </a:extLst>
        </xdr:cNvPr>
        <xdr:cNvCxnSpPr/>
      </xdr:nvCxnSpPr>
      <xdr:spPr>
        <a:xfrm>
          <a:off x="17602200" y="6560896"/>
          <a:ext cx="790575"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97180</xdr:rowOff>
    </xdr:from>
    <xdr:to>
      <xdr:col>98</xdr:col>
      <xdr:colOff>38100</xdr:colOff>
      <xdr:row>41</xdr:row>
      <xdr:rowOff>27330</xdr:rowOff>
    </xdr:to>
    <xdr:sp macro="" textlink="">
      <xdr:nvSpPr>
        <xdr:cNvPr id="499" name="楕円 498">
          <a:extLst>
            <a:ext uri="{FF2B5EF4-FFF2-40B4-BE49-F238E27FC236}">
              <a16:creationId xmlns:a16="http://schemas.microsoft.com/office/drawing/2014/main" id="{1E18BBA9-16C6-4ECD-96E9-B577893AD278}"/>
            </a:ext>
          </a:extLst>
        </xdr:cNvPr>
        <xdr:cNvSpPr/>
      </xdr:nvSpPr>
      <xdr:spPr>
        <a:xfrm>
          <a:off x="16754475" y="6583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74371</xdr:rowOff>
    </xdr:from>
    <xdr:to>
      <xdr:col>102</xdr:col>
      <xdr:colOff>114300</xdr:colOff>
      <xdr:row>40</xdr:row>
      <xdr:rowOff>147980</xdr:rowOff>
    </xdr:to>
    <xdr:cxnSp macro="">
      <xdr:nvCxnSpPr>
        <xdr:cNvPr id="500" name="直線コネクタ 499">
          <a:extLst>
            <a:ext uri="{FF2B5EF4-FFF2-40B4-BE49-F238E27FC236}">
              <a16:creationId xmlns:a16="http://schemas.microsoft.com/office/drawing/2014/main" id="{32875B96-C440-4982-A4EB-FD05A77D28B0}"/>
            </a:ext>
          </a:extLst>
        </xdr:cNvPr>
        <xdr:cNvCxnSpPr/>
      </xdr:nvCxnSpPr>
      <xdr:spPr>
        <a:xfrm flipV="1">
          <a:off x="16802100" y="6560896"/>
          <a:ext cx="800100" cy="7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1E0CFB26-D624-46C3-8825-F2BBBF54CC7A}"/>
            </a:ext>
          </a:extLst>
        </xdr:cNvPr>
        <xdr:cNvSpPr txBox="1"/>
      </xdr:nvSpPr>
      <xdr:spPr>
        <a:xfrm>
          <a:off x="18983402" y="63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313E574B-621D-43AC-AF28-1D6CF18A3C02}"/>
            </a:ext>
          </a:extLst>
        </xdr:cNvPr>
        <xdr:cNvSpPr txBox="1"/>
      </xdr:nvSpPr>
      <xdr:spPr>
        <a:xfrm>
          <a:off x="18183302" y="63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77BE3A8F-89C7-4BD4-AC6B-77D23EB1192F}"/>
            </a:ext>
          </a:extLst>
        </xdr:cNvPr>
        <xdr:cNvSpPr txBox="1"/>
      </xdr:nvSpPr>
      <xdr:spPr>
        <a:xfrm>
          <a:off x="17383202"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A66D90BE-2830-4A1B-99E0-F1B6B71E1D0E}"/>
            </a:ext>
          </a:extLst>
        </xdr:cNvPr>
        <xdr:cNvSpPr txBox="1"/>
      </xdr:nvSpPr>
      <xdr:spPr>
        <a:xfrm>
          <a:off x="16592627"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79265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4C554D78-FF15-42D8-868F-31E7618E4AF3}"/>
            </a:ext>
          </a:extLst>
        </xdr:cNvPr>
        <xdr:cNvSpPr txBox="1"/>
      </xdr:nvSpPr>
      <xdr:spPr>
        <a:xfrm>
          <a:off x="18983402"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8856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F06B58B0-592E-4C3F-ABB0-5F5993DF4E17}"/>
            </a:ext>
          </a:extLst>
        </xdr:cNvPr>
        <xdr:cNvSpPr txBox="1"/>
      </xdr:nvSpPr>
      <xdr:spPr>
        <a:xfrm>
          <a:off x="18183302" y="666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141698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3DA9D254-1224-4A9F-BA70-CFDB03DC8D16}"/>
            </a:ext>
          </a:extLst>
        </xdr:cNvPr>
        <xdr:cNvSpPr txBox="1"/>
      </xdr:nvSpPr>
      <xdr:spPr>
        <a:xfrm>
          <a:off x="17383202" y="630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18457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A149C34D-2A6C-4570-AA61-30DB2E80DA81}"/>
            </a:ext>
          </a:extLst>
        </xdr:cNvPr>
        <xdr:cNvSpPr txBox="1"/>
      </xdr:nvSpPr>
      <xdr:spPr>
        <a:xfrm>
          <a:off x="16592627" y="66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583B334A-8E58-400A-8F18-E5EC24AAA30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FF9AE1C1-F717-44DB-BDDB-975ACE5ED0D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0084096-BD4A-4853-BFC7-ECC6BD85992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0280509-2208-40AC-841C-3AB02C2E1CA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D3B9AB97-E8F5-4633-93E5-E8DC085BE04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5FC6EF5-F55C-46E8-BA3E-F29B2ED9339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BEDCC735-9EEB-4523-B94A-6D710239E15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35A0AA7D-225D-4A95-874D-E96E7B874C1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2FC5F86-B4F3-44D3-89F0-8811332BB2B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B994BE0-4558-47DE-83E8-80B62649E44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40790DF-C09E-46C8-BC7A-F5A393C8D57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702136E0-4EB5-4EDE-AD54-CE8352ED9F6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4187A715-FA12-4B15-942F-6FA989F5566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C7E2C769-C992-4C5E-96AA-CD794F183F8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6D5B22E-4C35-49E6-9A08-E3BCD4116A18}"/>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DD9119D-1232-4D37-8996-B9B75A3A4B6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80440039-51E6-4187-975A-F58D1F1F058F}"/>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A9458B94-81BB-47D7-B62F-54D33128087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F831051-0AD2-4F39-B7B4-B8245D1ECC6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2C1FB386-8E4C-4F2B-9BAC-268DA7185B3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A8C7D8DA-063B-475D-9A32-C5121E994C5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4FB9B26D-D809-4641-AB09-B4B15EC69D3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9BC9BC62-EA59-4B3F-BD87-2EF96523798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9CA0896-92C8-49E7-A69A-2712B19BF60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EC82C90-A93A-4672-A2EF-F00162FAF5A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3DB86484-237D-4ACC-80E2-65A5B8CD9438}"/>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9EEA975-580A-492F-B7E7-212F7D901D78}"/>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9FB25770-121B-40C9-89FF-7B3EAA3AC61D}"/>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69A2D97-AB31-4211-8E3D-DB5D09FD023E}"/>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6C370E99-CC4A-48AA-972E-7EB99074546B}"/>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38AA731B-DF58-4805-B78C-09B2BDFA02E1}"/>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6DE9A05C-F88D-4CA1-88F1-3B091BCB058D}"/>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7F797015-055F-4ECC-86A1-3B5221D6139B}"/>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5A1906F9-ECB0-45EE-B003-959CE0D325D6}"/>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EBD61F24-A067-42CA-90E7-534504377550}"/>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49676E53-76CF-4820-A7EC-EE2D73CC2B37}"/>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39635C6-F383-4DE7-88ED-B9B4F814C3B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CFFFA47-B8F9-4F9B-9CED-9E4797A3987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FCD6A3A-35CC-43DE-84DC-F3447B03646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4AFEB53-1EA3-4E96-A2C7-8E0390B7740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1757720-6256-4A1C-A5F8-0E9EC003116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109220</xdr:rowOff>
    </xdr:from>
    <xdr:to>
      <xdr:col>85</xdr:col>
      <xdr:colOff>177800</xdr:colOff>
      <xdr:row>58</xdr:row>
      <xdr:rowOff>39370</xdr:rowOff>
    </xdr:to>
    <xdr:sp macro="" textlink="">
      <xdr:nvSpPr>
        <xdr:cNvPr id="550" name="楕円 549">
          <a:extLst>
            <a:ext uri="{FF2B5EF4-FFF2-40B4-BE49-F238E27FC236}">
              <a16:creationId xmlns:a16="http://schemas.microsoft.com/office/drawing/2014/main" id="{4B731FA9-D785-4195-B565-260B7891D8DB}"/>
            </a:ext>
          </a:extLst>
        </xdr:cNvPr>
        <xdr:cNvSpPr/>
      </xdr:nvSpPr>
      <xdr:spPr>
        <a:xfrm>
          <a:off x="14649450" y="9345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132097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3C911065-68E3-4F5A-BA94-9B50C9B8907F}"/>
            </a:ext>
          </a:extLst>
        </xdr:cNvPr>
        <xdr:cNvSpPr txBox="1"/>
      </xdr:nvSpPr>
      <xdr:spPr>
        <a:xfrm>
          <a:off x="14735175" y="920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34109</xdr:rowOff>
    </xdr:from>
    <xdr:to>
      <xdr:col>81</xdr:col>
      <xdr:colOff>101600</xdr:colOff>
      <xdr:row>57</xdr:row>
      <xdr:rowOff>135709</xdr:rowOff>
    </xdr:to>
    <xdr:sp macro="" textlink="">
      <xdr:nvSpPr>
        <xdr:cNvPr id="552" name="楕円 551">
          <a:extLst>
            <a:ext uri="{FF2B5EF4-FFF2-40B4-BE49-F238E27FC236}">
              <a16:creationId xmlns:a16="http://schemas.microsoft.com/office/drawing/2014/main" id="{3CE97788-27BB-4BF0-9ACF-89E15A74E091}"/>
            </a:ext>
          </a:extLst>
        </xdr:cNvPr>
        <xdr:cNvSpPr/>
      </xdr:nvSpPr>
      <xdr:spPr>
        <a:xfrm>
          <a:off x="13887450" y="92701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84909</xdr:rowOff>
    </xdr:from>
    <xdr:to>
      <xdr:col>85</xdr:col>
      <xdr:colOff>127000</xdr:colOff>
      <xdr:row>57</xdr:row>
      <xdr:rowOff>160020</xdr:rowOff>
    </xdr:to>
    <xdr:cxnSp macro="">
      <xdr:nvCxnSpPr>
        <xdr:cNvPr id="553" name="直線コネクタ 552">
          <a:extLst>
            <a:ext uri="{FF2B5EF4-FFF2-40B4-BE49-F238E27FC236}">
              <a16:creationId xmlns:a16="http://schemas.microsoft.com/office/drawing/2014/main" id="{0EA07FD6-15EB-4811-AAEE-7987E0DABC65}"/>
            </a:ext>
          </a:extLst>
        </xdr:cNvPr>
        <xdr:cNvCxnSpPr/>
      </xdr:nvCxnSpPr>
      <xdr:spPr>
        <a:xfrm>
          <a:off x="13935075" y="9327334"/>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128815</xdr:rowOff>
    </xdr:from>
    <xdr:to>
      <xdr:col>76</xdr:col>
      <xdr:colOff>165100</xdr:colOff>
      <xdr:row>57</xdr:row>
      <xdr:rowOff>58965</xdr:rowOff>
    </xdr:to>
    <xdr:sp macro="" textlink="">
      <xdr:nvSpPr>
        <xdr:cNvPr id="554" name="楕円 553">
          <a:extLst>
            <a:ext uri="{FF2B5EF4-FFF2-40B4-BE49-F238E27FC236}">
              <a16:creationId xmlns:a16="http://schemas.microsoft.com/office/drawing/2014/main" id="{FEF4A451-B795-4BEA-9C83-FBAB2B4CA95A}"/>
            </a:ext>
          </a:extLst>
        </xdr:cNvPr>
        <xdr:cNvSpPr/>
      </xdr:nvSpPr>
      <xdr:spPr>
        <a:xfrm>
          <a:off x="13096875" y="9202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8165</xdr:rowOff>
    </xdr:from>
    <xdr:to>
      <xdr:col>81</xdr:col>
      <xdr:colOff>50800</xdr:colOff>
      <xdr:row>57</xdr:row>
      <xdr:rowOff>84909</xdr:rowOff>
    </xdr:to>
    <xdr:cxnSp macro="">
      <xdr:nvCxnSpPr>
        <xdr:cNvPr id="555" name="直線コネクタ 554">
          <a:extLst>
            <a:ext uri="{FF2B5EF4-FFF2-40B4-BE49-F238E27FC236}">
              <a16:creationId xmlns:a16="http://schemas.microsoft.com/office/drawing/2014/main" id="{E1959367-2993-41A5-9B29-CA0FC34F3F01}"/>
            </a:ext>
          </a:extLst>
        </xdr:cNvPr>
        <xdr:cNvCxnSpPr/>
      </xdr:nvCxnSpPr>
      <xdr:spPr>
        <a:xfrm>
          <a:off x="13144500" y="9250590"/>
          <a:ext cx="790575"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78196</xdr:rowOff>
    </xdr:from>
    <xdr:to>
      <xdr:col>72</xdr:col>
      <xdr:colOff>38100</xdr:colOff>
      <xdr:row>58</xdr:row>
      <xdr:rowOff>8346</xdr:rowOff>
    </xdr:to>
    <xdr:sp macro="" textlink="">
      <xdr:nvSpPr>
        <xdr:cNvPr id="556" name="楕円 555">
          <a:extLst>
            <a:ext uri="{FF2B5EF4-FFF2-40B4-BE49-F238E27FC236}">
              <a16:creationId xmlns:a16="http://schemas.microsoft.com/office/drawing/2014/main" id="{467702BE-2424-4FBF-BCEE-234C34089B95}"/>
            </a:ext>
          </a:extLst>
        </xdr:cNvPr>
        <xdr:cNvSpPr/>
      </xdr:nvSpPr>
      <xdr:spPr>
        <a:xfrm>
          <a:off x="12296775" y="93174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8165</xdr:rowOff>
    </xdr:from>
    <xdr:to>
      <xdr:col>76</xdr:col>
      <xdr:colOff>114300</xdr:colOff>
      <xdr:row>57</xdr:row>
      <xdr:rowOff>128996</xdr:rowOff>
    </xdr:to>
    <xdr:cxnSp macro="">
      <xdr:nvCxnSpPr>
        <xdr:cNvPr id="557" name="直線コネクタ 556">
          <a:extLst>
            <a:ext uri="{FF2B5EF4-FFF2-40B4-BE49-F238E27FC236}">
              <a16:creationId xmlns:a16="http://schemas.microsoft.com/office/drawing/2014/main" id="{5E47B5B0-C9B5-41AF-9F3F-E26B25FFEC11}"/>
            </a:ext>
          </a:extLst>
        </xdr:cNvPr>
        <xdr:cNvCxnSpPr/>
      </xdr:nvCxnSpPr>
      <xdr:spPr>
        <a:xfrm flipV="1">
          <a:off x="12344400" y="9250590"/>
          <a:ext cx="800100" cy="11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27577</xdr:rowOff>
    </xdr:from>
    <xdr:to>
      <xdr:col>67</xdr:col>
      <xdr:colOff>101600</xdr:colOff>
      <xdr:row>57</xdr:row>
      <xdr:rowOff>129177</xdr:rowOff>
    </xdr:to>
    <xdr:sp macro="" textlink="">
      <xdr:nvSpPr>
        <xdr:cNvPr id="558" name="楕円 557">
          <a:extLst>
            <a:ext uri="{FF2B5EF4-FFF2-40B4-BE49-F238E27FC236}">
              <a16:creationId xmlns:a16="http://schemas.microsoft.com/office/drawing/2014/main" id="{E823DFD6-7ED0-43CC-A76D-30764DBE4ED2}"/>
            </a:ext>
          </a:extLst>
        </xdr:cNvPr>
        <xdr:cNvSpPr/>
      </xdr:nvSpPr>
      <xdr:spPr>
        <a:xfrm>
          <a:off x="11487150" y="92700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78377</xdr:rowOff>
    </xdr:from>
    <xdr:to>
      <xdr:col>71</xdr:col>
      <xdr:colOff>177800</xdr:colOff>
      <xdr:row>57</xdr:row>
      <xdr:rowOff>128996</xdr:rowOff>
    </xdr:to>
    <xdr:cxnSp macro="">
      <xdr:nvCxnSpPr>
        <xdr:cNvPr id="559" name="直線コネクタ 558">
          <a:extLst>
            <a:ext uri="{FF2B5EF4-FFF2-40B4-BE49-F238E27FC236}">
              <a16:creationId xmlns:a16="http://schemas.microsoft.com/office/drawing/2014/main" id="{A9BF62B7-1760-4017-B57B-1201A8065AE8}"/>
            </a:ext>
          </a:extLst>
        </xdr:cNvPr>
        <xdr:cNvCxnSpPr/>
      </xdr:nvCxnSpPr>
      <xdr:spPr>
        <a:xfrm>
          <a:off x="11534775" y="9317627"/>
          <a:ext cx="80962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7D7B473B-CA51-43FF-987D-8F5BCCF084B1}"/>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9A7EAA01-DD71-4E39-B45C-3E4ECD64C1F4}"/>
            </a:ext>
          </a:extLst>
        </xdr:cNvPr>
        <xdr:cNvSpPr txBox="1"/>
      </xdr:nvSpPr>
      <xdr:spPr>
        <a:xfrm>
          <a:off x="12964169" y="998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32C915F9-E790-4CB6-91EC-73B1005967C0}"/>
            </a:ext>
          </a:extLst>
        </xdr:cNvPr>
        <xdr:cNvSpPr txBox="1"/>
      </xdr:nvSpPr>
      <xdr:spPr>
        <a:xfrm>
          <a:off x="12164069" y="996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A4B0D847-B08B-4C3A-91A0-F0680E619FB1}"/>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152236</xdr:rowOff>
    </xdr:from>
    <xdr:ext cx="405111" cy="259045"/>
    <xdr:sp macro="" textlink="">
      <xdr:nvSpPr>
        <xdr:cNvPr id="564" name="n_1mainValue【学校施設】&#10;有形固定資産減価償却率">
          <a:extLst>
            <a:ext uri="{FF2B5EF4-FFF2-40B4-BE49-F238E27FC236}">
              <a16:creationId xmlns:a16="http://schemas.microsoft.com/office/drawing/2014/main" id="{DBD01657-9408-4988-BCE2-F7EBD1C866D5}"/>
            </a:ext>
          </a:extLst>
        </xdr:cNvPr>
        <xdr:cNvSpPr txBox="1"/>
      </xdr:nvSpPr>
      <xdr:spPr>
        <a:xfrm>
          <a:off x="13745219" y="906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75492</xdr:rowOff>
    </xdr:from>
    <xdr:ext cx="405111" cy="259045"/>
    <xdr:sp macro="" textlink="">
      <xdr:nvSpPr>
        <xdr:cNvPr id="565" name="n_2mainValue【学校施設】&#10;有形固定資産減価償却率">
          <a:extLst>
            <a:ext uri="{FF2B5EF4-FFF2-40B4-BE49-F238E27FC236}">
              <a16:creationId xmlns:a16="http://schemas.microsoft.com/office/drawing/2014/main" id="{B6DF9A1B-3E03-4308-B102-916C8B51ADB8}"/>
            </a:ext>
          </a:extLst>
        </xdr:cNvPr>
        <xdr:cNvSpPr txBox="1"/>
      </xdr:nvSpPr>
      <xdr:spPr>
        <a:xfrm>
          <a:off x="12964169" y="899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24873</xdr:rowOff>
    </xdr:from>
    <xdr:ext cx="405111" cy="259045"/>
    <xdr:sp macro="" textlink="">
      <xdr:nvSpPr>
        <xdr:cNvPr id="566" name="n_3mainValue【学校施設】&#10;有形固定資産減価償却率">
          <a:extLst>
            <a:ext uri="{FF2B5EF4-FFF2-40B4-BE49-F238E27FC236}">
              <a16:creationId xmlns:a16="http://schemas.microsoft.com/office/drawing/2014/main" id="{39D01098-CC9D-42F5-98A6-CD99EAF21ADD}"/>
            </a:ext>
          </a:extLst>
        </xdr:cNvPr>
        <xdr:cNvSpPr txBox="1"/>
      </xdr:nvSpPr>
      <xdr:spPr>
        <a:xfrm>
          <a:off x="12164069" y="9105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145704</xdr:rowOff>
    </xdr:from>
    <xdr:ext cx="405111" cy="259045"/>
    <xdr:sp macro="" textlink="">
      <xdr:nvSpPr>
        <xdr:cNvPr id="567" name="n_4mainValue【学校施設】&#10;有形固定資産減価償却率">
          <a:extLst>
            <a:ext uri="{FF2B5EF4-FFF2-40B4-BE49-F238E27FC236}">
              <a16:creationId xmlns:a16="http://schemas.microsoft.com/office/drawing/2014/main" id="{E6143ADE-D0E9-4E4C-BF10-F68AF66ACE50}"/>
            </a:ext>
          </a:extLst>
        </xdr:cNvPr>
        <xdr:cNvSpPr txBox="1"/>
      </xdr:nvSpPr>
      <xdr:spPr>
        <a:xfrm>
          <a:off x="11354444" y="905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6983499-89B7-460A-A460-BB602013A3C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7D73BB8-623D-42D8-A25F-D474AC95673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6FB5CA54-7FE7-40DC-A112-DB737770701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21A73D68-CCCA-4644-9C8A-A38449EE17D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12CAA910-35B2-48D4-8370-37F8ACC1550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B2EBD0D1-6C1B-481F-ADB2-2046CDA3A14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E4C8597-A17D-40E0-9B06-5E15E5EB727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1D62E4DE-BB6B-4985-9B7D-A0D505D16FB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64F1E48-2DDB-44D8-B11A-384780818C9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9A324076-E12F-4C92-9028-49AE042F9F0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EE590538-5E06-43AF-B6FB-111DADA3B851}"/>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F64412E-C577-4080-BFD9-DBC3818FE70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1C02EF19-BCD1-47BE-8859-9D6156A3CBE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67E529CD-4CFB-4F17-9632-A1CFC1437571}"/>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9DE471D-1914-4FEF-BE34-7557C2D4A63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2B4EAC8-02EC-4269-BA53-813D28F7D32D}"/>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6BD25AE-867F-45A9-B2FF-B5320F93731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84650A1A-52E5-4383-A5F7-CBC44B7730C5}"/>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135825E-1BAA-463D-8A0C-00A67202A9F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A3A81AF-AB46-43EB-9157-F7ACD76122BD}"/>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548C56E-20C0-4951-9C22-66BD52B77B0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AF46C8C6-E5DE-4902-B172-7C9305D284EA}"/>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81381709-0A56-4CB0-AE8F-60F19AE89375}"/>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5F2FBEAE-E8D3-4F59-954C-6008871F1418}"/>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04565CE5-BBA0-4AD7-9B83-0885096AF187}"/>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E0985DBA-2E93-4EC4-AE80-1B6B960268EB}"/>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7D79F81A-320D-4E17-87F1-D7D86B1492C9}"/>
            </a:ext>
          </a:extLst>
        </xdr:cNvPr>
        <xdr:cNvSpPr txBox="1"/>
      </xdr:nvSpPr>
      <xdr:spPr>
        <a:xfrm>
          <a:off x="19992975" y="9994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E6DB3EFD-CD67-4606-8F48-435FC3844F41}"/>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2389B5D1-B214-437B-A924-64455F4C8A70}"/>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11A7B49C-8854-40EC-90B5-A2836C18E5B1}"/>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0BA2A3F0-97AA-4774-8A36-CCFAE41C1F28}"/>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3786F08D-9E10-4872-B336-806537EE19B0}"/>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AF818F8-BE0C-4B54-A612-732F151747D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FDA0395-CEE7-44B9-BC9B-98B6A9A24BC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FD5415D-C98D-40A5-9EF0-8335E902042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3F302D5-B3AE-4CDA-87D5-DC4F7396AFD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3E728ED-CF90-4D1A-A0DC-7E4A188ACCB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7676</xdr:rowOff>
    </xdr:from>
    <xdr:to>
      <xdr:col>116</xdr:col>
      <xdr:colOff>114300</xdr:colOff>
      <xdr:row>63</xdr:row>
      <xdr:rowOff>109276</xdr:rowOff>
    </xdr:to>
    <xdr:sp macro="" textlink="">
      <xdr:nvSpPr>
        <xdr:cNvPr id="605" name="楕円 604">
          <a:extLst>
            <a:ext uri="{FF2B5EF4-FFF2-40B4-BE49-F238E27FC236}">
              <a16:creationId xmlns:a16="http://schemas.microsoft.com/office/drawing/2014/main" id="{AA9E8B20-BC3F-4A4C-B536-143B7BA7F168}"/>
            </a:ext>
          </a:extLst>
        </xdr:cNvPr>
        <xdr:cNvSpPr/>
      </xdr:nvSpPr>
      <xdr:spPr>
        <a:xfrm>
          <a:off x="19897725" y="102216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94053</xdr:rowOff>
    </xdr:from>
    <xdr:ext cx="469744" cy="259045"/>
    <xdr:sp macro="" textlink="">
      <xdr:nvSpPr>
        <xdr:cNvPr id="606" name="【学校施設】&#10;一人当たり面積該当値テキスト">
          <a:extLst>
            <a:ext uri="{FF2B5EF4-FFF2-40B4-BE49-F238E27FC236}">
              <a16:creationId xmlns:a16="http://schemas.microsoft.com/office/drawing/2014/main" id="{24EEB9AA-DD46-4606-88CA-A73C03AA2408}"/>
            </a:ext>
          </a:extLst>
        </xdr:cNvPr>
        <xdr:cNvSpPr txBox="1"/>
      </xdr:nvSpPr>
      <xdr:spPr>
        <a:xfrm>
          <a:off x="19992975" y="1014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9688</xdr:rowOff>
    </xdr:from>
    <xdr:to>
      <xdr:col>112</xdr:col>
      <xdr:colOff>38100</xdr:colOff>
      <xdr:row>63</xdr:row>
      <xdr:rowOff>111288</xdr:rowOff>
    </xdr:to>
    <xdr:sp macro="" textlink="">
      <xdr:nvSpPr>
        <xdr:cNvPr id="607" name="楕円 606">
          <a:extLst>
            <a:ext uri="{FF2B5EF4-FFF2-40B4-BE49-F238E27FC236}">
              <a16:creationId xmlns:a16="http://schemas.microsoft.com/office/drawing/2014/main" id="{B4F049CF-9FFB-4B2F-8288-6AE443C0D799}"/>
            </a:ext>
          </a:extLst>
        </xdr:cNvPr>
        <xdr:cNvSpPr/>
      </xdr:nvSpPr>
      <xdr:spPr>
        <a:xfrm>
          <a:off x="19154775" y="102173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58476</xdr:rowOff>
    </xdr:from>
    <xdr:to>
      <xdr:col>116</xdr:col>
      <xdr:colOff>63500</xdr:colOff>
      <xdr:row>63</xdr:row>
      <xdr:rowOff>60488</xdr:rowOff>
    </xdr:to>
    <xdr:cxnSp macro="">
      <xdr:nvCxnSpPr>
        <xdr:cNvPr id="608" name="直線コネクタ 607">
          <a:extLst>
            <a:ext uri="{FF2B5EF4-FFF2-40B4-BE49-F238E27FC236}">
              <a16:creationId xmlns:a16="http://schemas.microsoft.com/office/drawing/2014/main" id="{411B15C2-B64B-4960-A53D-79E6FF35D49F}"/>
            </a:ext>
          </a:extLst>
        </xdr:cNvPr>
        <xdr:cNvCxnSpPr/>
      </xdr:nvCxnSpPr>
      <xdr:spPr>
        <a:xfrm flipV="1">
          <a:off x="19202400" y="10269276"/>
          <a:ext cx="752475" cy="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12111</xdr:rowOff>
    </xdr:from>
    <xdr:to>
      <xdr:col>107</xdr:col>
      <xdr:colOff>101600</xdr:colOff>
      <xdr:row>63</xdr:row>
      <xdr:rowOff>113711</xdr:rowOff>
    </xdr:to>
    <xdr:sp macro="" textlink="">
      <xdr:nvSpPr>
        <xdr:cNvPr id="609" name="楕円 608">
          <a:extLst>
            <a:ext uri="{FF2B5EF4-FFF2-40B4-BE49-F238E27FC236}">
              <a16:creationId xmlns:a16="http://schemas.microsoft.com/office/drawing/2014/main" id="{8EBBCA7D-4F93-4B2D-9F08-BA2F931000D7}"/>
            </a:ext>
          </a:extLst>
        </xdr:cNvPr>
        <xdr:cNvSpPr/>
      </xdr:nvSpPr>
      <xdr:spPr>
        <a:xfrm>
          <a:off x="18345150" y="102197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60488</xdr:rowOff>
    </xdr:from>
    <xdr:to>
      <xdr:col>111</xdr:col>
      <xdr:colOff>177800</xdr:colOff>
      <xdr:row>63</xdr:row>
      <xdr:rowOff>62911</xdr:rowOff>
    </xdr:to>
    <xdr:cxnSp macro="">
      <xdr:nvCxnSpPr>
        <xdr:cNvPr id="610" name="直線コネクタ 609">
          <a:extLst>
            <a:ext uri="{FF2B5EF4-FFF2-40B4-BE49-F238E27FC236}">
              <a16:creationId xmlns:a16="http://schemas.microsoft.com/office/drawing/2014/main" id="{E541AB61-6158-46C5-9F51-540C42A2D32B}"/>
            </a:ext>
          </a:extLst>
        </xdr:cNvPr>
        <xdr:cNvCxnSpPr/>
      </xdr:nvCxnSpPr>
      <xdr:spPr>
        <a:xfrm flipV="1">
          <a:off x="18392775" y="10274463"/>
          <a:ext cx="809625"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14625</xdr:rowOff>
    </xdr:from>
    <xdr:to>
      <xdr:col>102</xdr:col>
      <xdr:colOff>165100</xdr:colOff>
      <xdr:row>63</xdr:row>
      <xdr:rowOff>116225</xdr:rowOff>
    </xdr:to>
    <xdr:sp macro="" textlink="">
      <xdr:nvSpPr>
        <xdr:cNvPr id="611" name="楕円 610">
          <a:extLst>
            <a:ext uri="{FF2B5EF4-FFF2-40B4-BE49-F238E27FC236}">
              <a16:creationId xmlns:a16="http://schemas.microsoft.com/office/drawing/2014/main" id="{46C133CB-803A-49AD-B65C-9EC7B4A65354}"/>
            </a:ext>
          </a:extLst>
        </xdr:cNvPr>
        <xdr:cNvSpPr/>
      </xdr:nvSpPr>
      <xdr:spPr>
        <a:xfrm>
          <a:off x="17554575" y="102222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62911</xdr:rowOff>
    </xdr:from>
    <xdr:to>
      <xdr:col>107</xdr:col>
      <xdr:colOff>50800</xdr:colOff>
      <xdr:row>63</xdr:row>
      <xdr:rowOff>65425</xdr:rowOff>
    </xdr:to>
    <xdr:cxnSp macro="">
      <xdr:nvCxnSpPr>
        <xdr:cNvPr id="612" name="直線コネクタ 611">
          <a:extLst>
            <a:ext uri="{FF2B5EF4-FFF2-40B4-BE49-F238E27FC236}">
              <a16:creationId xmlns:a16="http://schemas.microsoft.com/office/drawing/2014/main" id="{DE8E2C3C-9CEE-47EA-A382-99A44EE68F77}"/>
            </a:ext>
          </a:extLst>
        </xdr:cNvPr>
        <xdr:cNvCxnSpPr/>
      </xdr:nvCxnSpPr>
      <xdr:spPr>
        <a:xfrm flipV="1">
          <a:off x="17602200" y="10276886"/>
          <a:ext cx="790575"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16911</xdr:rowOff>
    </xdr:from>
    <xdr:to>
      <xdr:col>98</xdr:col>
      <xdr:colOff>38100</xdr:colOff>
      <xdr:row>63</xdr:row>
      <xdr:rowOff>118511</xdr:rowOff>
    </xdr:to>
    <xdr:sp macro="" textlink="">
      <xdr:nvSpPr>
        <xdr:cNvPr id="613" name="楕円 612">
          <a:extLst>
            <a:ext uri="{FF2B5EF4-FFF2-40B4-BE49-F238E27FC236}">
              <a16:creationId xmlns:a16="http://schemas.microsoft.com/office/drawing/2014/main" id="{DB885BCC-53C2-40FF-8301-8B5757598104}"/>
            </a:ext>
          </a:extLst>
        </xdr:cNvPr>
        <xdr:cNvSpPr/>
      </xdr:nvSpPr>
      <xdr:spPr>
        <a:xfrm>
          <a:off x="16754475" y="102277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65425</xdr:rowOff>
    </xdr:from>
    <xdr:to>
      <xdr:col>102</xdr:col>
      <xdr:colOff>114300</xdr:colOff>
      <xdr:row>63</xdr:row>
      <xdr:rowOff>67711</xdr:rowOff>
    </xdr:to>
    <xdr:cxnSp macro="">
      <xdr:nvCxnSpPr>
        <xdr:cNvPr id="614" name="直線コネクタ 613">
          <a:extLst>
            <a:ext uri="{FF2B5EF4-FFF2-40B4-BE49-F238E27FC236}">
              <a16:creationId xmlns:a16="http://schemas.microsoft.com/office/drawing/2014/main" id="{0F65912F-DC58-4B84-B290-4FC61A6ECC2C}"/>
            </a:ext>
          </a:extLst>
        </xdr:cNvPr>
        <xdr:cNvCxnSpPr/>
      </xdr:nvCxnSpPr>
      <xdr:spPr>
        <a:xfrm flipV="1">
          <a:off x="16802100" y="10279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9B961B2E-3BFB-42B6-A39B-64BD75875E92}"/>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BA9177DC-2709-48BA-AB44-FA73EE3ED971}"/>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EFD0501A-5568-4B40-9DF5-5FADF65FCF77}"/>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BA012ACE-DBFB-422D-8F2F-97AB218969B9}"/>
            </a:ext>
          </a:extLst>
        </xdr:cNvPr>
        <xdr:cNvSpPr txBox="1"/>
      </xdr:nvSpPr>
      <xdr:spPr>
        <a:xfrm>
          <a:off x="16592627" y="9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102415</xdr:rowOff>
    </xdr:from>
    <xdr:ext cx="469744" cy="259045"/>
    <xdr:sp macro="" textlink="">
      <xdr:nvSpPr>
        <xdr:cNvPr id="619" name="n_1mainValue【学校施設】&#10;一人当たり面積">
          <a:extLst>
            <a:ext uri="{FF2B5EF4-FFF2-40B4-BE49-F238E27FC236}">
              <a16:creationId xmlns:a16="http://schemas.microsoft.com/office/drawing/2014/main" id="{C4B94D5D-A4E6-480D-938D-B47E9A6ED2C2}"/>
            </a:ext>
          </a:extLst>
        </xdr:cNvPr>
        <xdr:cNvSpPr txBox="1"/>
      </xdr:nvSpPr>
      <xdr:spPr>
        <a:xfrm>
          <a:off x="18983402" y="1031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104838</xdr:rowOff>
    </xdr:from>
    <xdr:ext cx="469744" cy="259045"/>
    <xdr:sp macro="" textlink="">
      <xdr:nvSpPr>
        <xdr:cNvPr id="620" name="n_2mainValue【学校施設】&#10;一人当たり面積">
          <a:extLst>
            <a:ext uri="{FF2B5EF4-FFF2-40B4-BE49-F238E27FC236}">
              <a16:creationId xmlns:a16="http://schemas.microsoft.com/office/drawing/2014/main" id="{EF96CBB9-EBAE-4B18-93EB-3EC209E99966}"/>
            </a:ext>
          </a:extLst>
        </xdr:cNvPr>
        <xdr:cNvSpPr txBox="1"/>
      </xdr:nvSpPr>
      <xdr:spPr>
        <a:xfrm>
          <a:off x="18183302" y="1031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107352</xdr:rowOff>
    </xdr:from>
    <xdr:ext cx="469744" cy="259045"/>
    <xdr:sp macro="" textlink="">
      <xdr:nvSpPr>
        <xdr:cNvPr id="621" name="n_3mainValue【学校施設】&#10;一人当たり面積">
          <a:extLst>
            <a:ext uri="{FF2B5EF4-FFF2-40B4-BE49-F238E27FC236}">
              <a16:creationId xmlns:a16="http://schemas.microsoft.com/office/drawing/2014/main" id="{7F63D5F0-7BA7-4C19-965D-D44655E2477F}"/>
            </a:ext>
          </a:extLst>
        </xdr:cNvPr>
        <xdr:cNvSpPr txBox="1"/>
      </xdr:nvSpPr>
      <xdr:spPr>
        <a:xfrm>
          <a:off x="17383202" y="103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109638</xdr:rowOff>
    </xdr:from>
    <xdr:ext cx="469744" cy="259045"/>
    <xdr:sp macro="" textlink="">
      <xdr:nvSpPr>
        <xdr:cNvPr id="622" name="n_4mainValue【学校施設】&#10;一人当たり面積">
          <a:extLst>
            <a:ext uri="{FF2B5EF4-FFF2-40B4-BE49-F238E27FC236}">
              <a16:creationId xmlns:a16="http://schemas.microsoft.com/office/drawing/2014/main" id="{E5108C5F-C12C-4C2E-8443-4BEB446ACA4C}"/>
            </a:ext>
          </a:extLst>
        </xdr:cNvPr>
        <xdr:cNvSpPr txBox="1"/>
      </xdr:nvSpPr>
      <xdr:spPr>
        <a:xfrm>
          <a:off x="16592627" y="103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5EDF60F-A049-4320-8C08-DABF4CCA478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1C8099B-BB6E-40EC-AE94-B1B275CE129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D0086D1-89AC-4825-A277-8E438AF6422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7392769-C896-4141-AD71-E5DCE50DB9C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4B3119A-83D8-4F86-81FF-767EE5D20FA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DF52D75-3D42-4E55-B5B6-E9E95F3EA65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60FFA24-3683-44AD-A05E-EAF4EE82824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360B055-ED1B-4296-940D-7DB34A67496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240358C8-557D-4E13-847A-671DAF4B2A9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3ADA6F55-6516-4226-88B8-8405DF7AF70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8D24942C-CFF4-4564-9BDE-F5A688FA6AC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57B16D13-E5A9-445B-86E8-954417D2798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3C155A7D-9093-4DA9-A044-A5CBDD4D4A0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D153E7C8-4C5D-4CB6-A407-D7B4D3D4C51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7F943921-0C41-4749-B0B7-A709D55DA1DF}"/>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60CD455F-89D6-49A6-BFF4-2E84A095BA31}"/>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5D866C9A-F3B4-4220-8ACB-D2B5BD6FDB8C}"/>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B9B59DEA-08FC-4C69-9C89-E6DC11DFC1F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C1489138-ECA6-46E7-86E3-296DDB84D86D}"/>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DEA132FD-70A6-486E-885B-CA65F1500267}"/>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8C8FFA62-D4A2-4262-A018-FC2315C82DC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D9D0F3CC-CB9C-4585-A5D9-FAE8A146C4DE}"/>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F0574186-F138-446C-85A9-705F65989F8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BF7DA6F8-1CA3-49D3-B4D2-1EFE2D64AFB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8CEDA0C8-BCF7-42EC-AED7-ACA00CD4F05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4AD5B378-1F55-4755-ABF0-0C157519892D}"/>
            </a:ext>
          </a:extLst>
        </xdr:cNvPr>
        <xdr:cNvCxnSpPr/>
      </xdr:nvCxnSpPr>
      <xdr:spPr>
        <a:xfrm flipV="1">
          <a:off x="14696439" y="12579441"/>
          <a:ext cx="0" cy="1514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EA17A18D-58DB-4E27-87D9-0B16EB5F7C40}"/>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2C0856E3-6593-455E-9CFC-DD09AA0E7673}"/>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5817B902-87F1-4C02-9EB7-D8B993029B8B}"/>
            </a:ext>
          </a:extLst>
        </xdr:cNvPr>
        <xdr:cNvSpPr txBox="1"/>
      </xdr:nvSpPr>
      <xdr:spPr>
        <a:xfrm>
          <a:off x="14735175" y="123641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C0824F4C-5BD8-4AB8-B244-7BBA8716F818}"/>
            </a:ext>
          </a:extLst>
        </xdr:cNvPr>
        <xdr:cNvCxnSpPr/>
      </xdr:nvCxnSpPr>
      <xdr:spPr>
        <a:xfrm>
          <a:off x="14611350" y="125794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53" name="【児童館】&#10;有形固定資産減価償却率平均値テキスト">
          <a:extLst>
            <a:ext uri="{FF2B5EF4-FFF2-40B4-BE49-F238E27FC236}">
              <a16:creationId xmlns:a16="http://schemas.microsoft.com/office/drawing/2014/main" id="{63BE44B7-B050-48A9-ADB9-1E92DA8315E4}"/>
            </a:ext>
          </a:extLst>
        </xdr:cNvPr>
        <xdr:cNvSpPr txBox="1"/>
      </xdr:nvSpPr>
      <xdr:spPr>
        <a:xfrm>
          <a:off x="14735175" y="1331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A52D2A02-2036-4714-BFE8-7FA1000169CF}"/>
            </a:ext>
          </a:extLst>
        </xdr:cNvPr>
        <xdr:cNvSpPr/>
      </xdr:nvSpPr>
      <xdr:spPr>
        <a:xfrm>
          <a:off x="14649450" y="133368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62CE8727-377F-408C-A553-C722FB35B68E}"/>
            </a:ext>
          </a:extLst>
        </xdr:cNvPr>
        <xdr:cNvSpPr/>
      </xdr:nvSpPr>
      <xdr:spPr>
        <a:xfrm>
          <a:off x="13887450" y="13333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D90FA8E2-3CEC-484A-8170-7A45659DD02D}"/>
            </a:ext>
          </a:extLst>
        </xdr:cNvPr>
        <xdr:cNvSpPr/>
      </xdr:nvSpPr>
      <xdr:spPr>
        <a:xfrm>
          <a:off x="13096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AF29AF75-3C23-4024-8510-0A4232B47A63}"/>
            </a:ext>
          </a:extLst>
        </xdr:cNvPr>
        <xdr:cNvSpPr/>
      </xdr:nvSpPr>
      <xdr:spPr>
        <a:xfrm>
          <a:off x="12296775" y="13451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E9B134D8-E07F-4690-8A8B-4190D7669C63}"/>
            </a:ext>
          </a:extLst>
        </xdr:cNvPr>
        <xdr:cNvSpPr/>
      </xdr:nvSpPr>
      <xdr:spPr>
        <a:xfrm>
          <a:off x="11487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1A5EB9-5696-497B-B848-19670126F97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18B9774-0589-4F69-949B-23A01F5BF0A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0F921C2-2A13-4BED-9166-51B4325FC26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6105A54-FD2C-41EB-AB05-36C977118CB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EBF3AFA-8655-47A7-AAFA-8735258D73A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104866</xdr:rowOff>
    </xdr:from>
    <xdr:to>
      <xdr:col>85</xdr:col>
      <xdr:colOff>177800</xdr:colOff>
      <xdr:row>79</xdr:row>
      <xdr:rowOff>35016</xdr:rowOff>
    </xdr:to>
    <xdr:sp macro="" textlink="">
      <xdr:nvSpPr>
        <xdr:cNvPr id="664" name="楕円 663">
          <a:extLst>
            <a:ext uri="{FF2B5EF4-FFF2-40B4-BE49-F238E27FC236}">
              <a16:creationId xmlns:a16="http://schemas.microsoft.com/office/drawing/2014/main" id="{A9E9C7C6-4D7A-4E00-ABDC-693C96504C89}"/>
            </a:ext>
          </a:extLst>
        </xdr:cNvPr>
        <xdr:cNvSpPr/>
      </xdr:nvSpPr>
      <xdr:spPr>
        <a:xfrm>
          <a:off x="14649450" y="127413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127743</xdr:rowOff>
    </xdr:from>
    <xdr:ext cx="405111" cy="259045"/>
    <xdr:sp macro="" textlink="">
      <xdr:nvSpPr>
        <xdr:cNvPr id="665" name="【児童館】&#10;有形固定資産減価償却率該当値テキスト">
          <a:extLst>
            <a:ext uri="{FF2B5EF4-FFF2-40B4-BE49-F238E27FC236}">
              <a16:creationId xmlns:a16="http://schemas.microsoft.com/office/drawing/2014/main" id="{E64894A5-3E90-4425-B15C-B786BAB727DD}"/>
            </a:ext>
          </a:extLst>
        </xdr:cNvPr>
        <xdr:cNvSpPr txBox="1"/>
      </xdr:nvSpPr>
      <xdr:spPr>
        <a:xfrm>
          <a:off x="14735175" y="12602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68943</xdr:rowOff>
    </xdr:from>
    <xdr:to>
      <xdr:col>81</xdr:col>
      <xdr:colOff>101600</xdr:colOff>
      <xdr:row>78</xdr:row>
      <xdr:rowOff>170543</xdr:rowOff>
    </xdr:to>
    <xdr:sp macro="" textlink="">
      <xdr:nvSpPr>
        <xdr:cNvPr id="666" name="楕円 665">
          <a:extLst>
            <a:ext uri="{FF2B5EF4-FFF2-40B4-BE49-F238E27FC236}">
              <a16:creationId xmlns:a16="http://schemas.microsoft.com/office/drawing/2014/main" id="{59BE1F73-495D-4ABD-AD21-88AD7ADD17BF}"/>
            </a:ext>
          </a:extLst>
        </xdr:cNvPr>
        <xdr:cNvSpPr/>
      </xdr:nvSpPr>
      <xdr:spPr>
        <a:xfrm>
          <a:off x="13887450" y="127054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119743</xdr:rowOff>
    </xdr:from>
    <xdr:to>
      <xdr:col>85</xdr:col>
      <xdr:colOff>127000</xdr:colOff>
      <xdr:row>78</xdr:row>
      <xdr:rowOff>155666</xdr:rowOff>
    </xdr:to>
    <xdr:cxnSp macro="">
      <xdr:nvCxnSpPr>
        <xdr:cNvPr id="667" name="直線コネクタ 666">
          <a:extLst>
            <a:ext uri="{FF2B5EF4-FFF2-40B4-BE49-F238E27FC236}">
              <a16:creationId xmlns:a16="http://schemas.microsoft.com/office/drawing/2014/main" id="{685C54A7-1F05-4B13-841A-28F774444493}"/>
            </a:ext>
          </a:extLst>
        </xdr:cNvPr>
        <xdr:cNvCxnSpPr/>
      </xdr:nvCxnSpPr>
      <xdr:spPr>
        <a:xfrm>
          <a:off x="13935075" y="12762593"/>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168548</xdr:rowOff>
    </xdr:from>
    <xdr:to>
      <xdr:col>76</xdr:col>
      <xdr:colOff>165100</xdr:colOff>
      <xdr:row>78</xdr:row>
      <xdr:rowOff>98698</xdr:rowOff>
    </xdr:to>
    <xdr:sp macro="" textlink="">
      <xdr:nvSpPr>
        <xdr:cNvPr id="668" name="楕円 667">
          <a:extLst>
            <a:ext uri="{FF2B5EF4-FFF2-40B4-BE49-F238E27FC236}">
              <a16:creationId xmlns:a16="http://schemas.microsoft.com/office/drawing/2014/main" id="{874F3A63-0AD0-4C9C-90D1-240FD6AA0AFF}"/>
            </a:ext>
          </a:extLst>
        </xdr:cNvPr>
        <xdr:cNvSpPr/>
      </xdr:nvSpPr>
      <xdr:spPr>
        <a:xfrm>
          <a:off x="13096875" y="126367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47898</xdr:rowOff>
    </xdr:from>
    <xdr:to>
      <xdr:col>81</xdr:col>
      <xdr:colOff>50800</xdr:colOff>
      <xdr:row>78</xdr:row>
      <xdr:rowOff>119743</xdr:rowOff>
    </xdr:to>
    <xdr:cxnSp macro="">
      <xdr:nvCxnSpPr>
        <xdr:cNvPr id="669" name="直線コネクタ 668">
          <a:extLst>
            <a:ext uri="{FF2B5EF4-FFF2-40B4-BE49-F238E27FC236}">
              <a16:creationId xmlns:a16="http://schemas.microsoft.com/office/drawing/2014/main" id="{CB2FFE54-2955-455E-B211-15E63E900235}"/>
            </a:ext>
          </a:extLst>
        </xdr:cNvPr>
        <xdr:cNvCxnSpPr/>
      </xdr:nvCxnSpPr>
      <xdr:spPr>
        <a:xfrm>
          <a:off x="13144500" y="12684398"/>
          <a:ext cx="790575" cy="7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168548</xdr:rowOff>
    </xdr:from>
    <xdr:to>
      <xdr:col>72</xdr:col>
      <xdr:colOff>38100</xdr:colOff>
      <xdr:row>78</xdr:row>
      <xdr:rowOff>98698</xdr:rowOff>
    </xdr:to>
    <xdr:sp macro="" textlink="">
      <xdr:nvSpPr>
        <xdr:cNvPr id="670" name="楕円 669">
          <a:extLst>
            <a:ext uri="{FF2B5EF4-FFF2-40B4-BE49-F238E27FC236}">
              <a16:creationId xmlns:a16="http://schemas.microsoft.com/office/drawing/2014/main" id="{AD975577-07F6-4AEE-B469-03F08B222D98}"/>
            </a:ext>
          </a:extLst>
        </xdr:cNvPr>
        <xdr:cNvSpPr/>
      </xdr:nvSpPr>
      <xdr:spPr>
        <a:xfrm>
          <a:off x="12296775" y="126367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47898</xdr:rowOff>
    </xdr:from>
    <xdr:to>
      <xdr:col>76</xdr:col>
      <xdr:colOff>114300</xdr:colOff>
      <xdr:row>78</xdr:row>
      <xdr:rowOff>47898</xdr:rowOff>
    </xdr:to>
    <xdr:cxnSp macro="">
      <xdr:nvCxnSpPr>
        <xdr:cNvPr id="671" name="直線コネクタ 670">
          <a:extLst>
            <a:ext uri="{FF2B5EF4-FFF2-40B4-BE49-F238E27FC236}">
              <a16:creationId xmlns:a16="http://schemas.microsoft.com/office/drawing/2014/main" id="{0B1053D4-A959-4327-8850-EAECAEDEDEFE}"/>
            </a:ext>
          </a:extLst>
        </xdr:cNvPr>
        <xdr:cNvCxnSpPr/>
      </xdr:nvCxnSpPr>
      <xdr:spPr>
        <a:xfrm>
          <a:off x="12344400" y="126843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132624</xdr:rowOff>
    </xdr:from>
    <xdr:to>
      <xdr:col>67</xdr:col>
      <xdr:colOff>101600</xdr:colOff>
      <xdr:row>78</xdr:row>
      <xdr:rowOff>62774</xdr:rowOff>
    </xdr:to>
    <xdr:sp macro="" textlink="">
      <xdr:nvSpPr>
        <xdr:cNvPr id="672" name="楕円 671">
          <a:extLst>
            <a:ext uri="{FF2B5EF4-FFF2-40B4-BE49-F238E27FC236}">
              <a16:creationId xmlns:a16="http://schemas.microsoft.com/office/drawing/2014/main" id="{058FDD63-FD0A-4DD6-BC2C-9170B0686BCE}"/>
            </a:ext>
          </a:extLst>
        </xdr:cNvPr>
        <xdr:cNvSpPr/>
      </xdr:nvSpPr>
      <xdr:spPr>
        <a:xfrm>
          <a:off x="11487150" y="126103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11974</xdr:rowOff>
    </xdr:from>
    <xdr:to>
      <xdr:col>71</xdr:col>
      <xdr:colOff>177800</xdr:colOff>
      <xdr:row>78</xdr:row>
      <xdr:rowOff>47898</xdr:rowOff>
    </xdr:to>
    <xdr:cxnSp macro="">
      <xdr:nvCxnSpPr>
        <xdr:cNvPr id="673" name="直線コネクタ 672">
          <a:extLst>
            <a:ext uri="{FF2B5EF4-FFF2-40B4-BE49-F238E27FC236}">
              <a16:creationId xmlns:a16="http://schemas.microsoft.com/office/drawing/2014/main" id="{A21E6196-B02A-4053-B8E1-B5328A62EF8E}"/>
            </a:ext>
          </a:extLst>
        </xdr:cNvPr>
        <xdr:cNvCxnSpPr/>
      </xdr:nvCxnSpPr>
      <xdr:spPr>
        <a:xfrm>
          <a:off x="11534775" y="12648474"/>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674" name="n_1aveValue【児童館】&#10;有形固定資産減価償却率">
          <a:extLst>
            <a:ext uri="{FF2B5EF4-FFF2-40B4-BE49-F238E27FC236}">
              <a16:creationId xmlns:a16="http://schemas.microsoft.com/office/drawing/2014/main" id="{82FF0A7C-72DE-40C2-8811-C10A03A30029}"/>
            </a:ext>
          </a:extLst>
        </xdr:cNvPr>
        <xdr:cNvSpPr txBox="1"/>
      </xdr:nvSpPr>
      <xdr:spPr>
        <a:xfrm>
          <a:off x="13745219"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5" name="n_2aveValue【児童館】&#10;有形固定資産減価償却率">
          <a:extLst>
            <a:ext uri="{FF2B5EF4-FFF2-40B4-BE49-F238E27FC236}">
              <a16:creationId xmlns:a16="http://schemas.microsoft.com/office/drawing/2014/main" id="{21BEA77F-ADE2-4D77-96F2-CEE560711F0C}"/>
            </a:ext>
          </a:extLst>
        </xdr:cNvPr>
        <xdr:cNvSpPr txBox="1"/>
      </xdr:nvSpPr>
      <xdr:spPr>
        <a:xfrm>
          <a:off x="129641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6" name="n_3aveValue【児童館】&#10;有形固定資産減価償却率">
          <a:extLst>
            <a:ext uri="{FF2B5EF4-FFF2-40B4-BE49-F238E27FC236}">
              <a16:creationId xmlns:a16="http://schemas.microsoft.com/office/drawing/2014/main" id="{5853F046-B77E-49CE-981F-AA750ADB9B88}"/>
            </a:ext>
          </a:extLst>
        </xdr:cNvPr>
        <xdr:cNvSpPr txBox="1"/>
      </xdr:nvSpPr>
      <xdr:spPr>
        <a:xfrm>
          <a:off x="121640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aveValue【児童館】&#10;有形固定資産減価償却率">
          <a:extLst>
            <a:ext uri="{FF2B5EF4-FFF2-40B4-BE49-F238E27FC236}">
              <a16:creationId xmlns:a16="http://schemas.microsoft.com/office/drawing/2014/main" id="{11829AF2-2F84-4BBE-82D3-FCDCBEC19E1E}"/>
            </a:ext>
          </a:extLst>
        </xdr:cNvPr>
        <xdr:cNvSpPr txBox="1"/>
      </xdr:nvSpPr>
      <xdr:spPr>
        <a:xfrm>
          <a:off x="113544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15620</xdr:rowOff>
    </xdr:from>
    <xdr:ext cx="405111" cy="259045"/>
    <xdr:sp macro="" textlink="">
      <xdr:nvSpPr>
        <xdr:cNvPr id="678" name="n_1mainValue【児童館】&#10;有形固定資産減価償却率">
          <a:extLst>
            <a:ext uri="{FF2B5EF4-FFF2-40B4-BE49-F238E27FC236}">
              <a16:creationId xmlns:a16="http://schemas.microsoft.com/office/drawing/2014/main" id="{8A781C8C-1561-4337-99E1-1F608F5ACE4A}"/>
            </a:ext>
          </a:extLst>
        </xdr:cNvPr>
        <xdr:cNvSpPr txBox="1"/>
      </xdr:nvSpPr>
      <xdr:spPr>
        <a:xfrm>
          <a:off x="13745219" y="124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115225</xdr:rowOff>
    </xdr:from>
    <xdr:ext cx="340478" cy="259045"/>
    <xdr:sp macro="" textlink="">
      <xdr:nvSpPr>
        <xdr:cNvPr id="679" name="n_2mainValue【児童館】&#10;有形固定資産減価償却率">
          <a:extLst>
            <a:ext uri="{FF2B5EF4-FFF2-40B4-BE49-F238E27FC236}">
              <a16:creationId xmlns:a16="http://schemas.microsoft.com/office/drawing/2014/main" id="{520D6C49-A864-4B41-A7FB-94058B18C9F2}"/>
            </a:ext>
          </a:extLst>
        </xdr:cNvPr>
        <xdr:cNvSpPr txBox="1"/>
      </xdr:nvSpPr>
      <xdr:spPr>
        <a:xfrm>
          <a:off x="12993311" y="12431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115225</xdr:rowOff>
    </xdr:from>
    <xdr:ext cx="340478" cy="259045"/>
    <xdr:sp macro="" textlink="">
      <xdr:nvSpPr>
        <xdr:cNvPr id="680" name="n_3mainValue【児童館】&#10;有形固定資産減価償却率">
          <a:extLst>
            <a:ext uri="{FF2B5EF4-FFF2-40B4-BE49-F238E27FC236}">
              <a16:creationId xmlns:a16="http://schemas.microsoft.com/office/drawing/2014/main" id="{D5CF539C-A11F-4FD9-A182-01C73F605E6A}"/>
            </a:ext>
          </a:extLst>
        </xdr:cNvPr>
        <xdr:cNvSpPr txBox="1"/>
      </xdr:nvSpPr>
      <xdr:spPr>
        <a:xfrm>
          <a:off x="12183686" y="12431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79301</xdr:rowOff>
    </xdr:from>
    <xdr:ext cx="340478" cy="259045"/>
    <xdr:sp macro="" textlink="">
      <xdr:nvSpPr>
        <xdr:cNvPr id="681" name="n_4mainValue【児童館】&#10;有形固定資産減価償却率">
          <a:extLst>
            <a:ext uri="{FF2B5EF4-FFF2-40B4-BE49-F238E27FC236}">
              <a16:creationId xmlns:a16="http://schemas.microsoft.com/office/drawing/2014/main" id="{3D3EB788-4F48-41B1-B7EB-303B1F7D270B}"/>
            </a:ext>
          </a:extLst>
        </xdr:cNvPr>
        <xdr:cNvSpPr txBox="1"/>
      </xdr:nvSpPr>
      <xdr:spPr>
        <a:xfrm>
          <a:off x="11383586" y="123951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CB88E0CA-5E7C-4A44-A512-5193946C508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2ECE38F4-599E-4B31-BB28-098DCA37602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7A344EA3-FCCB-4EDD-BAB3-7D6C4E962A6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D1B15983-3BF1-479B-9842-B1D84A70EF4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C00F2288-45F1-4ED1-9981-AB24B7995C4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A86EE304-C35D-4D10-8AAF-4F06DF4682E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7CEC901F-E328-436D-9796-16F5BF30862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50D54562-6EFA-4976-8505-746F8E4B0B7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6F9FE0FD-BA85-4C50-804F-B07AACE99E1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C0246574-037C-4DB6-B913-0D1C6F04B53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8AF7231C-0B07-41D2-8371-8994E238A3F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D1D8126A-C97D-4BC9-9918-9AD6E3AA1A6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B583047F-D04F-4CE7-B237-900DD2EA6D3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E42C07E5-3572-4ABA-8F8C-424A2A1AC7C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13589DB7-1C34-4116-8959-F8726DA8C7F8}"/>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645F800D-1471-405E-9908-2386EA493DC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B5CA52E4-CAB3-4272-9581-88787594EE0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652E721D-EE04-420E-B39C-2C026E8CE66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F5B23F2E-FAF0-471C-85E3-382A8CF4A902}"/>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9AD471EB-D7CE-43D3-9340-295FFECC9DAD}"/>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F788119-7D1F-40BE-ACCF-9716FF6D9DA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F7E041E-2372-41B8-983A-525F4976452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242F9193-D2F7-4239-8A2B-F811F02C772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96DFCEFD-C6DE-4AE0-A821-0A2AEBEE29FF}"/>
            </a:ext>
          </a:extLst>
        </xdr:cNvPr>
        <xdr:cNvCxnSpPr/>
      </xdr:nvCxnSpPr>
      <xdr:spPr>
        <a:xfrm flipV="1">
          <a:off x="19954239" y="12604114"/>
          <a:ext cx="0" cy="1290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C03FCB88-35EC-4504-ACBE-3F7365CDBF06}"/>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3D7DF6DB-1247-4989-8D29-549CBDC14AA6}"/>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7A486C92-66D7-41D2-AF1A-AB2230767E3D}"/>
            </a:ext>
          </a:extLst>
        </xdr:cNvPr>
        <xdr:cNvSpPr txBox="1"/>
      </xdr:nvSpPr>
      <xdr:spPr>
        <a:xfrm>
          <a:off x="19992975" y="1239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80040347-BC5A-4487-AD56-EDBE767E6505}"/>
            </a:ext>
          </a:extLst>
        </xdr:cNvPr>
        <xdr:cNvCxnSpPr/>
      </xdr:nvCxnSpPr>
      <xdr:spPr>
        <a:xfrm>
          <a:off x="19878675" y="1260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710" name="【児童館】&#10;一人当たり面積平均値テキスト">
          <a:extLst>
            <a:ext uri="{FF2B5EF4-FFF2-40B4-BE49-F238E27FC236}">
              <a16:creationId xmlns:a16="http://schemas.microsoft.com/office/drawing/2014/main" id="{1FAB79A2-5F92-4388-B71C-5E881EC73985}"/>
            </a:ext>
          </a:extLst>
        </xdr:cNvPr>
        <xdr:cNvSpPr txBox="1"/>
      </xdr:nvSpPr>
      <xdr:spPr>
        <a:xfrm>
          <a:off x="19992975" y="13461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E8776D69-8D0C-455C-B798-D2E46C0B9105}"/>
            </a:ext>
          </a:extLst>
        </xdr:cNvPr>
        <xdr:cNvSpPr/>
      </xdr:nvSpPr>
      <xdr:spPr>
        <a:xfrm>
          <a:off x="19897725" y="1348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7D8A487F-2623-426A-9DB6-4B5BCC59E755}"/>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455CDBEC-5B78-4606-8F90-E72B148F9A92}"/>
            </a:ext>
          </a:extLst>
        </xdr:cNvPr>
        <xdr:cNvSpPr/>
      </xdr:nvSpPr>
      <xdr:spPr>
        <a:xfrm>
          <a:off x="18345150" y="13412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78BB0C40-86E2-43F9-BE07-38B994A415A3}"/>
            </a:ext>
          </a:extLst>
        </xdr:cNvPr>
        <xdr:cNvSpPr/>
      </xdr:nvSpPr>
      <xdr:spPr>
        <a:xfrm>
          <a:off x="17554575" y="134518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64355CF3-0A34-441F-9979-2562B090E6F0}"/>
            </a:ext>
          </a:extLst>
        </xdr:cNvPr>
        <xdr:cNvSpPr/>
      </xdr:nvSpPr>
      <xdr:spPr>
        <a:xfrm>
          <a:off x="167544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8CC34B9-44B4-4CE0-846A-6F80FD63C42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0D29575-1FCD-4357-9888-F8C77F4B9EF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F91482-4EE9-4D5A-86C6-F63587316C4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46E7851-EACE-40C9-8404-FEA0A732982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EFBD73C-5419-464C-8CFB-2C273B7EC3B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74930</xdr:rowOff>
    </xdr:from>
    <xdr:to>
      <xdr:col>116</xdr:col>
      <xdr:colOff>114300</xdr:colOff>
      <xdr:row>83</xdr:row>
      <xdr:rowOff>5080</xdr:rowOff>
    </xdr:to>
    <xdr:sp macro="" textlink="">
      <xdr:nvSpPr>
        <xdr:cNvPr id="721" name="楕円 720">
          <a:extLst>
            <a:ext uri="{FF2B5EF4-FFF2-40B4-BE49-F238E27FC236}">
              <a16:creationId xmlns:a16="http://schemas.microsoft.com/office/drawing/2014/main" id="{CDCB0B61-5394-4277-82C2-F5209DCAAAD8}"/>
            </a:ext>
          </a:extLst>
        </xdr:cNvPr>
        <xdr:cNvSpPr/>
      </xdr:nvSpPr>
      <xdr:spPr>
        <a:xfrm>
          <a:off x="19897725" y="13362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97807</xdr:rowOff>
    </xdr:from>
    <xdr:ext cx="469744" cy="259045"/>
    <xdr:sp macro="" textlink="">
      <xdr:nvSpPr>
        <xdr:cNvPr id="722" name="【児童館】&#10;一人当たり面積該当値テキスト">
          <a:extLst>
            <a:ext uri="{FF2B5EF4-FFF2-40B4-BE49-F238E27FC236}">
              <a16:creationId xmlns:a16="http://schemas.microsoft.com/office/drawing/2014/main" id="{D9BB5557-4119-4EAC-B61C-5F9EC9DA7219}"/>
            </a:ext>
          </a:extLst>
        </xdr:cNvPr>
        <xdr:cNvSpPr txBox="1"/>
      </xdr:nvSpPr>
      <xdr:spPr>
        <a:xfrm>
          <a:off x="19992975" y="1322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86361</xdr:rowOff>
    </xdr:from>
    <xdr:to>
      <xdr:col>112</xdr:col>
      <xdr:colOff>38100</xdr:colOff>
      <xdr:row>83</xdr:row>
      <xdr:rowOff>16511</xdr:rowOff>
    </xdr:to>
    <xdr:sp macro="" textlink="">
      <xdr:nvSpPr>
        <xdr:cNvPr id="723" name="楕円 722">
          <a:extLst>
            <a:ext uri="{FF2B5EF4-FFF2-40B4-BE49-F238E27FC236}">
              <a16:creationId xmlns:a16="http://schemas.microsoft.com/office/drawing/2014/main" id="{0726A045-218D-49AC-84E2-A6032AE6CD57}"/>
            </a:ext>
          </a:extLst>
        </xdr:cNvPr>
        <xdr:cNvSpPr/>
      </xdr:nvSpPr>
      <xdr:spPr>
        <a:xfrm>
          <a:off x="19154775" y="133705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125730</xdr:rowOff>
    </xdr:from>
    <xdr:to>
      <xdr:col>116</xdr:col>
      <xdr:colOff>63500</xdr:colOff>
      <xdr:row>82</xdr:row>
      <xdr:rowOff>137161</xdr:rowOff>
    </xdr:to>
    <xdr:cxnSp macro="">
      <xdr:nvCxnSpPr>
        <xdr:cNvPr id="724" name="直線コネクタ 723">
          <a:extLst>
            <a:ext uri="{FF2B5EF4-FFF2-40B4-BE49-F238E27FC236}">
              <a16:creationId xmlns:a16="http://schemas.microsoft.com/office/drawing/2014/main" id="{C23DADE1-F26F-4921-BB7B-E4CC81B69034}"/>
            </a:ext>
          </a:extLst>
        </xdr:cNvPr>
        <xdr:cNvCxnSpPr/>
      </xdr:nvCxnSpPr>
      <xdr:spPr>
        <a:xfrm flipV="1">
          <a:off x="19202400" y="13409930"/>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725" name="楕円 724">
          <a:extLst>
            <a:ext uri="{FF2B5EF4-FFF2-40B4-BE49-F238E27FC236}">
              <a16:creationId xmlns:a16="http://schemas.microsoft.com/office/drawing/2014/main" id="{9D02A72D-0BE4-4FDF-9C4E-7593975FC25C}"/>
            </a:ext>
          </a:extLst>
        </xdr:cNvPr>
        <xdr:cNvSpPr/>
      </xdr:nvSpPr>
      <xdr:spPr>
        <a:xfrm>
          <a:off x="18345150" y="13392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137161</xdr:rowOff>
    </xdr:from>
    <xdr:to>
      <xdr:col>111</xdr:col>
      <xdr:colOff>177800</xdr:colOff>
      <xdr:row>82</xdr:row>
      <xdr:rowOff>152400</xdr:rowOff>
    </xdr:to>
    <xdr:cxnSp macro="">
      <xdr:nvCxnSpPr>
        <xdr:cNvPr id="726" name="直線コネクタ 725">
          <a:extLst>
            <a:ext uri="{FF2B5EF4-FFF2-40B4-BE49-F238E27FC236}">
              <a16:creationId xmlns:a16="http://schemas.microsoft.com/office/drawing/2014/main" id="{66C07F03-A863-473C-9ACC-89B7EE883B5E}"/>
            </a:ext>
          </a:extLst>
        </xdr:cNvPr>
        <xdr:cNvCxnSpPr/>
      </xdr:nvCxnSpPr>
      <xdr:spPr>
        <a:xfrm flipV="1">
          <a:off x="18392775" y="13427711"/>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116839</xdr:rowOff>
    </xdr:from>
    <xdr:to>
      <xdr:col>102</xdr:col>
      <xdr:colOff>165100</xdr:colOff>
      <xdr:row>83</xdr:row>
      <xdr:rowOff>46989</xdr:rowOff>
    </xdr:to>
    <xdr:sp macro="" textlink="">
      <xdr:nvSpPr>
        <xdr:cNvPr id="727" name="楕円 726">
          <a:extLst>
            <a:ext uri="{FF2B5EF4-FFF2-40B4-BE49-F238E27FC236}">
              <a16:creationId xmlns:a16="http://schemas.microsoft.com/office/drawing/2014/main" id="{970A839E-BFEA-4AF5-A416-F4DAC72FC238}"/>
            </a:ext>
          </a:extLst>
        </xdr:cNvPr>
        <xdr:cNvSpPr/>
      </xdr:nvSpPr>
      <xdr:spPr>
        <a:xfrm>
          <a:off x="17554575" y="134042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167639</xdr:rowOff>
    </xdr:to>
    <xdr:cxnSp macro="">
      <xdr:nvCxnSpPr>
        <xdr:cNvPr id="728" name="直線コネクタ 727">
          <a:extLst>
            <a:ext uri="{FF2B5EF4-FFF2-40B4-BE49-F238E27FC236}">
              <a16:creationId xmlns:a16="http://schemas.microsoft.com/office/drawing/2014/main" id="{E81048BE-13C0-401D-B4F2-C63DC0A35A4B}"/>
            </a:ext>
          </a:extLst>
        </xdr:cNvPr>
        <xdr:cNvCxnSpPr/>
      </xdr:nvCxnSpPr>
      <xdr:spPr>
        <a:xfrm flipV="1">
          <a:off x="17602200" y="13439775"/>
          <a:ext cx="7905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132080</xdr:rowOff>
    </xdr:from>
    <xdr:to>
      <xdr:col>98</xdr:col>
      <xdr:colOff>38100</xdr:colOff>
      <xdr:row>83</xdr:row>
      <xdr:rowOff>62230</xdr:rowOff>
    </xdr:to>
    <xdr:sp macro="" textlink="">
      <xdr:nvSpPr>
        <xdr:cNvPr id="729" name="楕円 728">
          <a:extLst>
            <a:ext uri="{FF2B5EF4-FFF2-40B4-BE49-F238E27FC236}">
              <a16:creationId xmlns:a16="http://schemas.microsoft.com/office/drawing/2014/main" id="{ED3E689C-1042-4100-96ED-9543C08D2E6E}"/>
            </a:ext>
          </a:extLst>
        </xdr:cNvPr>
        <xdr:cNvSpPr/>
      </xdr:nvSpPr>
      <xdr:spPr>
        <a:xfrm>
          <a:off x="16754475" y="13419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167639</xdr:rowOff>
    </xdr:from>
    <xdr:to>
      <xdr:col>102</xdr:col>
      <xdr:colOff>114300</xdr:colOff>
      <xdr:row>83</xdr:row>
      <xdr:rowOff>11430</xdr:rowOff>
    </xdr:to>
    <xdr:cxnSp macro="">
      <xdr:nvCxnSpPr>
        <xdr:cNvPr id="730" name="直線コネクタ 729">
          <a:extLst>
            <a:ext uri="{FF2B5EF4-FFF2-40B4-BE49-F238E27FC236}">
              <a16:creationId xmlns:a16="http://schemas.microsoft.com/office/drawing/2014/main" id="{89296040-2327-4617-B68C-47FD6C387B8C}"/>
            </a:ext>
          </a:extLst>
        </xdr:cNvPr>
        <xdr:cNvCxnSpPr/>
      </xdr:nvCxnSpPr>
      <xdr:spPr>
        <a:xfrm flipV="1">
          <a:off x="16802100" y="13451839"/>
          <a:ext cx="8001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1" name="n_1aveValue【児童館】&#10;一人当たり面積">
          <a:extLst>
            <a:ext uri="{FF2B5EF4-FFF2-40B4-BE49-F238E27FC236}">
              <a16:creationId xmlns:a16="http://schemas.microsoft.com/office/drawing/2014/main" id="{5BF68BF0-86EC-48AC-A33D-9DF98545CD74}"/>
            </a:ext>
          </a:extLst>
        </xdr:cNvPr>
        <xdr:cNvSpPr txBox="1"/>
      </xdr:nvSpPr>
      <xdr:spPr>
        <a:xfrm>
          <a:off x="189834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49547</xdr:rowOff>
    </xdr:from>
    <xdr:ext cx="469744" cy="259045"/>
    <xdr:sp macro="" textlink="">
      <xdr:nvSpPr>
        <xdr:cNvPr id="732" name="n_2aveValue【児童館】&#10;一人当たり面積">
          <a:extLst>
            <a:ext uri="{FF2B5EF4-FFF2-40B4-BE49-F238E27FC236}">
              <a16:creationId xmlns:a16="http://schemas.microsoft.com/office/drawing/2014/main" id="{476EA79D-57BB-4A67-88B0-C6DC01496D5B}"/>
            </a:ext>
          </a:extLst>
        </xdr:cNvPr>
        <xdr:cNvSpPr txBox="1"/>
      </xdr:nvSpPr>
      <xdr:spPr>
        <a:xfrm>
          <a:off x="18183302" y="1349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95266</xdr:rowOff>
    </xdr:from>
    <xdr:ext cx="469744" cy="259045"/>
    <xdr:sp macro="" textlink="">
      <xdr:nvSpPr>
        <xdr:cNvPr id="733" name="n_3aveValue【児童館】&#10;一人当たり面積">
          <a:extLst>
            <a:ext uri="{FF2B5EF4-FFF2-40B4-BE49-F238E27FC236}">
              <a16:creationId xmlns:a16="http://schemas.microsoft.com/office/drawing/2014/main" id="{EFC38429-D776-4949-BE82-BFA3B91FB74D}"/>
            </a:ext>
          </a:extLst>
        </xdr:cNvPr>
        <xdr:cNvSpPr txBox="1"/>
      </xdr:nvSpPr>
      <xdr:spPr>
        <a:xfrm>
          <a:off x="17383202" y="1354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34" name="n_4aveValue【児童館】&#10;一人当たり面積">
          <a:extLst>
            <a:ext uri="{FF2B5EF4-FFF2-40B4-BE49-F238E27FC236}">
              <a16:creationId xmlns:a16="http://schemas.microsoft.com/office/drawing/2014/main" id="{80206902-D654-4191-BD9F-376B10C23FCE}"/>
            </a:ext>
          </a:extLst>
        </xdr:cNvPr>
        <xdr:cNvSpPr txBox="1"/>
      </xdr:nvSpPr>
      <xdr:spPr>
        <a:xfrm>
          <a:off x="16592627"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33038</xdr:rowOff>
    </xdr:from>
    <xdr:ext cx="469744" cy="259045"/>
    <xdr:sp macro="" textlink="">
      <xdr:nvSpPr>
        <xdr:cNvPr id="735" name="n_1mainValue【児童館】&#10;一人当たり面積">
          <a:extLst>
            <a:ext uri="{FF2B5EF4-FFF2-40B4-BE49-F238E27FC236}">
              <a16:creationId xmlns:a16="http://schemas.microsoft.com/office/drawing/2014/main" id="{5F678E6B-C02C-4D7F-B14A-0BE8CE4D99E4}"/>
            </a:ext>
          </a:extLst>
        </xdr:cNvPr>
        <xdr:cNvSpPr txBox="1"/>
      </xdr:nvSpPr>
      <xdr:spPr>
        <a:xfrm>
          <a:off x="18983402" y="1315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736" name="n_2mainValue【児童館】&#10;一人当たり面積">
          <a:extLst>
            <a:ext uri="{FF2B5EF4-FFF2-40B4-BE49-F238E27FC236}">
              <a16:creationId xmlns:a16="http://schemas.microsoft.com/office/drawing/2014/main" id="{BB92E493-2CF6-4E8E-B788-EDD46F5431A4}"/>
            </a:ext>
          </a:extLst>
        </xdr:cNvPr>
        <xdr:cNvSpPr txBox="1"/>
      </xdr:nvSpPr>
      <xdr:spPr>
        <a:xfrm>
          <a:off x="181833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63516</xdr:rowOff>
    </xdr:from>
    <xdr:ext cx="469744" cy="259045"/>
    <xdr:sp macro="" textlink="">
      <xdr:nvSpPr>
        <xdr:cNvPr id="737" name="n_3mainValue【児童館】&#10;一人当たり面積">
          <a:extLst>
            <a:ext uri="{FF2B5EF4-FFF2-40B4-BE49-F238E27FC236}">
              <a16:creationId xmlns:a16="http://schemas.microsoft.com/office/drawing/2014/main" id="{F1A926AE-3927-4717-BE1D-83C61EB893D0}"/>
            </a:ext>
          </a:extLst>
        </xdr:cNvPr>
        <xdr:cNvSpPr txBox="1"/>
      </xdr:nvSpPr>
      <xdr:spPr>
        <a:xfrm>
          <a:off x="17383202" y="1319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78757</xdr:rowOff>
    </xdr:from>
    <xdr:ext cx="469744" cy="259045"/>
    <xdr:sp macro="" textlink="">
      <xdr:nvSpPr>
        <xdr:cNvPr id="738" name="n_4mainValue【児童館】&#10;一人当たり面積">
          <a:extLst>
            <a:ext uri="{FF2B5EF4-FFF2-40B4-BE49-F238E27FC236}">
              <a16:creationId xmlns:a16="http://schemas.microsoft.com/office/drawing/2014/main" id="{21A08C30-636C-4A75-A2DB-15111E4779D4}"/>
            </a:ext>
          </a:extLst>
        </xdr:cNvPr>
        <xdr:cNvSpPr txBox="1"/>
      </xdr:nvSpPr>
      <xdr:spPr>
        <a:xfrm>
          <a:off x="16592627" y="1320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40AC01E-903F-44B7-AD47-B698A38AF22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20C2E94-C929-41F8-BADD-9DEC7627F1A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1F6221C-6D19-4260-A857-8B39BC1B88D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9DB2F7E7-854D-427B-AEC3-5F09EE60589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AB26979-6997-4170-B634-492CAA0872E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2B063F6-3101-4C8F-998B-34ABFFE8751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2F09C27-F0EF-4E35-B14D-B12088BF62C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3D807EE-4BDC-4D50-95A1-E0AF8DE779D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4549DA9-6E70-4234-9914-83360BF289F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16CE48D1-1400-43AF-8CEC-4FEB03A4446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2AFEC68C-303F-4E15-AA74-C56B123DC57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32C87C4E-34B7-463C-925D-8B857650158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C3BE80C2-9E6A-4716-A7A5-7359023B07D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1124668B-010A-4C5D-AAAA-ABA6260ED84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EA5C5085-6086-42A3-8D2E-9ABD59C1023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5A36128-F687-4ED6-9C8E-A7403B2121E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430BD788-32DA-4ED7-9399-6485386555E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1727A5F7-E248-4C8F-A8D5-CA41250F3469}"/>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3AE5FB2A-0B74-41B5-A527-DB831066DEE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86D0D5D4-2821-4E39-9E84-58467019D1E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C8F8CD2D-D709-4EFA-8A24-BB84F6B5160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C3CFFF24-9951-438F-BCC2-C8770065F1B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E50578B0-40E1-45AE-AB92-59644072B6E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2F7B948D-B8AE-421C-91E3-ADA943AFFCA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A822A968-C9BE-4798-9344-62108479D04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C39FE74-3B7D-4D63-979D-C98E2B8BB62E}"/>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30222718-CB12-43C7-B191-DF383D433C84}"/>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932D91CC-A9B5-428E-9A83-F090A30C06D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F09A4D3E-7EF8-4879-BB24-CE0EEA1085FC}"/>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B5BE20F8-6030-4DB9-A4E8-0B95818345DA}"/>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10CCB076-E899-42F9-846C-790E8098C4DE}"/>
            </a:ext>
          </a:extLst>
        </xdr:cNvPr>
        <xdr:cNvSpPr txBox="1"/>
      </xdr:nvSpPr>
      <xdr:spPr>
        <a:xfrm>
          <a:off x="14735175" y="172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7783CDA1-19CD-40F1-8D31-D82C436EDF6B}"/>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39888939-D86D-4A1E-9ACC-19565DB0EA84}"/>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4006189A-6998-48ED-A79D-63682520E596}"/>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D6976161-9FD5-4C1C-A269-DD9999FF48A1}"/>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6025017B-7F65-44EF-8764-ABF109223343}"/>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7BB23FE-50FF-4DAD-A12D-0B9C9E0F8B2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4730772-A5A0-4867-9303-D4437E57A27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192E7AE-930B-4D3A-AC35-5EC14AE07E1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78489D9-E0C9-4D24-AF54-317441D2155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0D6B8DC-A624-4CA2-95F2-A5586D5CC1F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5806</xdr:rowOff>
    </xdr:from>
    <xdr:to>
      <xdr:col>85</xdr:col>
      <xdr:colOff>177800</xdr:colOff>
      <xdr:row>107</xdr:row>
      <xdr:rowOff>107406</xdr:rowOff>
    </xdr:to>
    <xdr:sp macro="" textlink="">
      <xdr:nvSpPr>
        <xdr:cNvPr id="780" name="楕円 779">
          <a:extLst>
            <a:ext uri="{FF2B5EF4-FFF2-40B4-BE49-F238E27FC236}">
              <a16:creationId xmlns:a16="http://schemas.microsoft.com/office/drawing/2014/main" id="{1319E315-B200-4998-9C0F-AB1FD048F0F9}"/>
            </a:ext>
          </a:extLst>
        </xdr:cNvPr>
        <xdr:cNvSpPr/>
      </xdr:nvSpPr>
      <xdr:spPr>
        <a:xfrm>
          <a:off x="14649450" y="17496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155683</xdr:rowOff>
    </xdr:from>
    <xdr:ext cx="405111" cy="259045"/>
    <xdr:sp macro="" textlink="">
      <xdr:nvSpPr>
        <xdr:cNvPr id="781" name="【公民館】&#10;有形固定資産減価償却率該当値テキスト">
          <a:extLst>
            <a:ext uri="{FF2B5EF4-FFF2-40B4-BE49-F238E27FC236}">
              <a16:creationId xmlns:a16="http://schemas.microsoft.com/office/drawing/2014/main" id="{BC13D8BA-F6F4-4E22-B68D-3493E671C590}"/>
            </a:ext>
          </a:extLst>
        </xdr:cNvPr>
        <xdr:cNvSpPr txBox="1"/>
      </xdr:nvSpPr>
      <xdr:spPr>
        <a:xfrm>
          <a:off x="14735175" y="17475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136434</xdr:rowOff>
    </xdr:from>
    <xdr:to>
      <xdr:col>81</xdr:col>
      <xdr:colOff>101600</xdr:colOff>
      <xdr:row>107</xdr:row>
      <xdr:rowOff>66584</xdr:rowOff>
    </xdr:to>
    <xdr:sp macro="" textlink="">
      <xdr:nvSpPr>
        <xdr:cNvPr id="782" name="楕円 781">
          <a:extLst>
            <a:ext uri="{FF2B5EF4-FFF2-40B4-BE49-F238E27FC236}">
              <a16:creationId xmlns:a16="http://schemas.microsoft.com/office/drawing/2014/main" id="{B5F0879C-A09D-48EF-BF9A-EB02BBFC8D9A}"/>
            </a:ext>
          </a:extLst>
        </xdr:cNvPr>
        <xdr:cNvSpPr/>
      </xdr:nvSpPr>
      <xdr:spPr>
        <a:xfrm>
          <a:off x="13887450" y="17452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xdr:rowOff>
    </xdr:from>
    <xdr:to>
      <xdr:col>85</xdr:col>
      <xdr:colOff>127000</xdr:colOff>
      <xdr:row>107</xdr:row>
      <xdr:rowOff>56606</xdr:rowOff>
    </xdr:to>
    <xdr:cxnSp macro="">
      <xdr:nvCxnSpPr>
        <xdr:cNvPr id="783" name="直線コネクタ 782">
          <a:extLst>
            <a:ext uri="{FF2B5EF4-FFF2-40B4-BE49-F238E27FC236}">
              <a16:creationId xmlns:a16="http://schemas.microsoft.com/office/drawing/2014/main" id="{7DB01D8E-75BF-4A96-BD87-E6AF15C496D0}"/>
            </a:ext>
          </a:extLst>
        </xdr:cNvPr>
        <xdr:cNvCxnSpPr/>
      </xdr:nvCxnSpPr>
      <xdr:spPr>
        <a:xfrm>
          <a:off x="13935075" y="17500509"/>
          <a:ext cx="762000"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784" name="楕円 783">
          <a:extLst>
            <a:ext uri="{FF2B5EF4-FFF2-40B4-BE49-F238E27FC236}">
              <a16:creationId xmlns:a16="http://schemas.microsoft.com/office/drawing/2014/main" id="{8522BCAE-EE68-40B7-BFA6-41C9EA0BC2EF}"/>
            </a:ext>
          </a:extLst>
        </xdr:cNvPr>
        <xdr:cNvSpPr/>
      </xdr:nvSpPr>
      <xdr:spPr>
        <a:xfrm>
          <a:off x="13096875" y="173336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107</xdr:row>
      <xdr:rowOff>15784</xdr:rowOff>
    </xdr:to>
    <xdr:cxnSp macro="">
      <xdr:nvCxnSpPr>
        <xdr:cNvPr id="785" name="直線コネクタ 784">
          <a:extLst>
            <a:ext uri="{FF2B5EF4-FFF2-40B4-BE49-F238E27FC236}">
              <a16:creationId xmlns:a16="http://schemas.microsoft.com/office/drawing/2014/main" id="{6362850D-C5A9-415F-BECB-3F407D64E6B3}"/>
            </a:ext>
          </a:extLst>
        </xdr:cNvPr>
        <xdr:cNvCxnSpPr/>
      </xdr:nvCxnSpPr>
      <xdr:spPr>
        <a:xfrm>
          <a:off x="13144500" y="17381311"/>
          <a:ext cx="790575" cy="11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129902</xdr:rowOff>
    </xdr:from>
    <xdr:to>
      <xdr:col>72</xdr:col>
      <xdr:colOff>38100</xdr:colOff>
      <xdr:row>106</xdr:row>
      <xdr:rowOff>60052</xdr:rowOff>
    </xdr:to>
    <xdr:sp macro="" textlink="">
      <xdr:nvSpPr>
        <xdr:cNvPr id="786" name="楕円 785">
          <a:extLst>
            <a:ext uri="{FF2B5EF4-FFF2-40B4-BE49-F238E27FC236}">
              <a16:creationId xmlns:a16="http://schemas.microsoft.com/office/drawing/2014/main" id="{78B6CC11-BFCC-4B28-A2C3-8005ED1B1587}"/>
            </a:ext>
          </a:extLst>
        </xdr:cNvPr>
        <xdr:cNvSpPr/>
      </xdr:nvSpPr>
      <xdr:spPr>
        <a:xfrm>
          <a:off x="12296775" y="172717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xdr:rowOff>
    </xdr:from>
    <xdr:to>
      <xdr:col>76</xdr:col>
      <xdr:colOff>114300</xdr:colOff>
      <xdr:row>106</xdr:row>
      <xdr:rowOff>68036</xdr:rowOff>
    </xdr:to>
    <xdr:cxnSp macro="">
      <xdr:nvCxnSpPr>
        <xdr:cNvPr id="787" name="直線コネクタ 786">
          <a:extLst>
            <a:ext uri="{FF2B5EF4-FFF2-40B4-BE49-F238E27FC236}">
              <a16:creationId xmlns:a16="http://schemas.microsoft.com/office/drawing/2014/main" id="{3EE31E31-6AEF-4023-B136-CD796FC6317D}"/>
            </a:ext>
          </a:extLst>
        </xdr:cNvPr>
        <xdr:cNvCxnSpPr/>
      </xdr:nvCxnSpPr>
      <xdr:spPr>
        <a:xfrm>
          <a:off x="12344400" y="17328877"/>
          <a:ext cx="8001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788" name="楕円 787">
          <a:extLst>
            <a:ext uri="{FF2B5EF4-FFF2-40B4-BE49-F238E27FC236}">
              <a16:creationId xmlns:a16="http://schemas.microsoft.com/office/drawing/2014/main" id="{070C60CC-9F12-4073-A712-CA0D0138D308}"/>
            </a:ext>
          </a:extLst>
        </xdr:cNvPr>
        <xdr:cNvSpPr/>
      </xdr:nvSpPr>
      <xdr:spPr>
        <a:xfrm>
          <a:off x="11487150" y="17287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xdr:rowOff>
    </xdr:from>
    <xdr:to>
      <xdr:col>71</xdr:col>
      <xdr:colOff>177800</xdr:colOff>
      <xdr:row>106</xdr:row>
      <xdr:rowOff>19050</xdr:rowOff>
    </xdr:to>
    <xdr:cxnSp macro="">
      <xdr:nvCxnSpPr>
        <xdr:cNvPr id="789" name="直線コネクタ 788">
          <a:extLst>
            <a:ext uri="{FF2B5EF4-FFF2-40B4-BE49-F238E27FC236}">
              <a16:creationId xmlns:a16="http://schemas.microsoft.com/office/drawing/2014/main" id="{8CB8E291-77E4-4262-930B-C1979EB33AD2}"/>
            </a:ext>
          </a:extLst>
        </xdr:cNvPr>
        <xdr:cNvCxnSpPr/>
      </xdr:nvCxnSpPr>
      <xdr:spPr>
        <a:xfrm flipV="1">
          <a:off x="11534775" y="17328877"/>
          <a:ext cx="809625"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4DCBF017-E89B-47B0-B955-C13F019F024F}"/>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54DB27AA-404E-4419-A26B-EF448DFA78A6}"/>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334E7A3A-1048-4762-8B58-8E9210EE5A16}"/>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05DA64B4-6D5F-483F-9426-3057F41BDFDB}"/>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57711</xdr:rowOff>
    </xdr:from>
    <xdr:ext cx="405111" cy="259045"/>
    <xdr:sp macro="" textlink="">
      <xdr:nvSpPr>
        <xdr:cNvPr id="794" name="n_1mainValue【公民館】&#10;有形固定資産減価償却率">
          <a:extLst>
            <a:ext uri="{FF2B5EF4-FFF2-40B4-BE49-F238E27FC236}">
              <a16:creationId xmlns:a16="http://schemas.microsoft.com/office/drawing/2014/main" id="{6BD2F845-40C3-4C2C-9AA4-25E54D8F6193}"/>
            </a:ext>
          </a:extLst>
        </xdr:cNvPr>
        <xdr:cNvSpPr txBox="1"/>
      </xdr:nvSpPr>
      <xdr:spPr>
        <a:xfrm>
          <a:off x="13745219" y="1754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795" name="n_2mainValue【公民館】&#10;有形固定資産減価償却率">
          <a:extLst>
            <a:ext uri="{FF2B5EF4-FFF2-40B4-BE49-F238E27FC236}">
              <a16:creationId xmlns:a16="http://schemas.microsoft.com/office/drawing/2014/main" id="{ED467B14-CB67-492F-9B27-9BCC520F632B}"/>
            </a:ext>
          </a:extLst>
        </xdr:cNvPr>
        <xdr:cNvSpPr txBox="1"/>
      </xdr:nvSpPr>
      <xdr:spPr>
        <a:xfrm>
          <a:off x="12964169" y="1742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51179</xdr:rowOff>
    </xdr:from>
    <xdr:ext cx="405111" cy="259045"/>
    <xdr:sp macro="" textlink="">
      <xdr:nvSpPr>
        <xdr:cNvPr id="796" name="n_3mainValue【公民館】&#10;有形固定資産減価償却率">
          <a:extLst>
            <a:ext uri="{FF2B5EF4-FFF2-40B4-BE49-F238E27FC236}">
              <a16:creationId xmlns:a16="http://schemas.microsoft.com/office/drawing/2014/main" id="{AD49C41B-3F9F-49C5-B123-ECC612ACBCAF}"/>
            </a:ext>
          </a:extLst>
        </xdr:cNvPr>
        <xdr:cNvSpPr txBox="1"/>
      </xdr:nvSpPr>
      <xdr:spPr>
        <a:xfrm>
          <a:off x="12164069" y="173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797" name="n_4mainValue【公民館】&#10;有形固定資産減価償却率">
          <a:extLst>
            <a:ext uri="{FF2B5EF4-FFF2-40B4-BE49-F238E27FC236}">
              <a16:creationId xmlns:a16="http://schemas.microsoft.com/office/drawing/2014/main" id="{40D09BF4-73F6-4DA4-B86A-1EE8F65FD9A4}"/>
            </a:ext>
          </a:extLst>
        </xdr:cNvPr>
        <xdr:cNvSpPr txBox="1"/>
      </xdr:nvSpPr>
      <xdr:spPr>
        <a:xfrm>
          <a:off x="11354444" y="1738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6E56B4D-D67A-4854-ABA9-82DA5DD386F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D5FAF9D6-DD1D-4EAE-A7D5-CB573A2DEAA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CEE56DBB-46A4-43D1-89EC-1B202FED189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1C846046-5873-4CD2-83F1-D7D5DA8601A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68C475F5-21D0-4D24-85A3-A43651DABB4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8D4E7694-26B9-4A1C-8A8D-D9E64CBE9DF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EC1F8BE-1409-47F0-BD3C-124EF99B17C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6C4AF717-7417-46D2-B029-EAA9B4B711A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6DAE51B0-C870-443C-8250-9567AA1035D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336B26C-C649-4959-9A00-F339267B2F9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20DCA6D3-FD68-4C3E-B91B-7E3BAC3479C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93AD7698-994C-42D1-ABE3-5840EF70F90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F226F860-BA5A-4AC9-9461-0DB9352C7C21}"/>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7277E458-B873-417F-A8D1-73275C162AD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54813F1C-DE8E-4379-A37A-7C42CF3646C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DDED47D5-29D5-48DE-9EE3-EEC9F45CB50B}"/>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50958229-DBB4-4C87-97FF-F564DE7BDAC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EA55DF2E-B09E-4D63-94B0-A792CA5960CF}"/>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1933FDB7-F5D5-4BBC-B000-767EDAE5E5D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B31C66C1-9F6C-45DC-9A3D-74ED4003F7FA}"/>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716625D-B214-4360-9120-F5454D545FA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8A3B1743-CFD1-41F8-8D5A-DFC61D691B51}"/>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132D0332-46BD-430A-93B9-2ABD99C8CDB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79BE85EC-D607-46F0-B863-AD652BAB991C}"/>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90609DE4-3764-4E0B-9F95-F21BDEC314C1}"/>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FAA5C79B-F2E0-437E-B13E-B95838B19A83}"/>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455426B5-8BEF-4920-ABBC-F4960C131491}"/>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E7FE4915-CB7C-48A8-A785-50EF9D8AA5D3}"/>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DA162438-0E9B-4D1A-B9D1-33A043FC41B7}"/>
            </a:ext>
          </a:extLst>
        </xdr:cNvPr>
        <xdr:cNvSpPr txBox="1"/>
      </xdr:nvSpPr>
      <xdr:spPr>
        <a:xfrm>
          <a:off x="19992975" y="17537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AC13C4D0-9F13-4A8C-BF42-FDE288B43A03}"/>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42578F11-ACEE-4018-A210-1E47296115E7}"/>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0B31A885-5911-432A-9887-118A29703A56}"/>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3FBF7740-9F39-45C7-95EA-A688315F6B06}"/>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D1A023C7-74F4-4DCF-82E7-D74B80DCF97B}"/>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5F0BE00-2455-4557-AB0C-2294DFAEA5B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A548C60-F09F-442C-9BAE-264756FD2C8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E7EF599-5CE3-4B88-BF01-434B04ADEB4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83F9FF6-65E5-4ED8-BDD0-21DF51DE479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2C09721-A82A-466B-A80F-CFC4D68FB1D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91236</xdr:rowOff>
    </xdr:from>
    <xdr:to>
      <xdr:col>116</xdr:col>
      <xdr:colOff>114300</xdr:colOff>
      <xdr:row>109</xdr:row>
      <xdr:rowOff>21386</xdr:rowOff>
    </xdr:to>
    <xdr:sp macro="" textlink="">
      <xdr:nvSpPr>
        <xdr:cNvPr id="837" name="楕円 836">
          <a:extLst>
            <a:ext uri="{FF2B5EF4-FFF2-40B4-BE49-F238E27FC236}">
              <a16:creationId xmlns:a16="http://schemas.microsoft.com/office/drawing/2014/main" id="{A4849733-729D-4B9F-9F2A-6E0DFA0262A7}"/>
            </a:ext>
          </a:extLst>
        </xdr:cNvPr>
        <xdr:cNvSpPr/>
      </xdr:nvSpPr>
      <xdr:spPr>
        <a:xfrm>
          <a:off x="19897725" y="177474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6163</xdr:rowOff>
    </xdr:from>
    <xdr:ext cx="469744" cy="259045"/>
    <xdr:sp macro="" textlink="">
      <xdr:nvSpPr>
        <xdr:cNvPr id="838" name="【公民館】&#10;一人当たり面積該当値テキスト">
          <a:extLst>
            <a:ext uri="{FF2B5EF4-FFF2-40B4-BE49-F238E27FC236}">
              <a16:creationId xmlns:a16="http://schemas.microsoft.com/office/drawing/2014/main" id="{E8F57C01-7157-474B-979C-F80E9A5D3442}"/>
            </a:ext>
          </a:extLst>
        </xdr:cNvPr>
        <xdr:cNvSpPr txBox="1"/>
      </xdr:nvSpPr>
      <xdr:spPr>
        <a:xfrm>
          <a:off x="19992975" y="1766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91466</xdr:rowOff>
    </xdr:from>
    <xdr:to>
      <xdr:col>112</xdr:col>
      <xdr:colOff>38100</xdr:colOff>
      <xdr:row>109</xdr:row>
      <xdr:rowOff>21616</xdr:rowOff>
    </xdr:to>
    <xdr:sp macro="" textlink="">
      <xdr:nvSpPr>
        <xdr:cNvPr id="839" name="楕円 838">
          <a:extLst>
            <a:ext uri="{FF2B5EF4-FFF2-40B4-BE49-F238E27FC236}">
              <a16:creationId xmlns:a16="http://schemas.microsoft.com/office/drawing/2014/main" id="{2B77807B-97D3-4F13-B710-B7B83D548AC9}"/>
            </a:ext>
          </a:extLst>
        </xdr:cNvPr>
        <xdr:cNvSpPr/>
      </xdr:nvSpPr>
      <xdr:spPr>
        <a:xfrm>
          <a:off x="19154775" y="177476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142036</xdr:rowOff>
    </xdr:from>
    <xdr:to>
      <xdr:col>116</xdr:col>
      <xdr:colOff>63500</xdr:colOff>
      <xdr:row>108</xdr:row>
      <xdr:rowOff>142266</xdr:rowOff>
    </xdr:to>
    <xdr:cxnSp macro="">
      <xdr:nvCxnSpPr>
        <xdr:cNvPr id="840" name="直線コネクタ 839">
          <a:extLst>
            <a:ext uri="{FF2B5EF4-FFF2-40B4-BE49-F238E27FC236}">
              <a16:creationId xmlns:a16="http://schemas.microsoft.com/office/drawing/2014/main" id="{845678E5-2419-4FD1-BBA4-786A27A119AF}"/>
            </a:ext>
          </a:extLst>
        </xdr:cNvPr>
        <xdr:cNvCxnSpPr/>
      </xdr:nvCxnSpPr>
      <xdr:spPr>
        <a:xfrm flipV="1">
          <a:off x="19202400" y="17804561"/>
          <a:ext cx="752475"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91694</xdr:rowOff>
    </xdr:from>
    <xdr:to>
      <xdr:col>107</xdr:col>
      <xdr:colOff>101600</xdr:colOff>
      <xdr:row>109</xdr:row>
      <xdr:rowOff>21844</xdr:rowOff>
    </xdr:to>
    <xdr:sp macro="" textlink="">
      <xdr:nvSpPr>
        <xdr:cNvPr id="841" name="楕円 840">
          <a:extLst>
            <a:ext uri="{FF2B5EF4-FFF2-40B4-BE49-F238E27FC236}">
              <a16:creationId xmlns:a16="http://schemas.microsoft.com/office/drawing/2014/main" id="{FAF160C1-71ED-4701-8741-497506C19BF9}"/>
            </a:ext>
          </a:extLst>
        </xdr:cNvPr>
        <xdr:cNvSpPr/>
      </xdr:nvSpPr>
      <xdr:spPr>
        <a:xfrm>
          <a:off x="18345150" y="177478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142266</xdr:rowOff>
    </xdr:from>
    <xdr:to>
      <xdr:col>111</xdr:col>
      <xdr:colOff>177800</xdr:colOff>
      <xdr:row>108</xdr:row>
      <xdr:rowOff>142494</xdr:rowOff>
    </xdr:to>
    <xdr:cxnSp macro="">
      <xdr:nvCxnSpPr>
        <xdr:cNvPr id="842" name="直線コネクタ 841">
          <a:extLst>
            <a:ext uri="{FF2B5EF4-FFF2-40B4-BE49-F238E27FC236}">
              <a16:creationId xmlns:a16="http://schemas.microsoft.com/office/drawing/2014/main" id="{02D6212D-EA0C-4BAA-8A61-A1267F66341A}"/>
            </a:ext>
          </a:extLst>
        </xdr:cNvPr>
        <xdr:cNvCxnSpPr/>
      </xdr:nvCxnSpPr>
      <xdr:spPr>
        <a:xfrm flipV="1">
          <a:off x="18392775" y="17804791"/>
          <a:ext cx="80962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91923</xdr:rowOff>
    </xdr:from>
    <xdr:to>
      <xdr:col>102</xdr:col>
      <xdr:colOff>165100</xdr:colOff>
      <xdr:row>109</xdr:row>
      <xdr:rowOff>22073</xdr:rowOff>
    </xdr:to>
    <xdr:sp macro="" textlink="">
      <xdr:nvSpPr>
        <xdr:cNvPr id="843" name="楕円 842">
          <a:extLst>
            <a:ext uri="{FF2B5EF4-FFF2-40B4-BE49-F238E27FC236}">
              <a16:creationId xmlns:a16="http://schemas.microsoft.com/office/drawing/2014/main" id="{C10C8861-DB44-4518-86A3-07CD5741F374}"/>
            </a:ext>
          </a:extLst>
        </xdr:cNvPr>
        <xdr:cNvSpPr/>
      </xdr:nvSpPr>
      <xdr:spPr>
        <a:xfrm>
          <a:off x="17554575" y="177480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142494</xdr:rowOff>
    </xdr:from>
    <xdr:to>
      <xdr:col>107</xdr:col>
      <xdr:colOff>50800</xdr:colOff>
      <xdr:row>108</xdr:row>
      <xdr:rowOff>142723</xdr:rowOff>
    </xdr:to>
    <xdr:cxnSp macro="">
      <xdr:nvCxnSpPr>
        <xdr:cNvPr id="844" name="直線コネクタ 843">
          <a:extLst>
            <a:ext uri="{FF2B5EF4-FFF2-40B4-BE49-F238E27FC236}">
              <a16:creationId xmlns:a16="http://schemas.microsoft.com/office/drawing/2014/main" id="{F2AD9B0A-2A1B-4BC1-89B0-FDF59D59FCD6}"/>
            </a:ext>
          </a:extLst>
        </xdr:cNvPr>
        <xdr:cNvCxnSpPr/>
      </xdr:nvCxnSpPr>
      <xdr:spPr>
        <a:xfrm flipV="1">
          <a:off x="17602200" y="17805019"/>
          <a:ext cx="790575"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92151</xdr:rowOff>
    </xdr:from>
    <xdr:to>
      <xdr:col>98</xdr:col>
      <xdr:colOff>38100</xdr:colOff>
      <xdr:row>109</xdr:row>
      <xdr:rowOff>22301</xdr:rowOff>
    </xdr:to>
    <xdr:sp macro="" textlink="">
      <xdr:nvSpPr>
        <xdr:cNvPr id="845" name="楕円 844">
          <a:extLst>
            <a:ext uri="{FF2B5EF4-FFF2-40B4-BE49-F238E27FC236}">
              <a16:creationId xmlns:a16="http://schemas.microsoft.com/office/drawing/2014/main" id="{43F98784-CC43-4669-878C-18159C36B42D}"/>
            </a:ext>
          </a:extLst>
        </xdr:cNvPr>
        <xdr:cNvSpPr/>
      </xdr:nvSpPr>
      <xdr:spPr>
        <a:xfrm>
          <a:off x="16754475" y="177515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142723</xdr:rowOff>
    </xdr:from>
    <xdr:to>
      <xdr:col>102</xdr:col>
      <xdr:colOff>114300</xdr:colOff>
      <xdr:row>108</xdr:row>
      <xdr:rowOff>142951</xdr:rowOff>
    </xdr:to>
    <xdr:cxnSp macro="">
      <xdr:nvCxnSpPr>
        <xdr:cNvPr id="846" name="直線コネクタ 845">
          <a:extLst>
            <a:ext uri="{FF2B5EF4-FFF2-40B4-BE49-F238E27FC236}">
              <a16:creationId xmlns:a16="http://schemas.microsoft.com/office/drawing/2014/main" id="{3BB4938F-91B4-4D89-9315-914A90A570B2}"/>
            </a:ext>
          </a:extLst>
        </xdr:cNvPr>
        <xdr:cNvCxnSpPr/>
      </xdr:nvCxnSpPr>
      <xdr:spPr>
        <a:xfrm flipV="1">
          <a:off x="16802100" y="1780524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F0330D21-628B-4907-A57B-A77B7BF4C7B6}"/>
            </a:ext>
          </a:extLst>
        </xdr:cNvPr>
        <xdr:cNvSpPr txBox="1"/>
      </xdr:nvSpPr>
      <xdr:spPr>
        <a:xfrm>
          <a:off x="18983402" y="174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1DD4A7BC-7F0F-48B1-B99E-F46F9714972D}"/>
            </a:ext>
          </a:extLst>
        </xdr:cNvPr>
        <xdr:cNvSpPr txBox="1"/>
      </xdr:nvSpPr>
      <xdr:spPr>
        <a:xfrm>
          <a:off x="18183302" y="174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7483B8A4-13D8-4E67-9DD3-160E560E80ED}"/>
            </a:ext>
          </a:extLst>
        </xdr:cNvPr>
        <xdr:cNvSpPr txBox="1"/>
      </xdr:nvSpPr>
      <xdr:spPr>
        <a:xfrm>
          <a:off x="17383202" y="1746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3C347B81-3E62-4079-948D-FA52B1AAF88A}"/>
            </a:ext>
          </a:extLst>
        </xdr:cNvPr>
        <xdr:cNvSpPr txBox="1"/>
      </xdr:nvSpPr>
      <xdr:spPr>
        <a:xfrm>
          <a:off x="16592627" y="17458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12743</xdr:rowOff>
    </xdr:from>
    <xdr:ext cx="469744" cy="259045"/>
    <xdr:sp macro="" textlink="">
      <xdr:nvSpPr>
        <xdr:cNvPr id="851" name="n_1mainValue【公民館】&#10;一人当たり面積">
          <a:extLst>
            <a:ext uri="{FF2B5EF4-FFF2-40B4-BE49-F238E27FC236}">
              <a16:creationId xmlns:a16="http://schemas.microsoft.com/office/drawing/2014/main" id="{113F8E41-201D-4514-8DCB-E6ED31738412}"/>
            </a:ext>
          </a:extLst>
        </xdr:cNvPr>
        <xdr:cNvSpPr txBox="1"/>
      </xdr:nvSpPr>
      <xdr:spPr>
        <a:xfrm>
          <a:off x="18983402" y="178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12971</xdr:rowOff>
    </xdr:from>
    <xdr:ext cx="469744" cy="259045"/>
    <xdr:sp macro="" textlink="">
      <xdr:nvSpPr>
        <xdr:cNvPr id="852" name="n_2mainValue【公民館】&#10;一人当たり面積">
          <a:extLst>
            <a:ext uri="{FF2B5EF4-FFF2-40B4-BE49-F238E27FC236}">
              <a16:creationId xmlns:a16="http://schemas.microsoft.com/office/drawing/2014/main" id="{FBF6ABD4-1A93-41CF-8B30-36AFEA634EEB}"/>
            </a:ext>
          </a:extLst>
        </xdr:cNvPr>
        <xdr:cNvSpPr txBox="1"/>
      </xdr:nvSpPr>
      <xdr:spPr>
        <a:xfrm>
          <a:off x="18183302" y="178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13200</xdr:rowOff>
    </xdr:from>
    <xdr:ext cx="469744" cy="259045"/>
    <xdr:sp macro="" textlink="">
      <xdr:nvSpPr>
        <xdr:cNvPr id="853" name="n_3mainValue【公民館】&#10;一人当たり面積">
          <a:extLst>
            <a:ext uri="{FF2B5EF4-FFF2-40B4-BE49-F238E27FC236}">
              <a16:creationId xmlns:a16="http://schemas.microsoft.com/office/drawing/2014/main" id="{61EE8604-0F28-4061-ACE0-97A6F9305F2B}"/>
            </a:ext>
          </a:extLst>
        </xdr:cNvPr>
        <xdr:cNvSpPr txBox="1"/>
      </xdr:nvSpPr>
      <xdr:spPr>
        <a:xfrm>
          <a:off x="17383202" y="17840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13428</xdr:rowOff>
    </xdr:from>
    <xdr:ext cx="469744" cy="259045"/>
    <xdr:sp macro="" textlink="">
      <xdr:nvSpPr>
        <xdr:cNvPr id="854" name="n_4mainValue【公民館】&#10;一人当たり面積">
          <a:extLst>
            <a:ext uri="{FF2B5EF4-FFF2-40B4-BE49-F238E27FC236}">
              <a16:creationId xmlns:a16="http://schemas.microsoft.com/office/drawing/2014/main" id="{29B61DC9-E7DD-4165-BF3A-E6DBF3595B78}"/>
            </a:ext>
          </a:extLst>
        </xdr:cNvPr>
        <xdr:cNvSpPr txBox="1"/>
      </xdr:nvSpPr>
      <xdr:spPr>
        <a:xfrm>
          <a:off x="16592627" y="1784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536A2794-AD31-44BC-934B-DDFB13A3B16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AEE4D410-4080-4E2B-9990-789F6281DDB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D9452FA-7A50-4BA2-99D2-04FE8A9C5DB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BIZ UDゴシック" panose="020B0400000000000000" pitchFamily="49" charset="-128"/>
              <a:ea typeface="BIZ UDゴシック" panose="020B0400000000000000" pitchFamily="49" charset="-128"/>
            </a:rPr>
            <a:t>公営住宅や保育所について、建築からかなりの年数が経過しており、類似団体と比較した場合、公営住宅については約２５％、保育所については約３０％償却率が高くなっている。現時点は適宜維持管理を行っており、通常使用においては問題ないため、しばらくの間は償却率が高い水準で推移するものと見込まれる。しかしながら、物価高騰等により修繕費や維持管理費の負担が増加していくことが予想されるため、今後においては、施設の更新・統合や除却の検討を進めていく必要がある。</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一方、学校施設や児童館については建て替えを行ったため、類似団体と比較し大幅に償却率は低くなっており、老朽化等も見られない状況である。その他の施設においては概ね類似団体と同程度であり、今後も適切な維持管理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F6F6A1-52E3-41A8-B950-4904C0419FB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33260F-E1F3-48AC-88E2-4BD827508BA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38B419-E008-48E5-8A27-DEB3E6C32DE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747007-269A-4887-B101-ADF2768C8FA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07CB33-9CE9-4605-BDE7-175B8E992AE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676880-E91D-4F19-9F12-950C14577FC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03A5FC-5799-46F2-AC79-EBAE1C8B131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DBF55F-7DE2-42E3-9C17-3747C582E92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1E85F2-8BC2-45A2-9496-7B887EA1F03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9C2746-9E4F-4F2B-B6E6-730BFAF16F7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BFE2B3-E57F-48F8-AB2E-5AC81160013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9A5524A-AFB0-4F05-A571-96034A8316C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5EEF9D-E31E-4F88-BA8E-0A85EAA61C3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8A49A9-65D5-4D81-B584-EB2C6596AEA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1333A7-0D6D-4A81-8076-0BDB536BF5B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82FE883-6899-44A9-8553-AE41019F479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817BFB-647B-4DA7-99E9-29DF39F1F48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36DE3D-D42D-4247-8CA0-A4B8767FFFF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B218540-8C3D-4755-81DA-57D1307C44D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312C1E-A29D-427C-B195-5EBD740A451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3A3042-BD2E-4F8B-8E13-1ED2F4BD4DD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0616AB-DD09-4FBD-BBFF-EFA342B00FE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A461C7-2BB3-4731-BB73-8C9BFD9AA9B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E7E463-5BBC-47E9-B945-2A1BCB772F2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77B4A6-EA88-4092-ABDB-76BA5DF3E08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5A048E-2704-480F-AC48-CB2BF3D60B9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B9AC5E-5B9A-4377-BF2B-8CB03FBE11F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28CBDF-683C-458A-8B32-1A04204FAED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1A113D-5780-489A-B77E-86340D92EC0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3F65B2-4646-4313-8764-9B65B720C4B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D147E6-3A64-4926-8C37-FA0C78EC496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022571-A22B-433C-A4A5-71006F31296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9107EF-ED95-48F3-8A13-6D3F36448E6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AC6063-D32A-4D2C-A462-610107CF250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D88C61-9A48-42EF-88C8-E170DB46CD6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D34360-3A19-4975-A330-CE76C43B84B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198196-51D8-4F1A-B2CF-714AEC11DA8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0C9A16-E7B8-43F7-AE07-D48551C3241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C1D9DB-4D47-4A7E-BC43-FCFF7A5171C4}"/>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F8B3A8D-E0C3-40B0-BDB5-7453B4044B1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58A5819-DD33-4BBC-BF57-208A097F50D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72A3614-8907-4661-BEFD-387A801C908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CCC9766-1F38-4428-A597-FBDEE4B6125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E5AC650-8DE2-45F9-AD49-71FAC04B9DB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CE32A34-7C83-40AB-B4E6-E16F544C6BC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B4CECD3-551E-4D3F-8460-AA0DC56EBB1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68DD53B-475D-4885-9773-283470ED1314}"/>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D69AB64-83CF-4CD3-AC7C-D298A779B7C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285D22A-634B-4287-B68C-4147043EB53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E3330A7-D5C3-4B26-937D-FEC3D3E4A64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B73FE6E-6AC1-4202-9414-BDA7C3263AF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4CE7384-52AE-4F02-B3AF-3C75E17CCD6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90F028E-2613-4D54-912F-0E58491AC91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7502A94-F67C-4EAA-9C75-1222E8AFC7A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3073B53-1376-41F6-B7DE-B8951CF01E4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B820F82-F88F-4568-BC49-E0DCE7696C5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AB7609E-F8C0-4830-9FE4-9021C6D0D0D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8B3A687-4669-4F11-A31C-ABCA93FDA6F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23A3E8F-5E88-4994-A5E8-D4AC8F5CC85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1798808-F027-46F1-95DF-87B61100E43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C713B53-657F-4068-AE9B-9DD2D77379B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DFAB57B-4096-42FB-B705-586ACCBF735F}"/>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249FBD4-2F04-4763-8FA0-A9805B17DF5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2C15BF5-BB8C-436A-86D5-37904632890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7ECA939-92DC-48F1-9C7F-BF2738C5B1C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CCB90F6-5CA4-43F5-9D6A-D5991C8A41D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BED1D5B-6B3A-4617-9D77-11F715C103E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D6D70BE-A2D4-47AD-9942-CD6D870E1B9C}"/>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808E237-7164-491D-9DAC-569E2EF5C39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E4F8CA5-356F-4128-AA9B-438FDFA6D21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5274634-C723-40AD-8259-D830587266A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E0E4862-21BD-4F96-87DC-134F0101AC57}"/>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354ADB9A-844C-4CF0-AC08-363EA64271A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27BCE51A-F54A-4920-B0D7-D4681B061C24}"/>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AB336AA-E4DE-4311-BCC0-312BCFD35734}"/>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19787FD-404A-4B61-B19A-4E9E2812BE3F}"/>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213EF8B-1B63-49DB-8619-122533C1691E}"/>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491DEA04-2E0F-4E5B-A65D-1F6A7AFE7E6B}"/>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6F18AE90-D669-4C4A-83B7-288E7910799D}"/>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F6062335-868B-46BF-9D2C-7E3E74C110B8}"/>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2B7DAD52-0637-44E4-B3C5-7B3E1AD8A042}"/>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E700C0EF-3E93-4EE0-B0FC-B359FD8859F4}"/>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CC5ECDC-83A7-4DBE-A2C1-AE9BED80886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51BA4BA-90EA-4B50-BE0E-628DA3A67E9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217DFF6-E5C9-44A7-8892-01CC85E7823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00E2891-4DC8-44B4-A950-AE2B20C9D76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6E1D2FA-04CC-4CF4-8A1C-7AF6FD0CB5C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76835</xdr:rowOff>
    </xdr:from>
    <xdr:to>
      <xdr:col>24</xdr:col>
      <xdr:colOff>114300</xdr:colOff>
      <xdr:row>64</xdr:row>
      <xdr:rowOff>6985</xdr:rowOff>
    </xdr:to>
    <xdr:sp macro="" textlink="">
      <xdr:nvSpPr>
        <xdr:cNvPr id="89" name="楕円 88">
          <a:extLst>
            <a:ext uri="{FF2B5EF4-FFF2-40B4-BE49-F238E27FC236}">
              <a16:creationId xmlns:a16="http://schemas.microsoft.com/office/drawing/2014/main" id="{FA5A50F9-096E-4562-85DC-EC40723600CC}"/>
            </a:ext>
          </a:extLst>
        </xdr:cNvPr>
        <xdr:cNvSpPr/>
      </xdr:nvSpPr>
      <xdr:spPr>
        <a:xfrm>
          <a:off x="4124325" y="10287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163212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7133174-96AF-4A8F-BA09-E715AC56F33E}"/>
            </a:ext>
          </a:extLst>
        </xdr:cNvPr>
        <xdr:cNvSpPr txBox="1"/>
      </xdr:nvSpPr>
      <xdr:spPr>
        <a:xfrm>
          <a:off x="4219575"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42545</xdr:rowOff>
    </xdr:from>
    <xdr:to>
      <xdr:col>20</xdr:col>
      <xdr:colOff>38100</xdr:colOff>
      <xdr:row>63</xdr:row>
      <xdr:rowOff>144145</xdr:rowOff>
    </xdr:to>
    <xdr:sp macro="" textlink="">
      <xdr:nvSpPr>
        <xdr:cNvPr id="91" name="楕円 90">
          <a:extLst>
            <a:ext uri="{FF2B5EF4-FFF2-40B4-BE49-F238E27FC236}">
              <a16:creationId xmlns:a16="http://schemas.microsoft.com/office/drawing/2014/main" id="{4A319650-8E3B-49DC-8273-7A960E9EBCA2}"/>
            </a:ext>
          </a:extLst>
        </xdr:cNvPr>
        <xdr:cNvSpPr/>
      </xdr:nvSpPr>
      <xdr:spPr>
        <a:xfrm>
          <a:off x="3381375" y="10256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93345</xdr:rowOff>
    </xdr:from>
    <xdr:to>
      <xdr:col>24</xdr:col>
      <xdr:colOff>63500</xdr:colOff>
      <xdr:row>63</xdr:row>
      <xdr:rowOff>127635</xdr:rowOff>
    </xdr:to>
    <xdr:cxnSp macro="">
      <xdr:nvCxnSpPr>
        <xdr:cNvPr id="92" name="直線コネクタ 91">
          <a:extLst>
            <a:ext uri="{FF2B5EF4-FFF2-40B4-BE49-F238E27FC236}">
              <a16:creationId xmlns:a16="http://schemas.microsoft.com/office/drawing/2014/main" id="{E874553C-9920-444C-B9A6-E012813AF309}"/>
            </a:ext>
          </a:extLst>
        </xdr:cNvPr>
        <xdr:cNvCxnSpPr/>
      </xdr:nvCxnSpPr>
      <xdr:spPr>
        <a:xfrm>
          <a:off x="3429000" y="10304145"/>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143510</xdr:rowOff>
    </xdr:from>
    <xdr:to>
      <xdr:col>15</xdr:col>
      <xdr:colOff>101600</xdr:colOff>
      <xdr:row>63</xdr:row>
      <xdr:rowOff>73660</xdr:rowOff>
    </xdr:to>
    <xdr:sp macro="" textlink="">
      <xdr:nvSpPr>
        <xdr:cNvPr id="93" name="楕円 92">
          <a:extLst>
            <a:ext uri="{FF2B5EF4-FFF2-40B4-BE49-F238E27FC236}">
              <a16:creationId xmlns:a16="http://schemas.microsoft.com/office/drawing/2014/main" id="{5CFF4A3F-9BA8-43A7-9E60-3B70D570A86A}"/>
            </a:ext>
          </a:extLst>
        </xdr:cNvPr>
        <xdr:cNvSpPr/>
      </xdr:nvSpPr>
      <xdr:spPr>
        <a:xfrm>
          <a:off x="2571750" y="10189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22860</xdr:rowOff>
    </xdr:from>
    <xdr:to>
      <xdr:col>19</xdr:col>
      <xdr:colOff>177800</xdr:colOff>
      <xdr:row>63</xdr:row>
      <xdr:rowOff>93345</xdr:rowOff>
    </xdr:to>
    <xdr:cxnSp macro="">
      <xdr:nvCxnSpPr>
        <xdr:cNvPr id="94" name="直線コネクタ 93">
          <a:extLst>
            <a:ext uri="{FF2B5EF4-FFF2-40B4-BE49-F238E27FC236}">
              <a16:creationId xmlns:a16="http://schemas.microsoft.com/office/drawing/2014/main" id="{B7594568-D38A-45A1-A776-978838F8B048}"/>
            </a:ext>
          </a:extLst>
        </xdr:cNvPr>
        <xdr:cNvCxnSpPr/>
      </xdr:nvCxnSpPr>
      <xdr:spPr>
        <a:xfrm>
          <a:off x="2619375" y="10236835"/>
          <a:ext cx="809625"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143510</xdr:rowOff>
    </xdr:from>
    <xdr:to>
      <xdr:col>10</xdr:col>
      <xdr:colOff>165100</xdr:colOff>
      <xdr:row>63</xdr:row>
      <xdr:rowOff>73660</xdr:rowOff>
    </xdr:to>
    <xdr:sp macro="" textlink="">
      <xdr:nvSpPr>
        <xdr:cNvPr id="95" name="楕円 94">
          <a:extLst>
            <a:ext uri="{FF2B5EF4-FFF2-40B4-BE49-F238E27FC236}">
              <a16:creationId xmlns:a16="http://schemas.microsoft.com/office/drawing/2014/main" id="{A99D4114-C242-4E85-A1E5-195084309616}"/>
            </a:ext>
          </a:extLst>
        </xdr:cNvPr>
        <xdr:cNvSpPr/>
      </xdr:nvSpPr>
      <xdr:spPr>
        <a:xfrm>
          <a:off x="1781175" y="10189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22860</xdr:rowOff>
    </xdr:from>
    <xdr:to>
      <xdr:col>15</xdr:col>
      <xdr:colOff>50800</xdr:colOff>
      <xdr:row>63</xdr:row>
      <xdr:rowOff>22860</xdr:rowOff>
    </xdr:to>
    <xdr:cxnSp macro="">
      <xdr:nvCxnSpPr>
        <xdr:cNvPr id="96" name="直線コネクタ 95">
          <a:extLst>
            <a:ext uri="{FF2B5EF4-FFF2-40B4-BE49-F238E27FC236}">
              <a16:creationId xmlns:a16="http://schemas.microsoft.com/office/drawing/2014/main" id="{9EB6B319-F993-43DF-A16E-967D9DD95251}"/>
            </a:ext>
          </a:extLst>
        </xdr:cNvPr>
        <xdr:cNvCxnSpPr/>
      </xdr:nvCxnSpPr>
      <xdr:spPr>
        <a:xfrm>
          <a:off x="1828800" y="102368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107315</xdr:rowOff>
    </xdr:from>
    <xdr:to>
      <xdr:col>6</xdr:col>
      <xdr:colOff>38100</xdr:colOff>
      <xdr:row>63</xdr:row>
      <xdr:rowOff>37465</xdr:rowOff>
    </xdr:to>
    <xdr:sp macro="" textlink="">
      <xdr:nvSpPr>
        <xdr:cNvPr id="97" name="楕円 96">
          <a:extLst>
            <a:ext uri="{FF2B5EF4-FFF2-40B4-BE49-F238E27FC236}">
              <a16:creationId xmlns:a16="http://schemas.microsoft.com/office/drawing/2014/main" id="{845CF3B8-3237-4261-BC4C-D57BDBB38B5D}"/>
            </a:ext>
          </a:extLst>
        </xdr:cNvPr>
        <xdr:cNvSpPr/>
      </xdr:nvSpPr>
      <xdr:spPr>
        <a:xfrm>
          <a:off x="981075" y="10153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158115</xdr:rowOff>
    </xdr:from>
    <xdr:to>
      <xdr:col>10</xdr:col>
      <xdr:colOff>114300</xdr:colOff>
      <xdr:row>63</xdr:row>
      <xdr:rowOff>22860</xdr:rowOff>
    </xdr:to>
    <xdr:cxnSp macro="">
      <xdr:nvCxnSpPr>
        <xdr:cNvPr id="98" name="直線コネクタ 97">
          <a:extLst>
            <a:ext uri="{FF2B5EF4-FFF2-40B4-BE49-F238E27FC236}">
              <a16:creationId xmlns:a16="http://schemas.microsoft.com/office/drawing/2014/main" id="{2A3CCA5D-BBBE-4B67-9D94-D7CF29B80D3A}"/>
            </a:ext>
          </a:extLst>
        </xdr:cNvPr>
        <xdr:cNvCxnSpPr/>
      </xdr:nvCxnSpPr>
      <xdr:spPr>
        <a:xfrm>
          <a:off x="1028700" y="10210165"/>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B6F15723-01AD-4600-BE6E-E2A35AEF77BE}"/>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ED9E0622-5865-4229-BB82-60BEB91D7895}"/>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713CA0-ABCA-4254-B888-F55BC48A9F28}"/>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03803897-6CEA-45BF-A286-97EB4AD1E3BE}"/>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135272</xdr:rowOff>
    </xdr:from>
    <xdr:ext cx="405111" cy="259045"/>
    <xdr:sp macro="" textlink="">
      <xdr:nvSpPr>
        <xdr:cNvPr id="103" name="n_1mainValue【体育館・プール】&#10;有形固定資産減価償却率">
          <a:extLst>
            <a:ext uri="{FF2B5EF4-FFF2-40B4-BE49-F238E27FC236}">
              <a16:creationId xmlns:a16="http://schemas.microsoft.com/office/drawing/2014/main" id="{3D478FF6-68D0-444B-8D43-07912D33005D}"/>
            </a:ext>
          </a:extLst>
        </xdr:cNvPr>
        <xdr:cNvSpPr txBox="1"/>
      </xdr:nvSpPr>
      <xdr:spPr>
        <a:xfrm>
          <a:off x="32391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64787</xdr:rowOff>
    </xdr:from>
    <xdr:ext cx="405111" cy="259045"/>
    <xdr:sp macro="" textlink="">
      <xdr:nvSpPr>
        <xdr:cNvPr id="104" name="n_2mainValue【体育館・プール】&#10;有形固定資産減価償却率">
          <a:extLst>
            <a:ext uri="{FF2B5EF4-FFF2-40B4-BE49-F238E27FC236}">
              <a16:creationId xmlns:a16="http://schemas.microsoft.com/office/drawing/2014/main" id="{CCD2A670-F052-43A8-AE4E-6DC47F21A5CB}"/>
            </a:ext>
          </a:extLst>
        </xdr:cNvPr>
        <xdr:cNvSpPr txBox="1"/>
      </xdr:nvSpPr>
      <xdr:spPr>
        <a:xfrm>
          <a:off x="2439044" y="1027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64787</xdr:rowOff>
    </xdr:from>
    <xdr:ext cx="405111" cy="259045"/>
    <xdr:sp macro="" textlink="">
      <xdr:nvSpPr>
        <xdr:cNvPr id="105" name="n_3mainValue【体育館・プール】&#10;有形固定資産減価償却率">
          <a:extLst>
            <a:ext uri="{FF2B5EF4-FFF2-40B4-BE49-F238E27FC236}">
              <a16:creationId xmlns:a16="http://schemas.microsoft.com/office/drawing/2014/main" id="{B6B5B452-0586-4CA0-AA4A-EF578CE42AD1}"/>
            </a:ext>
          </a:extLst>
        </xdr:cNvPr>
        <xdr:cNvSpPr txBox="1"/>
      </xdr:nvSpPr>
      <xdr:spPr>
        <a:xfrm>
          <a:off x="1648469" y="1027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28592</xdr:rowOff>
    </xdr:from>
    <xdr:ext cx="405111" cy="259045"/>
    <xdr:sp macro="" textlink="">
      <xdr:nvSpPr>
        <xdr:cNvPr id="106" name="n_4mainValue【体育館・プール】&#10;有形固定資産減価償却率">
          <a:extLst>
            <a:ext uri="{FF2B5EF4-FFF2-40B4-BE49-F238E27FC236}">
              <a16:creationId xmlns:a16="http://schemas.microsoft.com/office/drawing/2014/main" id="{2BDCD4DB-9BA3-47E9-844C-F472E9052AAF}"/>
            </a:ext>
          </a:extLst>
        </xdr:cNvPr>
        <xdr:cNvSpPr txBox="1"/>
      </xdr:nvSpPr>
      <xdr:spPr>
        <a:xfrm>
          <a:off x="848369"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A83B88C2-67CF-4614-AB3F-20374B7056D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25367B1-77E5-4359-84C1-7DFAE9CDE63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170D22D2-302A-451B-9447-69D8B29C9B4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CC30798-3321-42BE-8DBD-B4A423BAF64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696DFB7A-634F-4BB1-B71E-B1D3AF6847E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C415DCA-90F0-4B43-AE6A-E4EE9EED0D6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75F838A-D70C-4127-BBFF-EEDA9E91E28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0F5743E-A378-411A-90A2-57CD04686F0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98E42E3-BBB9-4C5E-819D-CD9EE24E9D6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7CB7E881-CCE1-47D2-9580-61F8A90D496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52B4882C-3F6D-4491-94D1-7109E8B0D9E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C0ED6260-75CF-4720-8F55-844E96E28B16}"/>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2F0A948E-3933-469B-91DF-4E3055E00E13}"/>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7925533A-B9F0-4017-99DC-40D0226BB8A7}"/>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7CE083C1-1B03-4602-9C65-F1CCB3ABB1B6}"/>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EE185046-EF9A-4BA3-AEA7-96983207A466}"/>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7D0F8294-557E-42E8-BE7C-26F574DAFAA8}"/>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B42D680C-0CF4-43E6-8919-E417C4AD4955}"/>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78BEAF5C-F4BB-4BC7-90C1-67B289B2D0E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7CA7859-02C2-4D77-98C3-E3B4D73D54F8}"/>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9A8B16FB-BEA7-4578-8BA5-061FF85AD3D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36F4511-ECE1-4CA7-A513-FFFA21AE1E01}"/>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70E5E358-7F20-4EC1-B147-651CBEDC8782}"/>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B7F8862C-4071-48DF-ACFB-09EA7772B643}"/>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FA005C02-25DF-4030-B933-8495B282A039}"/>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3A3463AD-3073-4CF7-8C48-F03235C71C55}"/>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E8962928-33F8-4DB2-812F-3F6D8463BCF2}"/>
            </a:ext>
          </a:extLst>
        </xdr:cNvPr>
        <xdr:cNvSpPr txBox="1"/>
      </xdr:nvSpPr>
      <xdr:spPr>
        <a:xfrm>
          <a:off x="9467850" y="10058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6163951-4C29-4E48-A33B-8F1F2437099A}"/>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D8CD8FDC-35F9-425E-8231-00114B451ADA}"/>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A94AABA5-6A0D-4E61-BCCA-BA3AC5563E93}"/>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DDD3C2D-53E6-4DD7-80EE-CC37A7ADAF2D}"/>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EED9D460-1F84-40D4-BB59-FF761C6541A9}"/>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CDE5002A-225D-4160-B742-A218856094F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C0E4B3A-D4A8-4051-9E9F-86EE09AEB9D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35B9EBF-FF9D-4254-A5E4-30D29D8429C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29A74B6-6F33-4E32-95E7-D96525629B5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011CA02-EC74-430A-8D00-54B03C0D886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115392</xdr:rowOff>
    </xdr:from>
    <xdr:to>
      <xdr:col>55</xdr:col>
      <xdr:colOff>50800</xdr:colOff>
      <xdr:row>62</xdr:row>
      <xdr:rowOff>45542</xdr:rowOff>
    </xdr:to>
    <xdr:sp macro="" textlink="">
      <xdr:nvSpPr>
        <xdr:cNvPr id="144" name="楕円 143">
          <a:extLst>
            <a:ext uri="{FF2B5EF4-FFF2-40B4-BE49-F238E27FC236}">
              <a16:creationId xmlns:a16="http://schemas.microsoft.com/office/drawing/2014/main" id="{31CB8DE8-2614-4997-B800-CB884BD69581}"/>
            </a:ext>
          </a:extLst>
        </xdr:cNvPr>
        <xdr:cNvSpPr/>
      </xdr:nvSpPr>
      <xdr:spPr>
        <a:xfrm>
          <a:off x="9401175" y="1000234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138269</xdr:rowOff>
    </xdr:from>
    <xdr:ext cx="469744" cy="259045"/>
    <xdr:sp macro="" textlink="">
      <xdr:nvSpPr>
        <xdr:cNvPr id="145" name="【体育館・プール】&#10;一人当たり面積該当値テキスト">
          <a:extLst>
            <a:ext uri="{FF2B5EF4-FFF2-40B4-BE49-F238E27FC236}">
              <a16:creationId xmlns:a16="http://schemas.microsoft.com/office/drawing/2014/main" id="{BCC50FE6-A1F8-4CEC-8122-908A7BD9583E}"/>
            </a:ext>
          </a:extLst>
        </xdr:cNvPr>
        <xdr:cNvSpPr txBox="1"/>
      </xdr:nvSpPr>
      <xdr:spPr>
        <a:xfrm>
          <a:off x="9467850" y="986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121565</xdr:rowOff>
    </xdr:from>
    <xdr:to>
      <xdr:col>50</xdr:col>
      <xdr:colOff>165100</xdr:colOff>
      <xdr:row>62</xdr:row>
      <xdr:rowOff>51715</xdr:rowOff>
    </xdr:to>
    <xdr:sp macro="" textlink="">
      <xdr:nvSpPr>
        <xdr:cNvPr id="146" name="楕円 145">
          <a:extLst>
            <a:ext uri="{FF2B5EF4-FFF2-40B4-BE49-F238E27FC236}">
              <a16:creationId xmlns:a16="http://schemas.microsoft.com/office/drawing/2014/main" id="{68634FBD-8709-462F-80F9-0AAF11452AFD}"/>
            </a:ext>
          </a:extLst>
        </xdr:cNvPr>
        <xdr:cNvSpPr/>
      </xdr:nvSpPr>
      <xdr:spPr>
        <a:xfrm>
          <a:off x="8639175" y="100116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166192</xdr:rowOff>
    </xdr:from>
    <xdr:to>
      <xdr:col>55</xdr:col>
      <xdr:colOff>0</xdr:colOff>
      <xdr:row>62</xdr:row>
      <xdr:rowOff>915</xdr:rowOff>
    </xdr:to>
    <xdr:cxnSp macro="">
      <xdr:nvCxnSpPr>
        <xdr:cNvPr id="147" name="直線コネクタ 146">
          <a:extLst>
            <a:ext uri="{FF2B5EF4-FFF2-40B4-BE49-F238E27FC236}">
              <a16:creationId xmlns:a16="http://schemas.microsoft.com/office/drawing/2014/main" id="{85B021E1-9A03-48FB-B17C-2347649A3522}"/>
            </a:ext>
          </a:extLst>
        </xdr:cNvPr>
        <xdr:cNvCxnSpPr/>
      </xdr:nvCxnSpPr>
      <xdr:spPr>
        <a:xfrm flipV="1">
          <a:off x="8686800" y="100499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129108</xdr:rowOff>
    </xdr:from>
    <xdr:to>
      <xdr:col>46</xdr:col>
      <xdr:colOff>38100</xdr:colOff>
      <xdr:row>62</xdr:row>
      <xdr:rowOff>59258</xdr:rowOff>
    </xdr:to>
    <xdr:sp macro="" textlink="">
      <xdr:nvSpPr>
        <xdr:cNvPr id="148" name="楕円 147">
          <a:extLst>
            <a:ext uri="{FF2B5EF4-FFF2-40B4-BE49-F238E27FC236}">
              <a16:creationId xmlns:a16="http://schemas.microsoft.com/office/drawing/2014/main" id="{725D6386-03F1-4E6F-BE73-D0EF70E284C1}"/>
            </a:ext>
          </a:extLst>
        </xdr:cNvPr>
        <xdr:cNvSpPr/>
      </xdr:nvSpPr>
      <xdr:spPr>
        <a:xfrm>
          <a:off x="7839075" y="10012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915</xdr:rowOff>
    </xdr:from>
    <xdr:to>
      <xdr:col>50</xdr:col>
      <xdr:colOff>114300</xdr:colOff>
      <xdr:row>62</xdr:row>
      <xdr:rowOff>8458</xdr:rowOff>
    </xdr:to>
    <xdr:cxnSp macro="">
      <xdr:nvCxnSpPr>
        <xdr:cNvPr id="149" name="直線コネクタ 148">
          <a:extLst>
            <a:ext uri="{FF2B5EF4-FFF2-40B4-BE49-F238E27FC236}">
              <a16:creationId xmlns:a16="http://schemas.microsoft.com/office/drawing/2014/main" id="{D4EAECF9-4F4B-4353-8881-916750EB24A4}"/>
            </a:ext>
          </a:extLst>
        </xdr:cNvPr>
        <xdr:cNvCxnSpPr/>
      </xdr:nvCxnSpPr>
      <xdr:spPr>
        <a:xfrm flipV="1">
          <a:off x="7886700" y="10049790"/>
          <a:ext cx="800100" cy="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136881</xdr:rowOff>
    </xdr:from>
    <xdr:to>
      <xdr:col>41</xdr:col>
      <xdr:colOff>101600</xdr:colOff>
      <xdr:row>62</xdr:row>
      <xdr:rowOff>67031</xdr:rowOff>
    </xdr:to>
    <xdr:sp macro="" textlink="">
      <xdr:nvSpPr>
        <xdr:cNvPr id="150" name="楕円 149">
          <a:extLst>
            <a:ext uri="{FF2B5EF4-FFF2-40B4-BE49-F238E27FC236}">
              <a16:creationId xmlns:a16="http://schemas.microsoft.com/office/drawing/2014/main" id="{7D8C2FA7-490D-4713-971F-80580E38344C}"/>
            </a:ext>
          </a:extLst>
        </xdr:cNvPr>
        <xdr:cNvSpPr/>
      </xdr:nvSpPr>
      <xdr:spPr>
        <a:xfrm>
          <a:off x="7029450" y="100270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8458</xdr:rowOff>
    </xdr:from>
    <xdr:to>
      <xdr:col>45</xdr:col>
      <xdr:colOff>177800</xdr:colOff>
      <xdr:row>62</xdr:row>
      <xdr:rowOff>16231</xdr:rowOff>
    </xdr:to>
    <xdr:cxnSp macro="">
      <xdr:nvCxnSpPr>
        <xdr:cNvPr id="151" name="直線コネクタ 150">
          <a:extLst>
            <a:ext uri="{FF2B5EF4-FFF2-40B4-BE49-F238E27FC236}">
              <a16:creationId xmlns:a16="http://schemas.microsoft.com/office/drawing/2014/main" id="{BFC85C9C-0834-46AA-A65B-90517ADDEB71}"/>
            </a:ext>
          </a:extLst>
        </xdr:cNvPr>
        <xdr:cNvCxnSpPr/>
      </xdr:nvCxnSpPr>
      <xdr:spPr>
        <a:xfrm flipV="1">
          <a:off x="7077075" y="10060508"/>
          <a:ext cx="809625" cy="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143739</xdr:rowOff>
    </xdr:from>
    <xdr:to>
      <xdr:col>36</xdr:col>
      <xdr:colOff>165100</xdr:colOff>
      <xdr:row>62</xdr:row>
      <xdr:rowOff>73889</xdr:rowOff>
    </xdr:to>
    <xdr:sp macro="" textlink="">
      <xdr:nvSpPr>
        <xdr:cNvPr id="152" name="楕円 151">
          <a:extLst>
            <a:ext uri="{FF2B5EF4-FFF2-40B4-BE49-F238E27FC236}">
              <a16:creationId xmlns:a16="http://schemas.microsoft.com/office/drawing/2014/main" id="{D77E02C1-501B-4F48-846A-5B6D4ADB2C4C}"/>
            </a:ext>
          </a:extLst>
        </xdr:cNvPr>
        <xdr:cNvSpPr/>
      </xdr:nvSpPr>
      <xdr:spPr>
        <a:xfrm>
          <a:off x="6238875" y="10027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16231</xdr:rowOff>
    </xdr:from>
    <xdr:to>
      <xdr:col>41</xdr:col>
      <xdr:colOff>50800</xdr:colOff>
      <xdr:row>62</xdr:row>
      <xdr:rowOff>23089</xdr:rowOff>
    </xdr:to>
    <xdr:cxnSp macro="">
      <xdr:nvCxnSpPr>
        <xdr:cNvPr id="153" name="直線コネクタ 152">
          <a:extLst>
            <a:ext uri="{FF2B5EF4-FFF2-40B4-BE49-F238E27FC236}">
              <a16:creationId xmlns:a16="http://schemas.microsoft.com/office/drawing/2014/main" id="{5EDBEA53-5601-4CED-820D-72223EFBAD93}"/>
            </a:ext>
          </a:extLst>
        </xdr:cNvPr>
        <xdr:cNvCxnSpPr/>
      </xdr:nvCxnSpPr>
      <xdr:spPr>
        <a:xfrm flipV="1">
          <a:off x="6286500" y="10065106"/>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D03328CF-6BA9-4AD7-8C0A-FD896B9101C7}"/>
            </a:ext>
          </a:extLst>
        </xdr:cNvPr>
        <xdr:cNvSpPr txBox="1"/>
      </xdr:nvSpPr>
      <xdr:spPr>
        <a:xfrm>
          <a:off x="8458277" y="1017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25D8C43D-6359-43F5-883A-5E85133FA1BD}"/>
            </a:ext>
          </a:extLst>
        </xdr:cNvPr>
        <xdr:cNvSpPr txBox="1"/>
      </xdr:nvSpPr>
      <xdr:spPr>
        <a:xfrm>
          <a:off x="7677227" y="101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E4C5B317-5C7D-45C7-A3C2-1A20A87A448D}"/>
            </a:ext>
          </a:extLst>
        </xdr:cNvPr>
        <xdr:cNvSpPr txBox="1"/>
      </xdr:nvSpPr>
      <xdr:spPr>
        <a:xfrm>
          <a:off x="6867602" y="102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F1C25669-ECCE-4EDE-B17A-A414BDB4B148}"/>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68242</xdr:rowOff>
    </xdr:from>
    <xdr:ext cx="469744" cy="259045"/>
    <xdr:sp macro="" textlink="">
      <xdr:nvSpPr>
        <xdr:cNvPr id="158" name="n_1mainValue【体育館・プール】&#10;一人当たり面積">
          <a:extLst>
            <a:ext uri="{FF2B5EF4-FFF2-40B4-BE49-F238E27FC236}">
              <a16:creationId xmlns:a16="http://schemas.microsoft.com/office/drawing/2014/main" id="{081F701D-EE6C-46B5-95F5-AA816B0B7474}"/>
            </a:ext>
          </a:extLst>
        </xdr:cNvPr>
        <xdr:cNvSpPr txBox="1"/>
      </xdr:nvSpPr>
      <xdr:spPr>
        <a:xfrm>
          <a:off x="8458277" y="979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75785</xdr:rowOff>
    </xdr:from>
    <xdr:ext cx="469744" cy="259045"/>
    <xdr:sp macro="" textlink="">
      <xdr:nvSpPr>
        <xdr:cNvPr id="159" name="n_2mainValue【体育館・プール】&#10;一人当たり面積">
          <a:extLst>
            <a:ext uri="{FF2B5EF4-FFF2-40B4-BE49-F238E27FC236}">
              <a16:creationId xmlns:a16="http://schemas.microsoft.com/office/drawing/2014/main" id="{931CFDBB-D39A-4A3E-950A-3ABC8CFA5A01}"/>
            </a:ext>
          </a:extLst>
        </xdr:cNvPr>
        <xdr:cNvSpPr txBox="1"/>
      </xdr:nvSpPr>
      <xdr:spPr>
        <a:xfrm>
          <a:off x="7677227" y="980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83558</xdr:rowOff>
    </xdr:from>
    <xdr:ext cx="469744" cy="259045"/>
    <xdr:sp macro="" textlink="">
      <xdr:nvSpPr>
        <xdr:cNvPr id="160" name="n_3mainValue【体育館・プール】&#10;一人当たり面積">
          <a:extLst>
            <a:ext uri="{FF2B5EF4-FFF2-40B4-BE49-F238E27FC236}">
              <a16:creationId xmlns:a16="http://schemas.microsoft.com/office/drawing/2014/main" id="{68F42628-39FB-4B8F-8BED-7A0199CF1D1B}"/>
            </a:ext>
          </a:extLst>
        </xdr:cNvPr>
        <xdr:cNvSpPr txBox="1"/>
      </xdr:nvSpPr>
      <xdr:spPr>
        <a:xfrm>
          <a:off x="6867602" y="981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90416</xdr:rowOff>
    </xdr:from>
    <xdr:ext cx="469744" cy="259045"/>
    <xdr:sp macro="" textlink="">
      <xdr:nvSpPr>
        <xdr:cNvPr id="161" name="n_4mainValue【体育館・プール】&#10;一人当たり面積">
          <a:extLst>
            <a:ext uri="{FF2B5EF4-FFF2-40B4-BE49-F238E27FC236}">
              <a16:creationId xmlns:a16="http://schemas.microsoft.com/office/drawing/2014/main" id="{1E1FA772-2142-471C-AAA3-79821A5F008E}"/>
            </a:ext>
          </a:extLst>
        </xdr:cNvPr>
        <xdr:cNvSpPr txBox="1"/>
      </xdr:nvSpPr>
      <xdr:spPr>
        <a:xfrm>
          <a:off x="6067502" y="981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CF1D99F9-E0DF-4927-8CED-6A706C4A67E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2158C536-6FA5-40CE-ABB0-9DEE39BFBE0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909AD55E-07A5-498B-88AA-5714CA27F3D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374D41E4-83BC-4535-9E21-7FC6AC560B9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F485E70-6A68-4A02-A43A-2996BEA0B47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A55CE79-18EB-44FE-956F-713D3F744EF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1986AFCA-F2A4-40C5-8F77-3D4609EE607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B297B98-D482-4114-B2F0-8CF0ED126B6D}"/>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C4E6B3CA-C111-4C36-9A9F-61C42329C82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BBCC1EDA-EAC2-43DE-BD11-989FBE387C5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3729CF02-6823-4FD6-A55C-4972C5562D2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44209631-94EE-4ADA-84C0-D01DB712E31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CCC93120-99C3-4AE8-BD64-35C234ED91F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1940DB01-B54D-4DF1-BA0E-63ABA90C521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628B41E3-25B2-4987-8590-784C4D4B0D8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07C985D9-392F-4C58-9C42-91FD51EA1C4F}"/>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207AD45C-3E7A-4A31-A556-D997610B5CA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2865F5E6-FF49-44F5-89C7-51AF36BE544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57F477E1-CA48-4602-B145-024ABD73A58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83504556-E1AA-4523-BFCA-7A722613822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B1D6168F-DD50-4BD7-A700-5BA3E0AE350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CC79F6F3-F123-4D4A-9EF4-F0BC23CDEBF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352B94F8-6900-4902-BBC4-90CD837DDC8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3756A801-92BA-4976-9F99-6D8CE54E5DB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6123DA6C-BA18-463F-B6CA-467E99C0E51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6E1D610F-E1E1-4584-A022-B3A36CC24C1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12EC8784-04E8-480B-8FE9-4FE6E66210D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9" name="直線コネクタ 188">
          <a:extLst>
            <a:ext uri="{FF2B5EF4-FFF2-40B4-BE49-F238E27FC236}">
              <a16:creationId xmlns:a16="http://schemas.microsoft.com/office/drawing/2014/main" id="{0E5E98C7-4DA0-485F-B969-1A1350619E0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0" name="テキスト ボックス 189">
          <a:extLst>
            <a:ext uri="{FF2B5EF4-FFF2-40B4-BE49-F238E27FC236}">
              <a16:creationId xmlns:a16="http://schemas.microsoft.com/office/drawing/2014/main" id="{EE4CFDD3-4D00-4535-BF7A-059B9995D5B6}"/>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1" name="直線コネクタ 190">
          <a:extLst>
            <a:ext uri="{FF2B5EF4-FFF2-40B4-BE49-F238E27FC236}">
              <a16:creationId xmlns:a16="http://schemas.microsoft.com/office/drawing/2014/main" id="{AB18534E-820E-469E-8068-3E250EA6A608}"/>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2" name="テキスト ボックス 191">
          <a:extLst>
            <a:ext uri="{FF2B5EF4-FFF2-40B4-BE49-F238E27FC236}">
              <a16:creationId xmlns:a16="http://schemas.microsoft.com/office/drawing/2014/main" id="{F69D226C-2971-4CF4-B82E-3E7C4BB07D2A}"/>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3" name="直線コネクタ 192">
          <a:extLst>
            <a:ext uri="{FF2B5EF4-FFF2-40B4-BE49-F238E27FC236}">
              <a16:creationId xmlns:a16="http://schemas.microsoft.com/office/drawing/2014/main" id="{CF69E4B1-487A-4B25-9547-BCE8E78114EE}"/>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4" name="テキスト ボックス 193">
          <a:extLst>
            <a:ext uri="{FF2B5EF4-FFF2-40B4-BE49-F238E27FC236}">
              <a16:creationId xmlns:a16="http://schemas.microsoft.com/office/drawing/2014/main" id="{32C5ACFC-D4B5-48C0-A4D5-39BFDEC19BE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5" name="直線コネクタ 194">
          <a:extLst>
            <a:ext uri="{FF2B5EF4-FFF2-40B4-BE49-F238E27FC236}">
              <a16:creationId xmlns:a16="http://schemas.microsoft.com/office/drawing/2014/main" id="{069F0375-C6D1-4429-BE87-D9A3CC583B06}"/>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6" name="テキスト ボックス 195">
          <a:extLst>
            <a:ext uri="{FF2B5EF4-FFF2-40B4-BE49-F238E27FC236}">
              <a16:creationId xmlns:a16="http://schemas.microsoft.com/office/drawing/2014/main" id="{73ABDC76-E39F-4C8B-AC81-FF1160A509EC}"/>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7" name="直線コネクタ 196">
          <a:extLst>
            <a:ext uri="{FF2B5EF4-FFF2-40B4-BE49-F238E27FC236}">
              <a16:creationId xmlns:a16="http://schemas.microsoft.com/office/drawing/2014/main" id="{5948780A-47F0-4F41-9E6D-505250FDC3FD}"/>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8" name="テキスト ボックス 197">
          <a:extLst>
            <a:ext uri="{FF2B5EF4-FFF2-40B4-BE49-F238E27FC236}">
              <a16:creationId xmlns:a16="http://schemas.microsoft.com/office/drawing/2014/main" id="{7FD3E06D-DE71-4C5D-BD5C-E608A5BAD6B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9" name="直線コネクタ 198">
          <a:extLst>
            <a:ext uri="{FF2B5EF4-FFF2-40B4-BE49-F238E27FC236}">
              <a16:creationId xmlns:a16="http://schemas.microsoft.com/office/drawing/2014/main" id="{9AEFF736-ADDB-4FAB-9F89-362ABC52436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0" name="テキスト ボックス 199">
          <a:extLst>
            <a:ext uri="{FF2B5EF4-FFF2-40B4-BE49-F238E27FC236}">
              <a16:creationId xmlns:a16="http://schemas.microsoft.com/office/drawing/2014/main" id="{5592B1A4-A43F-4893-B911-88F5D15632E9}"/>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1" name="直線コネクタ 200">
          <a:extLst>
            <a:ext uri="{FF2B5EF4-FFF2-40B4-BE49-F238E27FC236}">
              <a16:creationId xmlns:a16="http://schemas.microsoft.com/office/drawing/2014/main" id="{C5BABBFF-DC47-4EF1-AB05-7A212DC10A12}"/>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2" name="【市民会館】&#10;有形固定資産減価償却率グラフ枠">
          <a:extLst>
            <a:ext uri="{FF2B5EF4-FFF2-40B4-BE49-F238E27FC236}">
              <a16:creationId xmlns:a16="http://schemas.microsoft.com/office/drawing/2014/main" id="{426B1E1D-0075-403B-B88B-A4652B84C4B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203" name="直線コネクタ 202">
          <a:extLst>
            <a:ext uri="{FF2B5EF4-FFF2-40B4-BE49-F238E27FC236}">
              <a16:creationId xmlns:a16="http://schemas.microsoft.com/office/drawing/2014/main" id="{5DD0AE85-A97F-48B0-A11E-1A8D76685929}"/>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4" name="【市民会館】&#10;有形固定資産減価償却率最小値テキスト">
          <a:extLst>
            <a:ext uri="{FF2B5EF4-FFF2-40B4-BE49-F238E27FC236}">
              <a16:creationId xmlns:a16="http://schemas.microsoft.com/office/drawing/2014/main" id="{6B854E00-294F-4A8F-A952-13CDDF4E7BCE}"/>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5" name="直線コネクタ 204">
          <a:extLst>
            <a:ext uri="{FF2B5EF4-FFF2-40B4-BE49-F238E27FC236}">
              <a16:creationId xmlns:a16="http://schemas.microsoft.com/office/drawing/2014/main" id="{346EB783-CC2B-4DB7-B457-187AEFE734D4}"/>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206" name="【市民会館】&#10;有形固定資産減価償却率最大値テキスト">
          <a:extLst>
            <a:ext uri="{FF2B5EF4-FFF2-40B4-BE49-F238E27FC236}">
              <a16:creationId xmlns:a16="http://schemas.microsoft.com/office/drawing/2014/main" id="{852178B8-6E1F-4168-A5FB-5370ABB30AD9}"/>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207" name="直線コネクタ 206">
          <a:extLst>
            <a:ext uri="{FF2B5EF4-FFF2-40B4-BE49-F238E27FC236}">
              <a16:creationId xmlns:a16="http://schemas.microsoft.com/office/drawing/2014/main" id="{8EB1C6F7-2FE9-4680-9EF2-1DE88DC2F2B0}"/>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208" name="【市民会館】&#10;有形固定資産減価償却率平均値テキスト">
          <a:extLst>
            <a:ext uri="{FF2B5EF4-FFF2-40B4-BE49-F238E27FC236}">
              <a16:creationId xmlns:a16="http://schemas.microsoft.com/office/drawing/2014/main" id="{06A4B834-5BDD-44B8-9E33-BCA655142D33}"/>
            </a:ext>
          </a:extLst>
        </xdr:cNvPr>
        <xdr:cNvSpPr txBox="1"/>
      </xdr:nvSpPr>
      <xdr:spPr>
        <a:xfrm>
          <a:off x="4219575" y="1707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209" name="フローチャート: 判断 208">
          <a:extLst>
            <a:ext uri="{FF2B5EF4-FFF2-40B4-BE49-F238E27FC236}">
              <a16:creationId xmlns:a16="http://schemas.microsoft.com/office/drawing/2014/main" id="{17714D2D-E057-4C9A-9ACC-E76788AD38C7}"/>
            </a:ext>
          </a:extLst>
        </xdr:cNvPr>
        <xdr:cNvSpPr/>
      </xdr:nvSpPr>
      <xdr:spPr>
        <a:xfrm>
          <a:off x="4124325" y="17219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210" name="フローチャート: 判断 209">
          <a:extLst>
            <a:ext uri="{FF2B5EF4-FFF2-40B4-BE49-F238E27FC236}">
              <a16:creationId xmlns:a16="http://schemas.microsoft.com/office/drawing/2014/main" id="{A12C4DCE-EED7-418D-B626-B37066793A9A}"/>
            </a:ext>
          </a:extLst>
        </xdr:cNvPr>
        <xdr:cNvSpPr/>
      </xdr:nvSpPr>
      <xdr:spPr>
        <a:xfrm>
          <a:off x="3381375" y="172781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11" name="フローチャート: 判断 210">
          <a:extLst>
            <a:ext uri="{FF2B5EF4-FFF2-40B4-BE49-F238E27FC236}">
              <a16:creationId xmlns:a16="http://schemas.microsoft.com/office/drawing/2014/main" id="{AB7286B5-3EF4-4645-B118-5D08E69ACABD}"/>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212" name="フローチャート: 判断 211">
          <a:extLst>
            <a:ext uri="{FF2B5EF4-FFF2-40B4-BE49-F238E27FC236}">
              <a16:creationId xmlns:a16="http://schemas.microsoft.com/office/drawing/2014/main" id="{65658EC6-C410-4543-AA16-EFECB67D3508}"/>
            </a:ext>
          </a:extLst>
        </xdr:cNvPr>
        <xdr:cNvSpPr/>
      </xdr:nvSpPr>
      <xdr:spPr>
        <a:xfrm>
          <a:off x="17811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213" name="フローチャート: 判断 212">
          <a:extLst>
            <a:ext uri="{FF2B5EF4-FFF2-40B4-BE49-F238E27FC236}">
              <a16:creationId xmlns:a16="http://schemas.microsoft.com/office/drawing/2014/main" id="{15F8C55F-89CA-4EF0-B964-0BA9144AFB7D}"/>
            </a:ext>
          </a:extLst>
        </xdr:cNvPr>
        <xdr:cNvSpPr/>
      </xdr:nvSpPr>
      <xdr:spPr>
        <a:xfrm>
          <a:off x="981075" y="172113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9E0FD984-96C3-45A9-9163-DF8D1033386A}"/>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8DB2F7B6-EC25-406C-8CFB-0F4EE02E79F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62D3AB0B-4C66-4175-A25D-8647C90A7AB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39D4E41-779F-4D09-B272-1A931054A03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4215F761-01F1-42BA-B498-36DF9FDA1AD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139700</xdr:rowOff>
    </xdr:from>
    <xdr:to>
      <xdr:col>24</xdr:col>
      <xdr:colOff>114300</xdr:colOff>
      <xdr:row>109</xdr:row>
      <xdr:rowOff>69850</xdr:rowOff>
    </xdr:to>
    <xdr:sp macro="" textlink="">
      <xdr:nvSpPr>
        <xdr:cNvPr id="219" name="楕円 218">
          <a:extLst>
            <a:ext uri="{FF2B5EF4-FFF2-40B4-BE49-F238E27FC236}">
              <a16:creationId xmlns:a16="http://schemas.microsoft.com/office/drawing/2014/main" id="{2AC0A5D2-3FE1-4546-87E9-AB2FE8376D35}"/>
            </a:ext>
          </a:extLst>
        </xdr:cNvPr>
        <xdr:cNvSpPr/>
      </xdr:nvSpPr>
      <xdr:spPr>
        <a:xfrm>
          <a:off x="4124325" y="17802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54627</xdr:rowOff>
    </xdr:from>
    <xdr:ext cx="405111" cy="259045"/>
    <xdr:sp macro="" textlink="">
      <xdr:nvSpPr>
        <xdr:cNvPr id="220" name="【市民会館】&#10;有形固定資産減価償却率該当値テキスト">
          <a:extLst>
            <a:ext uri="{FF2B5EF4-FFF2-40B4-BE49-F238E27FC236}">
              <a16:creationId xmlns:a16="http://schemas.microsoft.com/office/drawing/2014/main" id="{A11A8DA9-8738-46EB-B8FC-DC4A8969FB0A}"/>
            </a:ext>
          </a:extLst>
        </xdr:cNvPr>
        <xdr:cNvSpPr txBox="1"/>
      </xdr:nvSpPr>
      <xdr:spPr>
        <a:xfrm>
          <a:off x="4219575" y="1771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138068</xdr:rowOff>
    </xdr:from>
    <xdr:to>
      <xdr:col>20</xdr:col>
      <xdr:colOff>38100</xdr:colOff>
      <xdr:row>109</xdr:row>
      <xdr:rowOff>68218</xdr:rowOff>
    </xdr:to>
    <xdr:sp macro="" textlink="">
      <xdr:nvSpPr>
        <xdr:cNvPr id="221" name="楕円 220">
          <a:extLst>
            <a:ext uri="{FF2B5EF4-FFF2-40B4-BE49-F238E27FC236}">
              <a16:creationId xmlns:a16="http://schemas.microsoft.com/office/drawing/2014/main" id="{8475B4C4-1238-4D78-BBB5-AE572D3DC7B7}"/>
            </a:ext>
          </a:extLst>
        </xdr:cNvPr>
        <xdr:cNvSpPr/>
      </xdr:nvSpPr>
      <xdr:spPr>
        <a:xfrm>
          <a:off x="3381375" y="178005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17418</xdr:rowOff>
    </xdr:from>
    <xdr:to>
      <xdr:col>24</xdr:col>
      <xdr:colOff>63500</xdr:colOff>
      <xdr:row>109</xdr:row>
      <xdr:rowOff>19050</xdr:rowOff>
    </xdr:to>
    <xdr:cxnSp macro="">
      <xdr:nvCxnSpPr>
        <xdr:cNvPr id="222" name="直線コネクタ 221">
          <a:extLst>
            <a:ext uri="{FF2B5EF4-FFF2-40B4-BE49-F238E27FC236}">
              <a16:creationId xmlns:a16="http://schemas.microsoft.com/office/drawing/2014/main" id="{A621F52A-A747-4E04-9439-8D775DD59F98}"/>
            </a:ext>
          </a:extLst>
        </xdr:cNvPr>
        <xdr:cNvCxnSpPr/>
      </xdr:nvCxnSpPr>
      <xdr:spPr>
        <a:xfrm>
          <a:off x="3429000" y="17848218"/>
          <a:ext cx="7524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133169</xdr:rowOff>
    </xdr:from>
    <xdr:to>
      <xdr:col>15</xdr:col>
      <xdr:colOff>101600</xdr:colOff>
      <xdr:row>109</xdr:row>
      <xdr:rowOff>63319</xdr:rowOff>
    </xdr:to>
    <xdr:sp macro="" textlink="">
      <xdr:nvSpPr>
        <xdr:cNvPr id="223" name="楕円 222">
          <a:extLst>
            <a:ext uri="{FF2B5EF4-FFF2-40B4-BE49-F238E27FC236}">
              <a16:creationId xmlns:a16="http://schemas.microsoft.com/office/drawing/2014/main" id="{BF9EDAFA-6A39-4D2F-9841-DF5EB0F86C75}"/>
            </a:ext>
          </a:extLst>
        </xdr:cNvPr>
        <xdr:cNvSpPr/>
      </xdr:nvSpPr>
      <xdr:spPr>
        <a:xfrm>
          <a:off x="2571750" y="177925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12519</xdr:rowOff>
    </xdr:from>
    <xdr:to>
      <xdr:col>19</xdr:col>
      <xdr:colOff>177800</xdr:colOff>
      <xdr:row>109</xdr:row>
      <xdr:rowOff>17418</xdr:rowOff>
    </xdr:to>
    <xdr:cxnSp macro="">
      <xdr:nvCxnSpPr>
        <xdr:cNvPr id="224" name="直線コネクタ 223">
          <a:extLst>
            <a:ext uri="{FF2B5EF4-FFF2-40B4-BE49-F238E27FC236}">
              <a16:creationId xmlns:a16="http://schemas.microsoft.com/office/drawing/2014/main" id="{ECD32E67-0D99-4258-A161-5CEC63C91272}"/>
            </a:ext>
          </a:extLst>
        </xdr:cNvPr>
        <xdr:cNvCxnSpPr/>
      </xdr:nvCxnSpPr>
      <xdr:spPr>
        <a:xfrm>
          <a:off x="2619375" y="17840144"/>
          <a:ext cx="80962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225" name="楕円 224">
          <a:extLst>
            <a:ext uri="{FF2B5EF4-FFF2-40B4-BE49-F238E27FC236}">
              <a16:creationId xmlns:a16="http://schemas.microsoft.com/office/drawing/2014/main" id="{33059794-4309-45B5-A1B7-6476CB243D4B}"/>
            </a:ext>
          </a:extLst>
        </xdr:cNvPr>
        <xdr:cNvSpPr/>
      </xdr:nvSpPr>
      <xdr:spPr>
        <a:xfrm>
          <a:off x="1781175" y="17818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12519</xdr:rowOff>
    </xdr:from>
    <xdr:to>
      <xdr:col>15</xdr:col>
      <xdr:colOff>50800</xdr:colOff>
      <xdr:row>109</xdr:row>
      <xdr:rowOff>35379</xdr:rowOff>
    </xdr:to>
    <xdr:cxnSp macro="">
      <xdr:nvCxnSpPr>
        <xdr:cNvPr id="226" name="直線コネクタ 225">
          <a:extLst>
            <a:ext uri="{FF2B5EF4-FFF2-40B4-BE49-F238E27FC236}">
              <a16:creationId xmlns:a16="http://schemas.microsoft.com/office/drawing/2014/main" id="{5E54DCB1-31D0-431A-A1AF-EA1365FA59A6}"/>
            </a:ext>
          </a:extLst>
        </xdr:cNvPr>
        <xdr:cNvCxnSpPr/>
      </xdr:nvCxnSpPr>
      <xdr:spPr>
        <a:xfrm flipV="1">
          <a:off x="1828800" y="17840144"/>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227" name="楕円 226">
          <a:extLst>
            <a:ext uri="{FF2B5EF4-FFF2-40B4-BE49-F238E27FC236}">
              <a16:creationId xmlns:a16="http://schemas.microsoft.com/office/drawing/2014/main" id="{87AEFC44-5258-4C5D-B8AB-59DB77D3F5FB}"/>
            </a:ext>
          </a:extLst>
        </xdr:cNvPr>
        <xdr:cNvSpPr/>
      </xdr:nvSpPr>
      <xdr:spPr>
        <a:xfrm>
          <a:off x="9810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228" name="直線コネクタ 227">
          <a:extLst>
            <a:ext uri="{FF2B5EF4-FFF2-40B4-BE49-F238E27FC236}">
              <a16:creationId xmlns:a16="http://schemas.microsoft.com/office/drawing/2014/main" id="{8B12891D-891A-47A0-812C-B87B09B672A7}"/>
            </a:ext>
          </a:extLst>
        </xdr:cNvPr>
        <xdr:cNvCxnSpPr/>
      </xdr:nvCxnSpPr>
      <xdr:spPr>
        <a:xfrm>
          <a:off x="1028700" y="178661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229" name="n_1aveValue【市民会館】&#10;有形固定資産減価償却率">
          <a:extLst>
            <a:ext uri="{FF2B5EF4-FFF2-40B4-BE49-F238E27FC236}">
              <a16:creationId xmlns:a16="http://schemas.microsoft.com/office/drawing/2014/main" id="{C70B3A68-73F4-4E90-B0EE-FE88F8FC9BCE}"/>
            </a:ext>
          </a:extLst>
        </xdr:cNvPr>
        <xdr:cNvSpPr txBox="1"/>
      </xdr:nvSpPr>
      <xdr:spPr>
        <a:xfrm>
          <a:off x="3239144" y="1705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230" name="n_2aveValue【市民会館】&#10;有形固定資産減価償却率">
          <a:extLst>
            <a:ext uri="{FF2B5EF4-FFF2-40B4-BE49-F238E27FC236}">
              <a16:creationId xmlns:a16="http://schemas.microsoft.com/office/drawing/2014/main" id="{8C109B85-5F95-4D4E-9E2B-91BA823C81E8}"/>
            </a:ext>
          </a:extLst>
        </xdr:cNvPr>
        <xdr:cNvSpPr txBox="1"/>
      </xdr:nvSpPr>
      <xdr:spPr>
        <a:xfrm>
          <a:off x="2439044" y="1705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231" name="n_3aveValue【市民会館】&#10;有形固定資産減価償却率">
          <a:extLst>
            <a:ext uri="{FF2B5EF4-FFF2-40B4-BE49-F238E27FC236}">
              <a16:creationId xmlns:a16="http://schemas.microsoft.com/office/drawing/2014/main" id="{5018D3B8-64A3-49A7-9A03-E7DE986E836D}"/>
            </a:ext>
          </a:extLst>
        </xdr:cNvPr>
        <xdr:cNvSpPr txBox="1"/>
      </xdr:nvSpPr>
      <xdr:spPr>
        <a:xfrm>
          <a:off x="1648469" y="1702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232" name="n_4aveValue【市民会館】&#10;有形固定資産減価償却率">
          <a:extLst>
            <a:ext uri="{FF2B5EF4-FFF2-40B4-BE49-F238E27FC236}">
              <a16:creationId xmlns:a16="http://schemas.microsoft.com/office/drawing/2014/main" id="{938D744F-721F-4681-8662-657887485C06}"/>
            </a:ext>
          </a:extLst>
        </xdr:cNvPr>
        <xdr:cNvSpPr txBox="1"/>
      </xdr:nvSpPr>
      <xdr:spPr>
        <a:xfrm>
          <a:off x="848369" y="1698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59345</xdr:rowOff>
    </xdr:from>
    <xdr:ext cx="405111" cy="259045"/>
    <xdr:sp macro="" textlink="">
      <xdr:nvSpPr>
        <xdr:cNvPr id="233" name="n_1mainValue【市民会館】&#10;有形固定資産減価償却率">
          <a:extLst>
            <a:ext uri="{FF2B5EF4-FFF2-40B4-BE49-F238E27FC236}">
              <a16:creationId xmlns:a16="http://schemas.microsoft.com/office/drawing/2014/main" id="{558407C7-4243-4AA8-BB1B-2194F2160F83}"/>
            </a:ext>
          </a:extLst>
        </xdr:cNvPr>
        <xdr:cNvSpPr txBox="1"/>
      </xdr:nvSpPr>
      <xdr:spPr>
        <a:xfrm>
          <a:off x="3239144" y="1789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54446</xdr:rowOff>
    </xdr:from>
    <xdr:ext cx="405111" cy="259045"/>
    <xdr:sp macro="" textlink="">
      <xdr:nvSpPr>
        <xdr:cNvPr id="234" name="n_2mainValue【市民会館】&#10;有形固定資産減価償却率">
          <a:extLst>
            <a:ext uri="{FF2B5EF4-FFF2-40B4-BE49-F238E27FC236}">
              <a16:creationId xmlns:a16="http://schemas.microsoft.com/office/drawing/2014/main" id="{442D1BA1-FB5B-4D38-9920-13F7C81F14CB}"/>
            </a:ext>
          </a:extLst>
        </xdr:cNvPr>
        <xdr:cNvSpPr txBox="1"/>
      </xdr:nvSpPr>
      <xdr:spPr>
        <a:xfrm>
          <a:off x="2439044" y="1788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235" name="n_3mainValue【市民会館】&#10;有形固定資産減価償却率">
          <a:extLst>
            <a:ext uri="{FF2B5EF4-FFF2-40B4-BE49-F238E27FC236}">
              <a16:creationId xmlns:a16="http://schemas.microsoft.com/office/drawing/2014/main" id="{AC1097BE-81E7-44A0-937E-013565560264}"/>
            </a:ext>
          </a:extLst>
        </xdr:cNvPr>
        <xdr:cNvSpPr txBox="1"/>
      </xdr:nvSpPr>
      <xdr:spPr>
        <a:xfrm>
          <a:off x="16098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236" name="n_4mainValue【市民会館】&#10;有形固定資産減価償却率">
          <a:extLst>
            <a:ext uri="{FF2B5EF4-FFF2-40B4-BE49-F238E27FC236}">
              <a16:creationId xmlns:a16="http://schemas.microsoft.com/office/drawing/2014/main" id="{B7BE0919-E6AF-49C0-8698-6EC34A9B8BBE}"/>
            </a:ext>
          </a:extLst>
        </xdr:cNvPr>
        <xdr:cNvSpPr txBox="1"/>
      </xdr:nvSpPr>
      <xdr:spPr>
        <a:xfrm>
          <a:off x="81922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7" name="正方形/長方形 236">
          <a:extLst>
            <a:ext uri="{FF2B5EF4-FFF2-40B4-BE49-F238E27FC236}">
              <a16:creationId xmlns:a16="http://schemas.microsoft.com/office/drawing/2014/main" id="{1FD77C4A-ABED-4F85-A1B8-D6166CD1BFE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8" name="正方形/長方形 237">
          <a:extLst>
            <a:ext uri="{FF2B5EF4-FFF2-40B4-BE49-F238E27FC236}">
              <a16:creationId xmlns:a16="http://schemas.microsoft.com/office/drawing/2014/main" id="{2446EC21-82A4-4FEA-A709-16D801DCC04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9" name="正方形/長方形 238">
          <a:extLst>
            <a:ext uri="{FF2B5EF4-FFF2-40B4-BE49-F238E27FC236}">
              <a16:creationId xmlns:a16="http://schemas.microsoft.com/office/drawing/2014/main" id="{4ADA4437-FF5C-4054-A62F-6C261CCF9AF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0" name="正方形/長方形 239">
          <a:extLst>
            <a:ext uri="{FF2B5EF4-FFF2-40B4-BE49-F238E27FC236}">
              <a16:creationId xmlns:a16="http://schemas.microsoft.com/office/drawing/2014/main" id="{1DB9D012-C0A9-493C-A6D9-A8FD575FD17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1" name="正方形/長方形 240">
          <a:extLst>
            <a:ext uri="{FF2B5EF4-FFF2-40B4-BE49-F238E27FC236}">
              <a16:creationId xmlns:a16="http://schemas.microsoft.com/office/drawing/2014/main" id="{3948622A-B70A-4AA4-8F16-74163CD7AAB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2" name="正方形/長方形 241">
          <a:extLst>
            <a:ext uri="{FF2B5EF4-FFF2-40B4-BE49-F238E27FC236}">
              <a16:creationId xmlns:a16="http://schemas.microsoft.com/office/drawing/2014/main" id="{D4E8CCCA-0902-4450-AF7D-77A772E90F6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3" name="正方形/長方形 242">
          <a:extLst>
            <a:ext uri="{FF2B5EF4-FFF2-40B4-BE49-F238E27FC236}">
              <a16:creationId xmlns:a16="http://schemas.microsoft.com/office/drawing/2014/main" id="{4FC4D5DF-0D21-4C95-922A-2B8A866E0AE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4" name="正方形/長方形 243">
          <a:extLst>
            <a:ext uri="{FF2B5EF4-FFF2-40B4-BE49-F238E27FC236}">
              <a16:creationId xmlns:a16="http://schemas.microsoft.com/office/drawing/2014/main" id="{E4A6ADEE-2775-4FD7-8859-5F7E8E2D62C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5" name="テキスト ボックス 244">
          <a:extLst>
            <a:ext uri="{FF2B5EF4-FFF2-40B4-BE49-F238E27FC236}">
              <a16:creationId xmlns:a16="http://schemas.microsoft.com/office/drawing/2014/main" id="{6875A312-1555-4EAA-BEA9-48885FD32F5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6" name="直線コネクタ 245">
          <a:extLst>
            <a:ext uri="{FF2B5EF4-FFF2-40B4-BE49-F238E27FC236}">
              <a16:creationId xmlns:a16="http://schemas.microsoft.com/office/drawing/2014/main" id="{33BD2AA9-6F1B-45B6-B54E-0080F00D73F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7" name="直線コネクタ 246">
          <a:extLst>
            <a:ext uri="{FF2B5EF4-FFF2-40B4-BE49-F238E27FC236}">
              <a16:creationId xmlns:a16="http://schemas.microsoft.com/office/drawing/2014/main" id="{D279FCA6-0BF7-46FE-8D0F-6F16ADB5DB6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8" name="テキスト ボックス 247">
          <a:extLst>
            <a:ext uri="{FF2B5EF4-FFF2-40B4-BE49-F238E27FC236}">
              <a16:creationId xmlns:a16="http://schemas.microsoft.com/office/drawing/2014/main" id="{5D09349F-EA4C-4F99-8E00-1826EB091BA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9" name="直線コネクタ 248">
          <a:extLst>
            <a:ext uri="{FF2B5EF4-FFF2-40B4-BE49-F238E27FC236}">
              <a16:creationId xmlns:a16="http://schemas.microsoft.com/office/drawing/2014/main" id="{72EA8562-04B5-4150-B4DD-7A2158D20AF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0" name="テキスト ボックス 249">
          <a:extLst>
            <a:ext uri="{FF2B5EF4-FFF2-40B4-BE49-F238E27FC236}">
              <a16:creationId xmlns:a16="http://schemas.microsoft.com/office/drawing/2014/main" id="{5502AB33-CFFE-4506-8801-E85565E048B0}"/>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1" name="直線コネクタ 250">
          <a:extLst>
            <a:ext uri="{FF2B5EF4-FFF2-40B4-BE49-F238E27FC236}">
              <a16:creationId xmlns:a16="http://schemas.microsoft.com/office/drawing/2014/main" id="{82BB1B08-5137-426C-AD32-09BAAA100E6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2" name="テキスト ボックス 251">
          <a:extLst>
            <a:ext uri="{FF2B5EF4-FFF2-40B4-BE49-F238E27FC236}">
              <a16:creationId xmlns:a16="http://schemas.microsoft.com/office/drawing/2014/main" id="{C11C410B-AAB8-4414-8317-251C6516923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3" name="直線コネクタ 252">
          <a:extLst>
            <a:ext uri="{FF2B5EF4-FFF2-40B4-BE49-F238E27FC236}">
              <a16:creationId xmlns:a16="http://schemas.microsoft.com/office/drawing/2014/main" id="{CC176C44-1BFD-4D74-A10F-E843A1A8E2D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4" name="テキスト ボックス 253">
          <a:extLst>
            <a:ext uri="{FF2B5EF4-FFF2-40B4-BE49-F238E27FC236}">
              <a16:creationId xmlns:a16="http://schemas.microsoft.com/office/drawing/2014/main" id="{6E60C49A-80B5-4283-B681-79FCCDA54874}"/>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5" name="直線コネクタ 254">
          <a:extLst>
            <a:ext uri="{FF2B5EF4-FFF2-40B4-BE49-F238E27FC236}">
              <a16:creationId xmlns:a16="http://schemas.microsoft.com/office/drawing/2014/main" id="{E1133F79-8709-44A5-BE4F-E1344FC3061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6" name="テキスト ボックス 255">
          <a:extLst>
            <a:ext uri="{FF2B5EF4-FFF2-40B4-BE49-F238E27FC236}">
              <a16:creationId xmlns:a16="http://schemas.microsoft.com/office/drawing/2014/main" id="{D4A94D2C-335D-4A07-AA50-FB01E516653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7" name="直線コネクタ 256">
          <a:extLst>
            <a:ext uri="{FF2B5EF4-FFF2-40B4-BE49-F238E27FC236}">
              <a16:creationId xmlns:a16="http://schemas.microsoft.com/office/drawing/2014/main" id="{65319B2A-AE47-47B3-B6B6-5FE4989140A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id="{D28AA80C-5605-4341-949D-25DF1557B8A7}"/>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9" name="【市民会館】&#10;一人当たり面積グラフ枠">
          <a:extLst>
            <a:ext uri="{FF2B5EF4-FFF2-40B4-BE49-F238E27FC236}">
              <a16:creationId xmlns:a16="http://schemas.microsoft.com/office/drawing/2014/main" id="{8411B1CC-939C-4F61-AAC1-D56D8585245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260" name="直線コネクタ 259">
          <a:extLst>
            <a:ext uri="{FF2B5EF4-FFF2-40B4-BE49-F238E27FC236}">
              <a16:creationId xmlns:a16="http://schemas.microsoft.com/office/drawing/2014/main" id="{0D7FC687-CF61-46FD-84F4-A34C173059C5}"/>
            </a:ext>
          </a:extLst>
        </xdr:cNvPr>
        <xdr:cNvCxnSpPr/>
      </xdr:nvCxnSpPr>
      <xdr:spPr>
        <a:xfrm flipV="1">
          <a:off x="9429115" y="16180436"/>
          <a:ext cx="0" cy="1601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261" name="【市民会館】&#10;一人当たり面積最小値テキスト">
          <a:extLst>
            <a:ext uri="{FF2B5EF4-FFF2-40B4-BE49-F238E27FC236}">
              <a16:creationId xmlns:a16="http://schemas.microsoft.com/office/drawing/2014/main" id="{525EE246-967D-4ECF-A3B7-F79A146F9B7D}"/>
            </a:ext>
          </a:extLst>
        </xdr:cNvPr>
        <xdr:cNvSpPr txBox="1"/>
      </xdr:nvSpPr>
      <xdr:spPr>
        <a:xfrm>
          <a:off x="9467850" y="177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262" name="直線コネクタ 261">
          <a:extLst>
            <a:ext uri="{FF2B5EF4-FFF2-40B4-BE49-F238E27FC236}">
              <a16:creationId xmlns:a16="http://schemas.microsoft.com/office/drawing/2014/main" id="{E56CEF5F-9A60-4C46-A0F5-BE5DBD6D216A}"/>
            </a:ext>
          </a:extLst>
        </xdr:cNvPr>
        <xdr:cNvCxnSpPr/>
      </xdr:nvCxnSpPr>
      <xdr:spPr>
        <a:xfrm>
          <a:off x="9363075" y="177822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263" name="【市民会館】&#10;一人当たり面積最大値テキスト">
          <a:extLst>
            <a:ext uri="{FF2B5EF4-FFF2-40B4-BE49-F238E27FC236}">
              <a16:creationId xmlns:a16="http://schemas.microsoft.com/office/drawing/2014/main" id="{01030275-5542-4FA6-9C24-F0844CB560DC}"/>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264" name="直線コネクタ 263">
          <a:extLst>
            <a:ext uri="{FF2B5EF4-FFF2-40B4-BE49-F238E27FC236}">
              <a16:creationId xmlns:a16="http://schemas.microsoft.com/office/drawing/2014/main" id="{CF5E5F2B-5F08-416B-BC92-83C72F34908F}"/>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265" name="【市民会館】&#10;一人当たり面積平均値テキスト">
          <a:extLst>
            <a:ext uri="{FF2B5EF4-FFF2-40B4-BE49-F238E27FC236}">
              <a16:creationId xmlns:a16="http://schemas.microsoft.com/office/drawing/2014/main" id="{C12CBF9F-C250-4286-BF45-47F78B3C58AD}"/>
            </a:ext>
          </a:extLst>
        </xdr:cNvPr>
        <xdr:cNvSpPr txBox="1"/>
      </xdr:nvSpPr>
      <xdr:spPr>
        <a:xfrm>
          <a:off x="9467850" y="17220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266" name="フローチャート: 判断 265">
          <a:extLst>
            <a:ext uri="{FF2B5EF4-FFF2-40B4-BE49-F238E27FC236}">
              <a16:creationId xmlns:a16="http://schemas.microsoft.com/office/drawing/2014/main" id="{0D1627F5-A54F-4D14-B14F-2A056C9F136F}"/>
            </a:ext>
          </a:extLst>
        </xdr:cNvPr>
        <xdr:cNvSpPr/>
      </xdr:nvSpPr>
      <xdr:spPr>
        <a:xfrm>
          <a:off x="9401175" y="1736572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267" name="フローチャート: 判断 266">
          <a:extLst>
            <a:ext uri="{FF2B5EF4-FFF2-40B4-BE49-F238E27FC236}">
              <a16:creationId xmlns:a16="http://schemas.microsoft.com/office/drawing/2014/main" id="{753D9BB0-E734-4BDA-B5BF-FC85407F69D2}"/>
            </a:ext>
          </a:extLst>
        </xdr:cNvPr>
        <xdr:cNvSpPr/>
      </xdr:nvSpPr>
      <xdr:spPr>
        <a:xfrm>
          <a:off x="8639175" y="17362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268" name="フローチャート: 判断 267">
          <a:extLst>
            <a:ext uri="{FF2B5EF4-FFF2-40B4-BE49-F238E27FC236}">
              <a16:creationId xmlns:a16="http://schemas.microsoft.com/office/drawing/2014/main" id="{C25F3AF9-F857-494C-B948-ADA580EC4369}"/>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269" name="フローチャート: 判断 268">
          <a:extLst>
            <a:ext uri="{FF2B5EF4-FFF2-40B4-BE49-F238E27FC236}">
              <a16:creationId xmlns:a16="http://schemas.microsoft.com/office/drawing/2014/main" id="{D4B4534E-3021-49DE-84D6-A701547B8A35}"/>
            </a:ext>
          </a:extLst>
        </xdr:cNvPr>
        <xdr:cNvSpPr/>
      </xdr:nvSpPr>
      <xdr:spPr>
        <a:xfrm>
          <a:off x="7029450" y="17399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270" name="フローチャート: 判断 269">
          <a:extLst>
            <a:ext uri="{FF2B5EF4-FFF2-40B4-BE49-F238E27FC236}">
              <a16:creationId xmlns:a16="http://schemas.microsoft.com/office/drawing/2014/main" id="{8DA06EFA-1318-4064-97AB-081577E8A5AD}"/>
            </a:ext>
          </a:extLst>
        </xdr:cNvPr>
        <xdr:cNvSpPr/>
      </xdr:nvSpPr>
      <xdr:spPr>
        <a:xfrm>
          <a:off x="6238875" y="17459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9555F01F-41C9-468C-9687-EA5A2A1C38A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056D8F13-6BA0-4999-ABED-55A7138C07F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7B33CF75-6B67-4223-9095-97AFC1E5CDBC}"/>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62F1D2D8-1F8B-4EB5-BE4C-CD65C2515A4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4E25DC99-5C4B-4D8A-911B-58B817A3A7F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52070</xdr:rowOff>
    </xdr:from>
    <xdr:to>
      <xdr:col>55</xdr:col>
      <xdr:colOff>50800</xdr:colOff>
      <xdr:row>107</xdr:row>
      <xdr:rowOff>153670</xdr:rowOff>
    </xdr:to>
    <xdr:sp macro="" textlink="">
      <xdr:nvSpPr>
        <xdr:cNvPr id="276" name="楕円 275">
          <a:extLst>
            <a:ext uri="{FF2B5EF4-FFF2-40B4-BE49-F238E27FC236}">
              <a16:creationId xmlns:a16="http://schemas.microsoft.com/office/drawing/2014/main" id="{B3086D19-FAD4-4252-A3C7-AF9BD575D1C6}"/>
            </a:ext>
          </a:extLst>
        </xdr:cNvPr>
        <xdr:cNvSpPr/>
      </xdr:nvSpPr>
      <xdr:spPr>
        <a:xfrm>
          <a:off x="9401175" y="175367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30497</xdr:rowOff>
    </xdr:from>
    <xdr:ext cx="469744" cy="259045"/>
    <xdr:sp macro="" textlink="">
      <xdr:nvSpPr>
        <xdr:cNvPr id="277" name="【市民会館】&#10;一人当たり面積該当値テキスト">
          <a:extLst>
            <a:ext uri="{FF2B5EF4-FFF2-40B4-BE49-F238E27FC236}">
              <a16:creationId xmlns:a16="http://schemas.microsoft.com/office/drawing/2014/main" id="{EC959D4E-543B-49D7-8747-84033DB1EA54}"/>
            </a:ext>
          </a:extLst>
        </xdr:cNvPr>
        <xdr:cNvSpPr txBox="1"/>
      </xdr:nvSpPr>
      <xdr:spPr>
        <a:xfrm>
          <a:off x="9467850" y="175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55880</xdr:rowOff>
    </xdr:from>
    <xdr:to>
      <xdr:col>50</xdr:col>
      <xdr:colOff>165100</xdr:colOff>
      <xdr:row>107</xdr:row>
      <xdr:rowOff>157480</xdr:rowOff>
    </xdr:to>
    <xdr:sp macro="" textlink="">
      <xdr:nvSpPr>
        <xdr:cNvPr id="278" name="楕円 277">
          <a:extLst>
            <a:ext uri="{FF2B5EF4-FFF2-40B4-BE49-F238E27FC236}">
              <a16:creationId xmlns:a16="http://schemas.microsoft.com/office/drawing/2014/main" id="{996A6C03-FC4F-40C9-BD1E-AEF7D09081E5}"/>
            </a:ext>
          </a:extLst>
        </xdr:cNvPr>
        <xdr:cNvSpPr/>
      </xdr:nvSpPr>
      <xdr:spPr>
        <a:xfrm>
          <a:off x="8639175" y="17543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102870</xdr:rowOff>
    </xdr:from>
    <xdr:to>
      <xdr:col>55</xdr:col>
      <xdr:colOff>0</xdr:colOff>
      <xdr:row>107</xdr:row>
      <xdr:rowOff>106680</xdr:rowOff>
    </xdr:to>
    <xdr:cxnSp macro="">
      <xdr:nvCxnSpPr>
        <xdr:cNvPr id="279" name="直線コネクタ 278">
          <a:extLst>
            <a:ext uri="{FF2B5EF4-FFF2-40B4-BE49-F238E27FC236}">
              <a16:creationId xmlns:a16="http://schemas.microsoft.com/office/drawing/2014/main" id="{9EF342EF-D6C2-4727-BF8D-690235D50939}"/>
            </a:ext>
          </a:extLst>
        </xdr:cNvPr>
        <xdr:cNvCxnSpPr/>
      </xdr:nvCxnSpPr>
      <xdr:spPr>
        <a:xfrm flipV="1">
          <a:off x="8686800" y="175939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60833</xdr:rowOff>
    </xdr:from>
    <xdr:to>
      <xdr:col>46</xdr:col>
      <xdr:colOff>38100</xdr:colOff>
      <xdr:row>107</xdr:row>
      <xdr:rowOff>162433</xdr:rowOff>
    </xdr:to>
    <xdr:sp macro="" textlink="">
      <xdr:nvSpPr>
        <xdr:cNvPr id="280" name="楕円 279">
          <a:extLst>
            <a:ext uri="{FF2B5EF4-FFF2-40B4-BE49-F238E27FC236}">
              <a16:creationId xmlns:a16="http://schemas.microsoft.com/office/drawing/2014/main" id="{41080F18-05A0-47AD-B4E3-77985992A1B7}"/>
            </a:ext>
          </a:extLst>
        </xdr:cNvPr>
        <xdr:cNvSpPr/>
      </xdr:nvSpPr>
      <xdr:spPr>
        <a:xfrm>
          <a:off x="7839075" y="17551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106680</xdr:rowOff>
    </xdr:from>
    <xdr:to>
      <xdr:col>50</xdr:col>
      <xdr:colOff>114300</xdr:colOff>
      <xdr:row>107</xdr:row>
      <xdr:rowOff>111633</xdr:rowOff>
    </xdr:to>
    <xdr:cxnSp macro="">
      <xdr:nvCxnSpPr>
        <xdr:cNvPr id="281" name="直線コネクタ 280">
          <a:extLst>
            <a:ext uri="{FF2B5EF4-FFF2-40B4-BE49-F238E27FC236}">
              <a16:creationId xmlns:a16="http://schemas.microsoft.com/office/drawing/2014/main" id="{205FB207-C7F9-4F2E-B820-AA6DEF82B192}"/>
            </a:ext>
          </a:extLst>
        </xdr:cNvPr>
        <xdr:cNvCxnSpPr/>
      </xdr:nvCxnSpPr>
      <xdr:spPr>
        <a:xfrm flipV="1">
          <a:off x="7886700" y="17591405"/>
          <a:ext cx="80010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65787</xdr:rowOff>
    </xdr:from>
    <xdr:to>
      <xdr:col>41</xdr:col>
      <xdr:colOff>101600</xdr:colOff>
      <xdr:row>107</xdr:row>
      <xdr:rowOff>167387</xdr:rowOff>
    </xdr:to>
    <xdr:sp macro="" textlink="">
      <xdr:nvSpPr>
        <xdr:cNvPr id="282" name="楕円 281">
          <a:extLst>
            <a:ext uri="{FF2B5EF4-FFF2-40B4-BE49-F238E27FC236}">
              <a16:creationId xmlns:a16="http://schemas.microsoft.com/office/drawing/2014/main" id="{258C3032-9078-4807-B85F-A682320A84DF}"/>
            </a:ext>
          </a:extLst>
        </xdr:cNvPr>
        <xdr:cNvSpPr/>
      </xdr:nvSpPr>
      <xdr:spPr>
        <a:xfrm>
          <a:off x="7029450" y="175568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111633</xdr:rowOff>
    </xdr:from>
    <xdr:to>
      <xdr:col>45</xdr:col>
      <xdr:colOff>177800</xdr:colOff>
      <xdr:row>107</xdr:row>
      <xdr:rowOff>116587</xdr:rowOff>
    </xdr:to>
    <xdr:cxnSp macro="">
      <xdr:nvCxnSpPr>
        <xdr:cNvPr id="283" name="直線コネクタ 282">
          <a:extLst>
            <a:ext uri="{FF2B5EF4-FFF2-40B4-BE49-F238E27FC236}">
              <a16:creationId xmlns:a16="http://schemas.microsoft.com/office/drawing/2014/main" id="{F4058D7A-FED6-4BFA-B95E-E98920B494DA}"/>
            </a:ext>
          </a:extLst>
        </xdr:cNvPr>
        <xdr:cNvCxnSpPr/>
      </xdr:nvCxnSpPr>
      <xdr:spPr>
        <a:xfrm flipV="1">
          <a:off x="7077075" y="17599533"/>
          <a:ext cx="809625"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69977</xdr:rowOff>
    </xdr:from>
    <xdr:to>
      <xdr:col>36</xdr:col>
      <xdr:colOff>165100</xdr:colOff>
      <xdr:row>108</xdr:row>
      <xdr:rowOff>127</xdr:rowOff>
    </xdr:to>
    <xdr:sp macro="" textlink="">
      <xdr:nvSpPr>
        <xdr:cNvPr id="284" name="楕円 283">
          <a:extLst>
            <a:ext uri="{FF2B5EF4-FFF2-40B4-BE49-F238E27FC236}">
              <a16:creationId xmlns:a16="http://schemas.microsoft.com/office/drawing/2014/main" id="{DE961A5A-CEBA-465B-92F6-3DEB0C0EC752}"/>
            </a:ext>
          </a:extLst>
        </xdr:cNvPr>
        <xdr:cNvSpPr/>
      </xdr:nvSpPr>
      <xdr:spPr>
        <a:xfrm>
          <a:off x="6238875" y="175547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116587</xdr:rowOff>
    </xdr:from>
    <xdr:to>
      <xdr:col>41</xdr:col>
      <xdr:colOff>50800</xdr:colOff>
      <xdr:row>107</xdr:row>
      <xdr:rowOff>120777</xdr:rowOff>
    </xdr:to>
    <xdr:cxnSp macro="">
      <xdr:nvCxnSpPr>
        <xdr:cNvPr id="285" name="直線コネクタ 284">
          <a:extLst>
            <a:ext uri="{FF2B5EF4-FFF2-40B4-BE49-F238E27FC236}">
              <a16:creationId xmlns:a16="http://schemas.microsoft.com/office/drawing/2014/main" id="{BE99E9F1-94D6-4086-9F03-1144E4D1B74A}"/>
            </a:ext>
          </a:extLst>
        </xdr:cNvPr>
        <xdr:cNvCxnSpPr/>
      </xdr:nvCxnSpPr>
      <xdr:spPr>
        <a:xfrm flipV="1">
          <a:off x="6286500" y="17604487"/>
          <a:ext cx="790575"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286" name="n_1aveValue【市民会館】&#10;一人当たり面積">
          <a:extLst>
            <a:ext uri="{FF2B5EF4-FFF2-40B4-BE49-F238E27FC236}">
              <a16:creationId xmlns:a16="http://schemas.microsoft.com/office/drawing/2014/main" id="{F0B828EC-F228-44D7-AC51-46FAF19E9703}"/>
            </a:ext>
          </a:extLst>
        </xdr:cNvPr>
        <xdr:cNvSpPr txBox="1"/>
      </xdr:nvSpPr>
      <xdr:spPr>
        <a:xfrm>
          <a:off x="845827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287" name="n_2aveValue【市民会館】&#10;一人当たり面積">
          <a:extLst>
            <a:ext uri="{FF2B5EF4-FFF2-40B4-BE49-F238E27FC236}">
              <a16:creationId xmlns:a16="http://schemas.microsoft.com/office/drawing/2014/main" id="{ECA88FEB-F119-4E37-A536-4D88A5CA37AD}"/>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288" name="n_3aveValue【市民会館】&#10;一人当たり面積">
          <a:extLst>
            <a:ext uri="{FF2B5EF4-FFF2-40B4-BE49-F238E27FC236}">
              <a16:creationId xmlns:a16="http://schemas.microsoft.com/office/drawing/2014/main" id="{E3F92E18-FABC-4148-AE3A-A02CA7CE5763}"/>
            </a:ext>
          </a:extLst>
        </xdr:cNvPr>
        <xdr:cNvSpPr txBox="1"/>
      </xdr:nvSpPr>
      <xdr:spPr>
        <a:xfrm>
          <a:off x="6867602" y="171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289" name="n_4aveValue【市民会館】&#10;一人当たり面積">
          <a:extLst>
            <a:ext uri="{FF2B5EF4-FFF2-40B4-BE49-F238E27FC236}">
              <a16:creationId xmlns:a16="http://schemas.microsoft.com/office/drawing/2014/main" id="{73D232FC-706A-4A65-A047-53EF04972A6D}"/>
            </a:ext>
          </a:extLst>
        </xdr:cNvPr>
        <xdr:cNvSpPr txBox="1"/>
      </xdr:nvSpPr>
      <xdr:spPr>
        <a:xfrm>
          <a:off x="6067502" y="172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148607</xdr:rowOff>
    </xdr:from>
    <xdr:ext cx="469744" cy="259045"/>
    <xdr:sp macro="" textlink="">
      <xdr:nvSpPr>
        <xdr:cNvPr id="290" name="n_1mainValue【市民会館】&#10;一人当たり面積">
          <a:extLst>
            <a:ext uri="{FF2B5EF4-FFF2-40B4-BE49-F238E27FC236}">
              <a16:creationId xmlns:a16="http://schemas.microsoft.com/office/drawing/2014/main" id="{DA0A764C-5F32-47AD-9D71-A4F052A8967A}"/>
            </a:ext>
          </a:extLst>
        </xdr:cNvPr>
        <xdr:cNvSpPr txBox="1"/>
      </xdr:nvSpPr>
      <xdr:spPr>
        <a:xfrm>
          <a:off x="8458277"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153560</xdr:rowOff>
    </xdr:from>
    <xdr:ext cx="469744" cy="259045"/>
    <xdr:sp macro="" textlink="">
      <xdr:nvSpPr>
        <xdr:cNvPr id="291" name="n_2mainValue【市民会館】&#10;一人当たり面積">
          <a:extLst>
            <a:ext uri="{FF2B5EF4-FFF2-40B4-BE49-F238E27FC236}">
              <a16:creationId xmlns:a16="http://schemas.microsoft.com/office/drawing/2014/main" id="{4A9DED77-28A1-4667-8F9E-7AA00D0BB219}"/>
            </a:ext>
          </a:extLst>
        </xdr:cNvPr>
        <xdr:cNvSpPr txBox="1"/>
      </xdr:nvSpPr>
      <xdr:spPr>
        <a:xfrm>
          <a:off x="7677227" y="1764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158514</xdr:rowOff>
    </xdr:from>
    <xdr:ext cx="469744" cy="259045"/>
    <xdr:sp macro="" textlink="">
      <xdr:nvSpPr>
        <xdr:cNvPr id="292" name="n_3mainValue【市民会館】&#10;一人当たり面積">
          <a:extLst>
            <a:ext uri="{FF2B5EF4-FFF2-40B4-BE49-F238E27FC236}">
              <a16:creationId xmlns:a16="http://schemas.microsoft.com/office/drawing/2014/main" id="{8042B01C-95FE-41B6-B60D-9AF292531FF7}"/>
            </a:ext>
          </a:extLst>
        </xdr:cNvPr>
        <xdr:cNvSpPr txBox="1"/>
      </xdr:nvSpPr>
      <xdr:spPr>
        <a:xfrm>
          <a:off x="6867602" y="1764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162704</xdr:rowOff>
    </xdr:from>
    <xdr:ext cx="469744" cy="259045"/>
    <xdr:sp macro="" textlink="">
      <xdr:nvSpPr>
        <xdr:cNvPr id="293" name="n_4mainValue【市民会館】&#10;一人当たり面積">
          <a:extLst>
            <a:ext uri="{FF2B5EF4-FFF2-40B4-BE49-F238E27FC236}">
              <a16:creationId xmlns:a16="http://schemas.microsoft.com/office/drawing/2014/main" id="{97E9E7F9-9C4A-4293-8F22-F22B87E84C59}"/>
            </a:ext>
          </a:extLst>
        </xdr:cNvPr>
        <xdr:cNvSpPr txBox="1"/>
      </xdr:nvSpPr>
      <xdr:spPr>
        <a:xfrm>
          <a:off x="6067502"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A784467E-F79B-4716-B5A9-C2751D1B208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B58C42D3-CEA1-4466-A436-A2539CE7028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8C29E3DC-5D7B-4EE6-9CB0-EEAE002D0F2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CF35499C-EDB0-4A4D-B86D-86B3AC6F1F2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69F4149B-6B00-4A93-BE23-E9CECE24086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16E27F89-99D9-4E90-A14C-0D0614E8516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814364C6-1A3E-4E42-A2E7-C70002491BF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7F4E2A78-1BAC-4FD3-A7AF-B8793B066F87}"/>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A017F818-8AEC-41C7-AC78-1B84699780E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413B3A1C-EC4D-4A4E-8A83-85EE7AC632A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B4E9DD6E-A384-425C-AF7F-43B7507537C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3FA5F80C-08F1-4836-ABFD-CF07B69E6A3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9F13D609-1BBB-491B-B1A5-A57B3F02DC4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EDCE2F0F-B300-43B0-BBF3-94330921ADC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678637CF-D984-42FA-8C38-31BDCF92827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41C445C1-E2E2-4902-B6B7-73C0BD7BD6F6}"/>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75BFDEC6-A1E3-46DB-B72E-299289201F8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357F422A-8D49-4F44-AD04-4906AE78807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F5BEDF62-89BA-46EF-92A4-0C6D371FA48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B26166B9-3EE8-43ED-8CF4-F33306814AD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FFF7803A-F7C9-4DB4-AB34-AF9358BD433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A6B130B8-D17E-46DA-B10D-88A5FF4A88B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DDBF49BD-8611-4AD8-9C3A-08AB56F70A4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7522B151-1BB4-45F9-A167-62EAFFCEBBF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6EDF025C-C525-4F2A-A4A9-9BB57222D31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FD4F5D48-CF75-4EA3-AC57-19DA0DC43F8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27F168B1-84F2-4107-967A-C316D2E4C92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1" name="直線コネクタ 320">
          <a:extLst>
            <a:ext uri="{FF2B5EF4-FFF2-40B4-BE49-F238E27FC236}">
              <a16:creationId xmlns:a16="http://schemas.microsoft.com/office/drawing/2014/main" id="{DDB51B1A-A54B-4CA6-9C9A-A5FF38AE7BCC}"/>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2" name="テキスト ボックス 321">
          <a:extLst>
            <a:ext uri="{FF2B5EF4-FFF2-40B4-BE49-F238E27FC236}">
              <a16:creationId xmlns:a16="http://schemas.microsoft.com/office/drawing/2014/main" id="{E008B848-FA83-4465-AEBD-0CEF8660EF6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3" name="直線コネクタ 322">
          <a:extLst>
            <a:ext uri="{FF2B5EF4-FFF2-40B4-BE49-F238E27FC236}">
              <a16:creationId xmlns:a16="http://schemas.microsoft.com/office/drawing/2014/main" id="{2E1C47B1-B477-441E-9B9B-2C02DC7712C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4" name="テキスト ボックス 323">
          <a:extLst>
            <a:ext uri="{FF2B5EF4-FFF2-40B4-BE49-F238E27FC236}">
              <a16:creationId xmlns:a16="http://schemas.microsoft.com/office/drawing/2014/main" id="{5A48C14B-BCD4-4319-88DE-1AA8733D8649}"/>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5" name="直線コネクタ 324">
          <a:extLst>
            <a:ext uri="{FF2B5EF4-FFF2-40B4-BE49-F238E27FC236}">
              <a16:creationId xmlns:a16="http://schemas.microsoft.com/office/drawing/2014/main" id="{6D041012-2FA6-45FB-953E-A13FFE5DDC2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6" name="テキスト ボックス 325">
          <a:extLst>
            <a:ext uri="{FF2B5EF4-FFF2-40B4-BE49-F238E27FC236}">
              <a16:creationId xmlns:a16="http://schemas.microsoft.com/office/drawing/2014/main" id="{72C324D4-D496-4691-9C18-4E3E757E302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7" name="直線コネクタ 326">
          <a:extLst>
            <a:ext uri="{FF2B5EF4-FFF2-40B4-BE49-F238E27FC236}">
              <a16:creationId xmlns:a16="http://schemas.microsoft.com/office/drawing/2014/main" id="{AFEF1CBF-A6D9-4C1E-95DF-E04F50820B1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8" name="テキスト ボックス 327">
          <a:extLst>
            <a:ext uri="{FF2B5EF4-FFF2-40B4-BE49-F238E27FC236}">
              <a16:creationId xmlns:a16="http://schemas.microsoft.com/office/drawing/2014/main" id="{7F0D98AC-CA42-4F15-A553-864F558CCEC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9" name="直線コネクタ 328">
          <a:extLst>
            <a:ext uri="{FF2B5EF4-FFF2-40B4-BE49-F238E27FC236}">
              <a16:creationId xmlns:a16="http://schemas.microsoft.com/office/drawing/2014/main" id="{782CBC6B-5169-4D1C-8BB6-9F4AAB5112B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0" name="テキスト ボックス 329">
          <a:extLst>
            <a:ext uri="{FF2B5EF4-FFF2-40B4-BE49-F238E27FC236}">
              <a16:creationId xmlns:a16="http://schemas.microsoft.com/office/drawing/2014/main" id="{7041AF7E-E7BE-49E1-9953-807450BFF0D7}"/>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1" name="直線コネクタ 330">
          <a:extLst>
            <a:ext uri="{FF2B5EF4-FFF2-40B4-BE49-F238E27FC236}">
              <a16:creationId xmlns:a16="http://schemas.microsoft.com/office/drawing/2014/main" id="{9953300D-D920-4CFD-B315-6B369C4499CE}"/>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2" name="テキスト ボックス 331">
          <a:extLst>
            <a:ext uri="{FF2B5EF4-FFF2-40B4-BE49-F238E27FC236}">
              <a16:creationId xmlns:a16="http://schemas.microsoft.com/office/drawing/2014/main" id="{C5695F9D-74D1-443B-97C0-1EBE7227C766}"/>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3" name="直線コネクタ 332">
          <a:extLst>
            <a:ext uri="{FF2B5EF4-FFF2-40B4-BE49-F238E27FC236}">
              <a16:creationId xmlns:a16="http://schemas.microsoft.com/office/drawing/2014/main" id="{282C120C-EA2F-4EB0-9F43-4CE046B63A1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4B9177D1-29A4-4E7E-89FC-BEA59370F0C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5" name="直線コネクタ 334">
          <a:extLst>
            <a:ext uri="{FF2B5EF4-FFF2-40B4-BE49-F238E27FC236}">
              <a16:creationId xmlns:a16="http://schemas.microsoft.com/office/drawing/2014/main" id="{205DD2FB-DC00-4AFF-AE99-549E0B64C250}"/>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CD9D3768-9D4B-4545-8936-156077E04FBB}"/>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7" name="直線コネクタ 336">
          <a:extLst>
            <a:ext uri="{FF2B5EF4-FFF2-40B4-BE49-F238E27FC236}">
              <a16:creationId xmlns:a16="http://schemas.microsoft.com/office/drawing/2014/main" id="{4B7FEAB1-F9CC-4853-B558-F905FE10E7D0}"/>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38" name="【保健センター・保健所】&#10;有形固定資産減価償却率最大値テキスト">
          <a:extLst>
            <a:ext uri="{FF2B5EF4-FFF2-40B4-BE49-F238E27FC236}">
              <a16:creationId xmlns:a16="http://schemas.microsoft.com/office/drawing/2014/main" id="{658C0D4A-AD3E-4440-89C7-B6C34A396F9F}"/>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39" name="直線コネクタ 338">
          <a:extLst>
            <a:ext uri="{FF2B5EF4-FFF2-40B4-BE49-F238E27FC236}">
              <a16:creationId xmlns:a16="http://schemas.microsoft.com/office/drawing/2014/main" id="{B83F8599-F2D2-4957-BDCB-149648E39B30}"/>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3FB3CDC2-FECC-4C45-8260-3A4DDC3FBFB7}"/>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41" name="フローチャート: 判断 340">
          <a:extLst>
            <a:ext uri="{FF2B5EF4-FFF2-40B4-BE49-F238E27FC236}">
              <a16:creationId xmlns:a16="http://schemas.microsoft.com/office/drawing/2014/main" id="{9CBCA616-2399-4CC3-A99C-29D602A700DB}"/>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2" name="フローチャート: 判断 341">
          <a:extLst>
            <a:ext uri="{FF2B5EF4-FFF2-40B4-BE49-F238E27FC236}">
              <a16:creationId xmlns:a16="http://schemas.microsoft.com/office/drawing/2014/main" id="{42846B51-1903-4C4C-A328-E00DEAFE3F03}"/>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3" name="フローチャート: 判断 342">
          <a:extLst>
            <a:ext uri="{FF2B5EF4-FFF2-40B4-BE49-F238E27FC236}">
              <a16:creationId xmlns:a16="http://schemas.microsoft.com/office/drawing/2014/main" id="{A98F42DD-A190-4B68-8A52-348667B5D0F1}"/>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4" name="フローチャート: 判断 343">
          <a:extLst>
            <a:ext uri="{FF2B5EF4-FFF2-40B4-BE49-F238E27FC236}">
              <a16:creationId xmlns:a16="http://schemas.microsoft.com/office/drawing/2014/main" id="{B3200E32-F466-486D-8D56-2A6696B98331}"/>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5" name="フローチャート: 判断 344">
          <a:extLst>
            <a:ext uri="{FF2B5EF4-FFF2-40B4-BE49-F238E27FC236}">
              <a16:creationId xmlns:a16="http://schemas.microsoft.com/office/drawing/2014/main" id="{CAA9FDE3-FEA0-4DDA-9EF4-65E4C400402F}"/>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CA7FB1F7-177B-490F-B70D-C3BCB18E44D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19CE15C3-C89C-4EAE-B894-CCFFAE55E20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D0575534-3A3C-4CB3-940F-EBBF6A4DA02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69E1170D-769B-4A6C-A2F6-D4AB29753ED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BCE7841E-8F18-49C8-BDED-2F1B70D8409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351" name="楕円 350">
          <a:extLst>
            <a:ext uri="{FF2B5EF4-FFF2-40B4-BE49-F238E27FC236}">
              <a16:creationId xmlns:a16="http://schemas.microsoft.com/office/drawing/2014/main" id="{E0412D2C-02FB-4E4E-ADC1-92501763105A}"/>
            </a:ext>
          </a:extLst>
        </xdr:cNvPr>
        <xdr:cNvSpPr/>
      </xdr:nvSpPr>
      <xdr:spPr>
        <a:xfrm>
          <a:off x="14649450" y="104557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352" name="【保健センター・保健所】&#10;有形固定資産減価償却率該当値テキスト">
          <a:extLst>
            <a:ext uri="{FF2B5EF4-FFF2-40B4-BE49-F238E27FC236}">
              <a16:creationId xmlns:a16="http://schemas.microsoft.com/office/drawing/2014/main" id="{376E56F5-4FBE-4380-BE0D-0E460FC49A46}"/>
            </a:ext>
          </a:extLst>
        </xdr:cNvPr>
        <xdr:cNvSpPr txBox="1"/>
      </xdr:nvSpPr>
      <xdr:spPr>
        <a:xfrm>
          <a:off x="14735175"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353" name="楕円 352">
          <a:extLst>
            <a:ext uri="{FF2B5EF4-FFF2-40B4-BE49-F238E27FC236}">
              <a16:creationId xmlns:a16="http://schemas.microsoft.com/office/drawing/2014/main" id="{535D8DA0-AB5F-4086-BBDC-57336D376B9D}"/>
            </a:ext>
          </a:extLst>
        </xdr:cNvPr>
        <xdr:cNvSpPr/>
      </xdr:nvSpPr>
      <xdr:spPr>
        <a:xfrm>
          <a:off x="13887450" y="104557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354" name="直線コネクタ 353">
          <a:extLst>
            <a:ext uri="{FF2B5EF4-FFF2-40B4-BE49-F238E27FC236}">
              <a16:creationId xmlns:a16="http://schemas.microsoft.com/office/drawing/2014/main" id="{A238CB7C-A0A2-4910-83D5-7FF0F5EA580F}"/>
            </a:ext>
          </a:extLst>
        </xdr:cNvPr>
        <xdr:cNvCxnSpPr/>
      </xdr:nvCxnSpPr>
      <xdr:spPr>
        <a:xfrm>
          <a:off x="13935075" y="1050335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78196</xdr:rowOff>
    </xdr:from>
    <xdr:to>
      <xdr:col>76</xdr:col>
      <xdr:colOff>165100</xdr:colOff>
      <xdr:row>65</xdr:row>
      <xdr:rowOff>8346</xdr:rowOff>
    </xdr:to>
    <xdr:sp macro="" textlink="">
      <xdr:nvSpPr>
        <xdr:cNvPr id="355" name="楕円 354">
          <a:extLst>
            <a:ext uri="{FF2B5EF4-FFF2-40B4-BE49-F238E27FC236}">
              <a16:creationId xmlns:a16="http://schemas.microsoft.com/office/drawing/2014/main" id="{8B6807E4-8BC3-47DC-887A-4F05F704E130}"/>
            </a:ext>
          </a:extLst>
        </xdr:cNvPr>
        <xdr:cNvSpPr/>
      </xdr:nvSpPr>
      <xdr:spPr>
        <a:xfrm>
          <a:off x="13096875" y="104509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128996</xdr:rowOff>
    </xdr:from>
    <xdr:to>
      <xdr:col>81</xdr:col>
      <xdr:colOff>50800</xdr:colOff>
      <xdr:row>64</xdr:row>
      <xdr:rowOff>130628</xdr:rowOff>
    </xdr:to>
    <xdr:cxnSp macro="">
      <xdr:nvCxnSpPr>
        <xdr:cNvPr id="356" name="直線コネクタ 355">
          <a:extLst>
            <a:ext uri="{FF2B5EF4-FFF2-40B4-BE49-F238E27FC236}">
              <a16:creationId xmlns:a16="http://schemas.microsoft.com/office/drawing/2014/main" id="{625D9AB7-59FF-42CD-962A-A6D7ABABF4AF}"/>
            </a:ext>
          </a:extLst>
        </xdr:cNvPr>
        <xdr:cNvCxnSpPr/>
      </xdr:nvCxnSpPr>
      <xdr:spPr>
        <a:xfrm>
          <a:off x="13144500" y="10498546"/>
          <a:ext cx="790575" cy="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78196</xdr:rowOff>
    </xdr:from>
    <xdr:to>
      <xdr:col>72</xdr:col>
      <xdr:colOff>38100</xdr:colOff>
      <xdr:row>65</xdr:row>
      <xdr:rowOff>8346</xdr:rowOff>
    </xdr:to>
    <xdr:sp macro="" textlink="">
      <xdr:nvSpPr>
        <xdr:cNvPr id="357" name="楕円 356">
          <a:extLst>
            <a:ext uri="{FF2B5EF4-FFF2-40B4-BE49-F238E27FC236}">
              <a16:creationId xmlns:a16="http://schemas.microsoft.com/office/drawing/2014/main" id="{1DAA9138-5E25-4902-879A-40336CFB10BE}"/>
            </a:ext>
          </a:extLst>
        </xdr:cNvPr>
        <xdr:cNvSpPr/>
      </xdr:nvSpPr>
      <xdr:spPr>
        <a:xfrm>
          <a:off x="12296775" y="10450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128996</xdr:rowOff>
    </xdr:from>
    <xdr:to>
      <xdr:col>76</xdr:col>
      <xdr:colOff>114300</xdr:colOff>
      <xdr:row>64</xdr:row>
      <xdr:rowOff>128996</xdr:rowOff>
    </xdr:to>
    <xdr:cxnSp macro="">
      <xdr:nvCxnSpPr>
        <xdr:cNvPr id="358" name="直線コネクタ 357">
          <a:extLst>
            <a:ext uri="{FF2B5EF4-FFF2-40B4-BE49-F238E27FC236}">
              <a16:creationId xmlns:a16="http://schemas.microsoft.com/office/drawing/2014/main" id="{4DA8E546-AB53-468C-8C42-C59178C2C221}"/>
            </a:ext>
          </a:extLst>
        </xdr:cNvPr>
        <xdr:cNvCxnSpPr/>
      </xdr:nvCxnSpPr>
      <xdr:spPr>
        <a:xfrm>
          <a:off x="12344400" y="104985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78196</xdr:rowOff>
    </xdr:from>
    <xdr:to>
      <xdr:col>67</xdr:col>
      <xdr:colOff>101600</xdr:colOff>
      <xdr:row>65</xdr:row>
      <xdr:rowOff>8346</xdr:rowOff>
    </xdr:to>
    <xdr:sp macro="" textlink="">
      <xdr:nvSpPr>
        <xdr:cNvPr id="359" name="楕円 358">
          <a:extLst>
            <a:ext uri="{FF2B5EF4-FFF2-40B4-BE49-F238E27FC236}">
              <a16:creationId xmlns:a16="http://schemas.microsoft.com/office/drawing/2014/main" id="{F2A6CF78-89EE-48F6-957E-190CD0DFCA3B}"/>
            </a:ext>
          </a:extLst>
        </xdr:cNvPr>
        <xdr:cNvSpPr/>
      </xdr:nvSpPr>
      <xdr:spPr>
        <a:xfrm>
          <a:off x="11487150" y="10450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128996</xdr:rowOff>
    </xdr:from>
    <xdr:to>
      <xdr:col>71</xdr:col>
      <xdr:colOff>177800</xdr:colOff>
      <xdr:row>64</xdr:row>
      <xdr:rowOff>128996</xdr:rowOff>
    </xdr:to>
    <xdr:cxnSp macro="">
      <xdr:nvCxnSpPr>
        <xdr:cNvPr id="360" name="直線コネクタ 359">
          <a:extLst>
            <a:ext uri="{FF2B5EF4-FFF2-40B4-BE49-F238E27FC236}">
              <a16:creationId xmlns:a16="http://schemas.microsoft.com/office/drawing/2014/main" id="{BA837D71-96B4-4A66-B000-AA4B7E6C958F}"/>
            </a:ext>
          </a:extLst>
        </xdr:cNvPr>
        <xdr:cNvCxnSpPr/>
      </xdr:nvCxnSpPr>
      <xdr:spPr>
        <a:xfrm>
          <a:off x="11534775" y="104985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361" name="n_1aveValue【保健センター・保健所】&#10;有形固定資産減価償却率">
          <a:extLst>
            <a:ext uri="{FF2B5EF4-FFF2-40B4-BE49-F238E27FC236}">
              <a16:creationId xmlns:a16="http://schemas.microsoft.com/office/drawing/2014/main" id="{AD52E3C7-69AD-4EB1-830E-7F4E212A9F96}"/>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id="{657A2EA8-4C38-489F-B5FB-208983164A37}"/>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363" name="n_3aveValue【保健センター・保健所】&#10;有形固定資産減価償却率">
          <a:extLst>
            <a:ext uri="{FF2B5EF4-FFF2-40B4-BE49-F238E27FC236}">
              <a16:creationId xmlns:a16="http://schemas.microsoft.com/office/drawing/2014/main" id="{0759CCDD-7F4F-410D-A565-66A8E171D859}"/>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364" name="n_4aveValue【保健センター・保健所】&#10;有形固定資産減価償却率">
          <a:extLst>
            <a:ext uri="{FF2B5EF4-FFF2-40B4-BE49-F238E27FC236}">
              <a16:creationId xmlns:a16="http://schemas.microsoft.com/office/drawing/2014/main" id="{6974219C-B445-4B8B-9A40-8883BF9ABD79}"/>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365" name="n_1mainValue【保健センター・保健所】&#10;有形固定資産減価償却率">
          <a:extLst>
            <a:ext uri="{FF2B5EF4-FFF2-40B4-BE49-F238E27FC236}">
              <a16:creationId xmlns:a16="http://schemas.microsoft.com/office/drawing/2014/main" id="{B21CE606-4C38-4233-B0B7-F875E2BF9C52}"/>
            </a:ext>
          </a:extLst>
        </xdr:cNvPr>
        <xdr:cNvSpPr txBox="1"/>
      </xdr:nvSpPr>
      <xdr:spPr>
        <a:xfrm>
          <a:off x="13716077"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170923</xdr:rowOff>
    </xdr:from>
    <xdr:ext cx="405111" cy="259045"/>
    <xdr:sp macro="" textlink="">
      <xdr:nvSpPr>
        <xdr:cNvPr id="366" name="n_2mainValue【保健センター・保健所】&#10;有形固定資産減価償却率">
          <a:extLst>
            <a:ext uri="{FF2B5EF4-FFF2-40B4-BE49-F238E27FC236}">
              <a16:creationId xmlns:a16="http://schemas.microsoft.com/office/drawing/2014/main" id="{C91BD04F-ACD4-4412-8324-79A0704849B0}"/>
            </a:ext>
          </a:extLst>
        </xdr:cNvPr>
        <xdr:cNvSpPr txBox="1"/>
      </xdr:nvSpPr>
      <xdr:spPr>
        <a:xfrm>
          <a:off x="12964169"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170923</xdr:rowOff>
    </xdr:from>
    <xdr:ext cx="405111" cy="259045"/>
    <xdr:sp macro="" textlink="">
      <xdr:nvSpPr>
        <xdr:cNvPr id="367" name="n_3mainValue【保健センター・保健所】&#10;有形固定資産減価償却率">
          <a:extLst>
            <a:ext uri="{FF2B5EF4-FFF2-40B4-BE49-F238E27FC236}">
              <a16:creationId xmlns:a16="http://schemas.microsoft.com/office/drawing/2014/main" id="{B1832882-D8F6-471F-9231-79F31462C4F4}"/>
            </a:ext>
          </a:extLst>
        </xdr:cNvPr>
        <xdr:cNvSpPr txBox="1"/>
      </xdr:nvSpPr>
      <xdr:spPr>
        <a:xfrm>
          <a:off x="12164069"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170923</xdr:rowOff>
    </xdr:from>
    <xdr:ext cx="405111" cy="259045"/>
    <xdr:sp macro="" textlink="">
      <xdr:nvSpPr>
        <xdr:cNvPr id="368" name="n_4mainValue【保健センター・保健所】&#10;有形固定資産減価償却率">
          <a:extLst>
            <a:ext uri="{FF2B5EF4-FFF2-40B4-BE49-F238E27FC236}">
              <a16:creationId xmlns:a16="http://schemas.microsoft.com/office/drawing/2014/main" id="{B48ECB44-88D4-43B6-B977-1CCBE8531AE8}"/>
            </a:ext>
          </a:extLst>
        </xdr:cNvPr>
        <xdr:cNvSpPr txBox="1"/>
      </xdr:nvSpPr>
      <xdr:spPr>
        <a:xfrm>
          <a:off x="11354444"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7D5533EE-601D-4343-AFE1-514D8EFDBF6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716D2272-E45D-4EEF-838A-32ADFDBBC95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7F7DA82D-56A4-4870-941A-B9C5B045A7E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85D318D4-2BEB-457C-B3ED-1CE25F8273C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B156E114-D55A-4BA1-8FA5-9008B664ABC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07E142A9-CF67-442F-912C-656D1525016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136F9EA4-BD74-426E-B864-9EE13F103E9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E2826F1F-7D1C-45CA-9D8F-838AC4E338D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2ED03AFD-53E3-4FB6-BACB-31D1FE9C2A0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913D3C41-5382-4500-ABF8-817F6999183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9" name="直線コネクタ 378">
          <a:extLst>
            <a:ext uri="{FF2B5EF4-FFF2-40B4-BE49-F238E27FC236}">
              <a16:creationId xmlns:a16="http://schemas.microsoft.com/office/drawing/2014/main" id="{FE8BC9E3-3D2D-4A88-B0C0-F875CAF23A0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0" name="テキスト ボックス 379">
          <a:extLst>
            <a:ext uri="{FF2B5EF4-FFF2-40B4-BE49-F238E27FC236}">
              <a16:creationId xmlns:a16="http://schemas.microsoft.com/office/drawing/2014/main" id="{64B22EC3-1882-4F0C-964A-765047637DE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1" name="直線コネクタ 380">
          <a:extLst>
            <a:ext uri="{FF2B5EF4-FFF2-40B4-BE49-F238E27FC236}">
              <a16:creationId xmlns:a16="http://schemas.microsoft.com/office/drawing/2014/main" id="{AAC5843E-6A70-4C94-8A67-EF271BB5A21A}"/>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2" name="テキスト ボックス 381">
          <a:extLst>
            <a:ext uri="{FF2B5EF4-FFF2-40B4-BE49-F238E27FC236}">
              <a16:creationId xmlns:a16="http://schemas.microsoft.com/office/drawing/2014/main" id="{9450BEC1-5363-497B-A3DA-64DB6464E98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3" name="直線コネクタ 382">
          <a:extLst>
            <a:ext uri="{FF2B5EF4-FFF2-40B4-BE49-F238E27FC236}">
              <a16:creationId xmlns:a16="http://schemas.microsoft.com/office/drawing/2014/main" id="{623EF7BF-3C0E-4AAA-B773-DD973721925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4" name="テキスト ボックス 383">
          <a:extLst>
            <a:ext uri="{FF2B5EF4-FFF2-40B4-BE49-F238E27FC236}">
              <a16:creationId xmlns:a16="http://schemas.microsoft.com/office/drawing/2014/main" id="{D76D9DEC-68C0-429E-9831-4425F0A60F72}"/>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5" name="直線コネクタ 384">
          <a:extLst>
            <a:ext uri="{FF2B5EF4-FFF2-40B4-BE49-F238E27FC236}">
              <a16:creationId xmlns:a16="http://schemas.microsoft.com/office/drawing/2014/main" id="{31E4A931-F313-43AF-AF14-1E9B9870FF9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6" name="テキスト ボックス 385">
          <a:extLst>
            <a:ext uri="{FF2B5EF4-FFF2-40B4-BE49-F238E27FC236}">
              <a16:creationId xmlns:a16="http://schemas.microsoft.com/office/drawing/2014/main" id="{000C9A36-CF57-4899-BEDC-FF0E1D9F7FE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7" name="直線コネクタ 386">
          <a:extLst>
            <a:ext uri="{FF2B5EF4-FFF2-40B4-BE49-F238E27FC236}">
              <a16:creationId xmlns:a16="http://schemas.microsoft.com/office/drawing/2014/main" id="{EE244541-CFD2-430F-B2C0-24983C6C922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8" name="テキスト ボックス 387">
          <a:extLst>
            <a:ext uri="{FF2B5EF4-FFF2-40B4-BE49-F238E27FC236}">
              <a16:creationId xmlns:a16="http://schemas.microsoft.com/office/drawing/2014/main" id="{5137D3AE-75DF-4833-8A5E-BEDFFF37908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9" name="【保健センター・保健所】&#10;一人当たり面積グラフ枠">
          <a:extLst>
            <a:ext uri="{FF2B5EF4-FFF2-40B4-BE49-F238E27FC236}">
              <a16:creationId xmlns:a16="http://schemas.microsoft.com/office/drawing/2014/main" id="{327B10DE-4F45-4DF6-B295-97044307E1E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90" name="直線コネクタ 389">
          <a:extLst>
            <a:ext uri="{FF2B5EF4-FFF2-40B4-BE49-F238E27FC236}">
              <a16:creationId xmlns:a16="http://schemas.microsoft.com/office/drawing/2014/main" id="{68E8E462-26E0-4E86-9D76-1A9B750F20A1}"/>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91" name="【保健センター・保健所】&#10;一人当たり面積最小値テキスト">
          <a:extLst>
            <a:ext uri="{FF2B5EF4-FFF2-40B4-BE49-F238E27FC236}">
              <a16:creationId xmlns:a16="http://schemas.microsoft.com/office/drawing/2014/main" id="{7A2EB060-4EC1-4661-99BA-E406F643DDFE}"/>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2" name="直線コネクタ 391">
          <a:extLst>
            <a:ext uri="{FF2B5EF4-FFF2-40B4-BE49-F238E27FC236}">
              <a16:creationId xmlns:a16="http://schemas.microsoft.com/office/drawing/2014/main" id="{EECFE86B-04E6-45E8-9436-7595064A3696}"/>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3" name="【保健センター・保健所】&#10;一人当たり面積最大値テキスト">
          <a:extLst>
            <a:ext uri="{FF2B5EF4-FFF2-40B4-BE49-F238E27FC236}">
              <a16:creationId xmlns:a16="http://schemas.microsoft.com/office/drawing/2014/main" id="{A5E4CF28-0A54-44B8-9ED2-9629945F7A6D}"/>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4" name="直線コネクタ 393">
          <a:extLst>
            <a:ext uri="{FF2B5EF4-FFF2-40B4-BE49-F238E27FC236}">
              <a16:creationId xmlns:a16="http://schemas.microsoft.com/office/drawing/2014/main" id="{372A21C1-8734-49E0-9603-737F60CABB40}"/>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395" name="【保健センター・保健所】&#10;一人当たり面積平均値テキスト">
          <a:extLst>
            <a:ext uri="{FF2B5EF4-FFF2-40B4-BE49-F238E27FC236}">
              <a16:creationId xmlns:a16="http://schemas.microsoft.com/office/drawing/2014/main" id="{DC93AD6F-90CF-461E-A1CD-0B6775D090A3}"/>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6" name="フローチャート: 判断 395">
          <a:extLst>
            <a:ext uri="{FF2B5EF4-FFF2-40B4-BE49-F238E27FC236}">
              <a16:creationId xmlns:a16="http://schemas.microsoft.com/office/drawing/2014/main" id="{7843EBDF-4092-43BA-B41E-26F0FD046E06}"/>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7" name="フローチャート: 判断 396">
          <a:extLst>
            <a:ext uri="{FF2B5EF4-FFF2-40B4-BE49-F238E27FC236}">
              <a16:creationId xmlns:a16="http://schemas.microsoft.com/office/drawing/2014/main" id="{0532BD49-835B-4A77-9A02-B67590C8CD64}"/>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98" name="フローチャート: 判断 397">
          <a:extLst>
            <a:ext uri="{FF2B5EF4-FFF2-40B4-BE49-F238E27FC236}">
              <a16:creationId xmlns:a16="http://schemas.microsoft.com/office/drawing/2014/main" id="{C7756525-3503-456C-AEFB-2315771E0D8D}"/>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99" name="フローチャート: 判断 398">
          <a:extLst>
            <a:ext uri="{FF2B5EF4-FFF2-40B4-BE49-F238E27FC236}">
              <a16:creationId xmlns:a16="http://schemas.microsoft.com/office/drawing/2014/main" id="{3509C42C-8756-4475-AEFB-7BEFEDE32C01}"/>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00" name="フローチャート: 判断 399">
          <a:extLst>
            <a:ext uri="{FF2B5EF4-FFF2-40B4-BE49-F238E27FC236}">
              <a16:creationId xmlns:a16="http://schemas.microsoft.com/office/drawing/2014/main" id="{695CB267-872B-4855-807D-1E8D6679C422}"/>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996DFCCA-0C07-4927-9B56-C8A60C94579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295ED335-B0D3-4B71-983C-7D9D122784B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5D7DECE8-3C63-469E-A365-8FF1C2502AF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F5D5A962-0BAB-4E5B-9548-92D9EBF56AC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98CAEEF5-AED6-45FD-994B-A40E1B66535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73558</xdr:rowOff>
    </xdr:from>
    <xdr:to>
      <xdr:col>116</xdr:col>
      <xdr:colOff>114300</xdr:colOff>
      <xdr:row>64</xdr:row>
      <xdr:rowOff>3708</xdr:rowOff>
    </xdr:to>
    <xdr:sp macro="" textlink="">
      <xdr:nvSpPr>
        <xdr:cNvPr id="406" name="楕円 405">
          <a:extLst>
            <a:ext uri="{FF2B5EF4-FFF2-40B4-BE49-F238E27FC236}">
              <a16:creationId xmlns:a16="http://schemas.microsoft.com/office/drawing/2014/main" id="{4E011279-5DE1-4E10-8FF9-EBA795BB217A}"/>
            </a:ext>
          </a:extLst>
        </xdr:cNvPr>
        <xdr:cNvSpPr/>
      </xdr:nvSpPr>
      <xdr:spPr>
        <a:xfrm>
          <a:off x="19897725" y="102843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159935</xdr:rowOff>
    </xdr:from>
    <xdr:ext cx="469744" cy="259045"/>
    <xdr:sp macro="" textlink="">
      <xdr:nvSpPr>
        <xdr:cNvPr id="407" name="【保健センター・保健所】&#10;一人当たり面積該当値テキスト">
          <a:extLst>
            <a:ext uri="{FF2B5EF4-FFF2-40B4-BE49-F238E27FC236}">
              <a16:creationId xmlns:a16="http://schemas.microsoft.com/office/drawing/2014/main" id="{291EE73A-27EA-427E-B933-F3CDD5F97817}"/>
            </a:ext>
          </a:extLst>
        </xdr:cNvPr>
        <xdr:cNvSpPr txBox="1"/>
      </xdr:nvSpPr>
      <xdr:spPr>
        <a:xfrm>
          <a:off x="19992975" y="1021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74016</xdr:rowOff>
    </xdr:from>
    <xdr:to>
      <xdr:col>112</xdr:col>
      <xdr:colOff>38100</xdr:colOff>
      <xdr:row>64</xdr:row>
      <xdr:rowOff>4166</xdr:rowOff>
    </xdr:to>
    <xdr:sp macro="" textlink="">
      <xdr:nvSpPr>
        <xdr:cNvPr id="408" name="楕円 407">
          <a:extLst>
            <a:ext uri="{FF2B5EF4-FFF2-40B4-BE49-F238E27FC236}">
              <a16:creationId xmlns:a16="http://schemas.microsoft.com/office/drawing/2014/main" id="{208C69DF-C29A-4D91-BE3F-A6D99D03DCBF}"/>
            </a:ext>
          </a:extLst>
        </xdr:cNvPr>
        <xdr:cNvSpPr/>
      </xdr:nvSpPr>
      <xdr:spPr>
        <a:xfrm>
          <a:off x="19154775" y="102848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124358</xdr:rowOff>
    </xdr:from>
    <xdr:to>
      <xdr:col>116</xdr:col>
      <xdr:colOff>63500</xdr:colOff>
      <xdr:row>63</xdr:row>
      <xdr:rowOff>124816</xdr:rowOff>
    </xdr:to>
    <xdr:cxnSp macro="">
      <xdr:nvCxnSpPr>
        <xdr:cNvPr id="409" name="直線コネクタ 408">
          <a:extLst>
            <a:ext uri="{FF2B5EF4-FFF2-40B4-BE49-F238E27FC236}">
              <a16:creationId xmlns:a16="http://schemas.microsoft.com/office/drawing/2014/main" id="{DC67C186-168C-4982-AD54-B349B0898CB5}"/>
            </a:ext>
          </a:extLst>
        </xdr:cNvPr>
        <xdr:cNvCxnSpPr/>
      </xdr:nvCxnSpPr>
      <xdr:spPr>
        <a:xfrm flipV="1">
          <a:off x="19202400" y="10331983"/>
          <a:ext cx="75247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75387</xdr:rowOff>
    </xdr:from>
    <xdr:to>
      <xdr:col>107</xdr:col>
      <xdr:colOff>101600</xdr:colOff>
      <xdr:row>64</xdr:row>
      <xdr:rowOff>5537</xdr:rowOff>
    </xdr:to>
    <xdr:sp macro="" textlink="">
      <xdr:nvSpPr>
        <xdr:cNvPr id="410" name="楕円 409">
          <a:extLst>
            <a:ext uri="{FF2B5EF4-FFF2-40B4-BE49-F238E27FC236}">
              <a16:creationId xmlns:a16="http://schemas.microsoft.com/office/drawing/2014/main" id="{7556A0CD-B456-497E-88F4-E1CB5C710000}"/>
            </a:ext>
          </a:extLst>
        </xdr:cNvPr>
        <xdr:cNvSpPr/>
      </xdr:nvSpPr>
      <xdr:spPr>
        <a:xfrm>
          <a:off x="18345150" y="102861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124816</xdr:rowOff>
    </xdr:from>
    <xdr:to>
      <xdr:col>111</xdr:col>
      <xdr:colOff>177800</xdr:colOff>
      <xdr:row>63</xdr:row>
      <xdr:rowOff>126187</xdr:rowOff>
    </xdr:to>
    <xdr:cxnSp macro="">
      <xdr:nvCxnSpPr>
        <xdr:cNvPr id="411" name="直線コネクタ 410">
          <a:extLst>
            <a:ext uri="{FF2B5EF4-FFF2-40B4-BE49-F238E27FC236}">
              <a16:creationId xmlns:a16="http://schemas.microsoft.com/office/drawing/2014/main" id="{2A2F1350-04D7-44EB-B437-2A6C1B315D34}"/>
            </a:ext>
          </a:extLst>
        </xdr:cNvPr>
        <xdr:cNvCxnSpPr/>
      </xdr:nvCxnSpPr>
      <xdr:spPr>
        <a:xfrm flipV="1">
          <a:off x="18392775" y="10332441"/>
          <a:ext cx="809625"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76302</xdr:rowOff>
    </xdr:from>
    <xdr:to>
      <xdr:col>102</xdr:col>
      <xdr:colOff>165100</xdr:colOff>
      <xdr:row>64</xdr:row>
      <xdr:rowOff>6452</xdr:rowOff>
    </xdr:to>
    <xdr:sp macro="" textlink="">
      <xdr:nvSpPr>
        <xdr:cNvPr id="412" name="楕円 411">
          <a:extLst>
            <a:ext uri="{FF2B5EF4-FFF2-40B4-BE49-F238E27FC236}">
              <a16:creationId xmlns:a16="http://schemas.microsoft.com/office/drawing/2014/main" id="{AD1E83B7-E6E8-4436-BCD2-8C0EF59CF958}"/>
            </a:ext>
          </a:extLst>
        </xdr:cNvPr>
        <xdr:cNvSpPr/>
      </xdr:nvSpPr>
      <xdr:spPr>
        <a:xfrm>
          <a:off x="17554575" y="102871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126187</xdr:rowOff>
    </xdr:from>
    <xdr:to>
      <xdr:col>107</xdr:col>
      <xdr:colOff>50800</xdr:colOff>
      <xdr:row>63</xdr:row>
      <xdr:rowOff>127102</xdr:rowOff>
    </xdr:to>
    <xdr:cxnSp macro="">
      <xdr:nvCxnSpPr>
        <xdr:cNvPr id="413" name="直線コネクタ 412">
          <a:extLst>
            <a:ext uri="{FF2B5EF4-FFF2-40B4-BE49-F238E27FC236}">
              <a16:creationId xmlns:a16="http://schemas.microsoft.com/office/drawing/2014/main" id="{14737D29-A2E5-453F-9EAD-7DD792060656}"/>
            </a:ext>
          </a:extLst>
        </xdr:cNvPr>
        <xdr:cNvCxnSpPr/>
      </xdr:nvCxnSpPr>
      <xdr:spPr>
        <a:xfrm flipV="1">
          <a:off x="17602200" y="10333812"/>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77216</xdr:rowOff>
    </xdr:from>
    <xdr:to>
      <xdr:col>98</xdr:col>
      <xdr:colOff>38100</xdr:colOff>
      <xdr:row>64</xdr:row>
      <xdr:rowOff>7366</xdr:rowOff>
    </xdr:to>
    <xdr:sp macro="" textlink="">
      <xdr:nvSpPr>
        <xdr:cNvPr id="414" name="楕円 413">
          <a:extLst>
            <a:ext uri="{FF2B5EF4-FFF2-40B4-BE49-F238E27FC236}">
              <a16:creationId xmlns:a16="http://schemas.microsoft.com/office/drawing/2014/main" id="{AD08D0A9-B5EA-4BE6-AD4B-BFC23A48EE58}"/>
            </a:ext>
          </a:extLst>
        </xdr:cNvPr>
        <xdr:cNvSpPr/>
      </xdr:nvSpPr>
      <xdr:spPr>
        <a:xfrm>
          <a:off x="16754475" y="102880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127102</xdr:rowOff>
    </xdr:from>
    <xdr:to>
      <xdr:col>102</xdr:col>
      <xdr:colOff>114300</xdr:colOff>
      <xdr:row>63</xdr:row>
      <xdr:rowOff>128016</xdr:rowOff>
    </xdr:to>
    <xdr:cxnSp macro="">
      <xdr:nvCxnSpPr>
        <xdr:cNvPr id="415" name="直線コネクタ 414">
          <a:extLst>
            <a:ext uri="{FF2B5EF4-FFF2-40B4-BE49-F238E27FC236}">
              <a16:creationId xmlns:a16="http://schemas.microsoft.com/office/drawing/2014/main" id="{547375CC-4162-4BD7-84D3-6077961C36F7}"/>
            </a:ext>
          </a:extLst>
        </xdr:cNvPr>
        <xdr:cNvCxnSpPr/>
      </xdr:nvCxnSpPr>
      <xdr:spPr>
        <a:xfrm flipV="1">
          <a:off x="16802100" y="10334727"/>
          <a:ext cx="8001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16" name="n_1aveValue【保健センター・保健所】&#10;一人当たり面積">
          <a:extLst>
            <a:ext uri="{FF2B5EF4-FFF2-40B4-BE49-F238E27FC236}">
              <a16:creationId xmlns:a16="http://schemas.microsoft.com/office/drawing/2014/main" id="{83752173-243C-4C97-8294-AF0F8876EAE5}"/>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7" name="n_2aveValue【保健センター・保健所】&#10;一人当たり面積">
          <a:extLst>
            <a:ext uri="{FF2B5EF4-FFF2-40B4-BE49-F238E27FC236}">
              <a16:creationId xmlns:a16="http://schemas.microsoft.com/office/drawing/2014/main" id="{A52A2CE8-3253-4CB2-9C35-62631CD421B6}"/>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18" name="n_3aveValue【保健センター・保健所】&#10;一人当たり面積">
          <a:extLst>
            <a:ext uri="{FF2B5EF4-FFF2-40B4-BE49-F238E27FC236}">
              <a16:creationId xmlns:a16="http://schemas.microsoft.com/office/drawing/2014/main" id="{5B84B35C-8717-473C-8EFC-AF5B5BADCA48}"/>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419" name="n_4aveValue【保健センター・保健所】&#10;一人当たり面積">
          <a:extLst>
            <a:ext uri="{FF2B5EF4-FFF2-40B4-BE49-F238E27FC236}">
              <a16:creationId xmlns:a16="http://schemas.microsoft.com/office/drawing/2014/main" id="{F3A1FF06-9ED5-4FE0-AB48-44F0E8E6C315}"/>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166743</xdr:rowOff>
    </xdr:from>
    <xdr:ext cx="469744" cy="259045"/>
    <xdr:sp macro="" textlink="">
      <xdr:nvSpPr>
        <xdr:cNvPr id="420" name="n_1mainValue【保健センター・保健所】&#10;一人当たり面積">
          <a:extLst>
            <a:ext uri="{FF2B5EF4-FFF2-40B4-BE49-F238E27FC236}">
              <a16:creationId xmlns:a16="http://schemas.microsoft.com/office/drawing/2014/main" id="{C3D8C2E8-AC6D-4369-95C5-CF29A12AD6FA}"/>
            </a:ext>
          </a:extLst>
        </xdr:cNvPr>
        <xdr:cNvSpPr txBox="1"/>
      </xdr:nvSpPr>
      <xdr:spPr>
        <a:xfrm>
          <a:off x="18983402" y="1037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168114</xdr:rowOff>
    </xdr:from>
    <xdr:ext cx="469744" cy="259045"/>
    <xdr:sp macro="" textlink="">
      <xdr:nvSpPr>
        <xdr:cNvPr id="421" name="n_2mainValue【保健センター・保健所】&#10;一人当たり面積">
          <a:extLst>
            <a:ext uri="{FF2B5EF4-FFF2-40B4-BE49-F238E27FC236}">
              <a16:creationId xmlns:a16="http://schemas.microsoft.com/office/drawing/2014/main" id="{B32466BA-25F0-461A-9076-A93F415AC255}"/>
            </a:ext>
          </a:extLst>
        </xdr:cNvPr>
        <xdr:cNvSpPr txBox="1"/>
      </xdr:nvSpPr>
      <xdr:spPr>
        <a:xfrm>
          <a:off x="18183302" y="1037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169029</xdr:rowOff>
    </xdr:from>
    <xdr:ext cx="469744" cy="259045"/>
    <xdr:sp macro="" textlink="">
      <xdr:nvSpPr>
        <xdr:cNvPr id="422" name="n_3mainValue【保健センター・保健所】&#10;一人当たり面積">
          <a:extLst>
            <a:ext uri="{FF2B5EF4-FFF2-40B4-BE49-F238E27FC236}">
              <a16:creationId xmlns:a16="http://schemas.microsoft.com/office/drawing/2014/main" id="{2CC50CCD-D33D-450C-B54F-188E5C62723F}"/>
            </a:ext>
          </a:extLst>
        </xdr:cNvPr>
        <xdr:cNvSpPr txBox="1"/>
      </xdr:nvSpPr>
      <xdr:spPr>
        <a:xfrm>
          <a:off x="17383202" y="103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169943</xdr:rowOff>
    </xdr:from>
    <xdr:ext cx="469744" cy="259045"/>
    <xdr:sp macro="" textlink="">
      <xdr:nvSpPr>
        <xdr:cNvPr id="423" name="n_4mainValue【保健センター・保健所】&#10;一人当たり面積">
          <a:extLst>
            <a:ext uri="{FF2B5EF4-FFF2-40B4-BE49-F238E27FC236}">
              <a16:creationId xmlns:a16="http://schemas.microsoft.com/office/drawing/2014/main" id="{57C0A853-2434-4920-A08A-7B4CA4F68C22}"/>
            </a:ext>
          </a:extLst>
        </xdr:cNvPr>
        <xdr:cNvSpPr txBox="1"/>
      </xdr:nvSpPr>
      <xdr:spPr>
        <a:xfrm>
          <a:off x="16592627" y="1037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664AA231-3BA9-4C51-9C01-8021B2CF553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8915B023-4CDC-49DB-AD4D-B8E454AAE52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18EEF991-E97F-491A-A156-6A2CB79D5B4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4428030B-FF2A-48C4-ABDE-1693D2657C6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19CAD960-3F1E-453F-8031-C4FD2D76269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86528FF1-FF01-4F31-87FA-166BF08A271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A2F5D47E-18A1-427D-932B-900DF60DB61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031F39AB-537E-4380-8D7D-05DAD9A9EA2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3DD28DAD-AA5D-45BF-A9EE-05A6E6AEA5A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3F0CB086-6C2D-4853-A9E4-FEF82B44215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BDFAA93C-C547-41BF-B7C0-37CA433BC4F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A31F0454-2CF5-4F57-82DD-626A3A7CC81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34DF15B5-C2C3-4C98-B366-AEF810317B2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4FB7C055-2F00-49D4-8027-0B367C96B3F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088C356C-3F73-4ED7-A617-52ADDC172301}"/>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9E8877F2-4899-4D57-8C8A-01659B703BDC}"/>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367EFB1D-1F48-4BF0-BC95-C9E7992F6DC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11958545-952E-40B7-B661-D37E84F9174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793428BD-30BD-4579-AC28-B0208A57E35E}"/>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6A404B97-00A5-4E34-8B1F-B4F5A0504212}"/>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1DF7F57F-641D-46F1-A735-3984B9F3BA50}"/>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B64F0AF0-E495-419D-8229-AD8CA973361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AF3A8824-7337-4C0F-A6D8-387268BC8E9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A219EBA5-4ABA-4BC4-9CAC-75EA004DB33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F05FBB00-B2B7-4F2E-9661-9AAE0017143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2CCBED22-1D67-4315-84DA-582A36E91BF0}"/>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5961C955-4E00-4E38-BF29-CC46CF49A876}"/>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5E18096F-A5D0-4D69-A8E5-030077908E7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D3277E0E-6511-4FED-933B-92790D1D0638}"/>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3" name="直線コネクタ 452">
          <a:extLst>
            <a:ext uri="{FF2B5EF4-FFF2-40B4-BE49-F238E27FC236}">
              <a16:creationId xmlns:a16="http://schemas.microsoft.com/office/drawing/2014/main" id="{5153352C-99F3-481F-92F6-141B03330652}"/>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099A364A-6F61-4882-B6E6-C8BD75736048}"/>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5" name="フローチャート: 判断 454">
          <a:extLst>
            <a:ext uri="{FF2B5EF4-FFF2-40B4-BE49-F238E27FC236}">
              <a16:creationId xmlns:a16="http://schemas.microsoft.com/office/drawing/2014/main" id="{E045DECA-C0A0-4542-92EC-D9413E4D6E47}"/>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6" name="フローチャート: 判断 455">
          <a:extLst>
            <a:ext uri="{FF2B5EF4-FFF2-40B4-BE49-F238E27FC236}">
              <a16:creationId xmlns:a16="http://schemas.microsoft.com/office/drawing/2014/main" id="{5459AE35-BDCA-4897-8559-79717DDF0CA2}"/>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7" name="フローチャート: 判断 456">
          <a:extLst>
            <a:ext uri="{FF2B5EF4-FFF2-40B4-BE49-F238E27FC236}">
              <a16:creationId xmlns:a16="http://schemas.microsoft.com/office/drawing/2014/main" id="{872987AF-A991-4A78-BB99-3B0AD550CE3E}"/>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8" name="フローチャート: 判断 457">
          <a:extLst>
            <a:ext uri="{FF2B5EF4-FFF2-40B4-BE49-F238E27FC236}">
              <a16:creationId xmlns:a16="http://schemas.microsoft.com/office/drawing/2014/main" id="{D7A4D299-4634-47FB-8231-673CEEBDD05F}"/>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9" name="フローチャート: 判断 458">
          <a:extLst>
            <a:ext uri="{FF2B5EF4-FFF2-40B4-BE49-F238E27FC236}">
              <a16:creationId xmlns:a16="http://schemas.microsoft.com/office/drawing/2014/main" id="{5440666E-29FC-4813-8966-36A8BAC23293}"/>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B4DE307E-B895-4D0B-943F-1AC21744591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F8063FEE-CCDE-4EDF-B830-1EE493CBEB7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4C8EEA95-9A6E-4C39-9903-1AF6B6A093C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ABCDB3A8-3A9C-4560-895D-5282871A242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F8D2D135-4537-49D8-BDAF-AE6214A9997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28121</xdr:rowOff>
    </xdr:from>
    <xdr:to>
      <xdr:col>85</xdr:col>
      <xdr:colOff>177800</xdr:colOff>
      <xdr:row>85</xdr:row>
      <xdr:rowOff>129721</xdr:rowOff>
    </xdr:to>
    <xdr:sp macro="" textlink="">
      <xdr:nvSpPr>
        <xdr:cNvPr id="465" name="楕円 464">
          <a:extLst>
            <a:ext uri="{FF2B5EF4-FFF2-40B4-BE49-F238E27FC236}">
              <a16:creationId xmlns:a16="http://schemas.microsoft.com/office/drawing/2014/main" id="{22BCB0CD-070E-4C9C-B656-3996B9446747}"/>
            </a:ext>
          </a:extLst>
        </xdr:cNvPr>
        <xdr:cNvSpPr/>
      </xdr:nvSpPr>
      <xdr:spPr>
        <a:xfrm>
          <a:off x="14649450" y="138044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6548</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C6A0D7CC-3FFB-4BEA-97A0-959D7F077238}"/>
            </a:ext>
          </a:extLst>
        </xdr:cNvPr>
        <xdr:cNvSpPr txBox="1"/>
      </xdr:nvSpPr>
      <xdr:spPr>
        <a:xfrm>
          <a:off x="14735175" y="13782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5262</xdr:rowOff>
    </xdr:from>
    <xdr:to>
      <xdr:col>81</xdr:col>
      <xdr:colOff>101600</xdr:colOff>
      <xdr:row>85</xdr:row>
      <xdr:rowOff>106862</xdr:rowOff>
    </xdr:to>
    <xdr:sp macro="" textlink="">
      <xdr:nvSpPr>
        <xdr:cNvPr id="467" name="楕円 466">
          <a:extLst>
            <a:ext uri="{FF2B5EF4-FFF2-40B4-BE49-F238E27FC236}">
              <a16:creationId xmlns:a16="http://schemas.microsoft.com/office/drawing/2014/main" id="{C799C45A-D58C-47CC-A452-FA7FCF38B714}"/>
            </a:ext>
          </a:extLst>
        </xdr:cNvPr>
        <xdr:cNvSpPr/>
      </xdr:nvSpPr>
      <xdr:spPr>
        <a:xfrm>
          <a:off x="13887450" y="13781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56062</xdr:rowOff>
    </xdr:from>
    <xdr:to>
      <xdr:col>85</xdr:col>
      <xdr:colOff>127000</xdr:colOff>
      <xdr:row>85</xdr:row>
      <xdr:rowOff>78921</xdr:rowOff>
    </xdr:to>
    <xdr:cxnSp macro="">
      <xdr:nvCxnSpPr>
        <xdr:cNvPr id="468" name="直線コネクタ 467">
          <a:extLst>
            <a:ext uri="{FF2B5EF4-FFF2-40B4-BE49-F238E27FC236}">
              <a16:creationId xmlns:a16="http://schemas.microsoft.com/office/drawing/2014/main" id="{E719CCBA-56BC-4662-BA61-411AA2A0568C}"/>
            </a:ext>
          </a:extLst>
        </xdr:cNvPr>
        <xdr:cNvCxnSpPr/>
      </xdr:nvCxnSpPr>
      <xdr:spPr>
        <a:xfrm>
          <a:off x="13935075" y="13829212"/>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132624</xdr:rowOff>
    </xdr:from>
    <xdr:to>
      <xdr:col>76</xdr:col>
      <xdr:colOff>165100</xdr:colOff>
      <xdr:row>85</xdr:row>
      <xdr:rowOff>62774</xdr:rowOff>
    </xdr:to>
    <xdr:sp macro="" textlink="">
      <xdr:nvSpPr>
        <xdr:cNvPr id="469" name="楕円 468">
          <a:extLst>
            <a:ext uri="{FF2B5EF4-FFF2-40B4-BE49-F238E27FC236}">
              <a16:creationId xmlns:a16="http://schemas.microsoft.com/office/drawing/2014/main" id="{EC63667D-9398-44EC-AF44-C08397B2A49F}"/>
            </a:ext>
          </a:extLst>
        </xdr:cNvPr>
        <xdr:cNvSpPr/>
      </xdr:nvSpPr>
      <xdr:spPr>
        <a:xfrm>
          <a:off x="13096875" y="137438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11974</xdr:rowOff>
    </xdr:from>
    <xdr:to>
      <xdr:col>81</xdr:col>
      <xdr:colOff>50800</xdr:colOff>
      <xdr:row>85</xdr:row>
      <xdr:rowOff>56062</xdr:rowOff>
    </xdr:to>
    <xdr:cxnSp macro="">
      <xdr:nvCxnSpPr>
        <xdr:cNvPr id="470" name="直線コネクタ 469">
          <a:extLst>
            <a:ext uri="{FF2B5EF4-FFF2-40B4-BE49-F238E27FC236}">
              <a16:creationId xmlns:a16="http://schemas.microsoft.com/office/drawing/2014/main" id="{4EA483C9-9AE9-4BD0-BEFF-1B460EB8F16F}"/>
            </a:ext>
          </a:extLst>
        </xdr:cNvPr>
        <xdr:cNvCxnSpPr/>
      </xdr:nvCxnSpPr>
      <xdr:spPr>
        <a:xfrm>
          <a:off x="13144500" y="13781949"/>
          <a:ext cx="79057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52614</xdr:rowOff>
    </xdr:from>
    <xdr:to>
      <xdr:col>72</xdr:col>
      <xdr:colOff>38100</xdr:colOff>
      <xdr:row>85</xdr:row>
      <xdr:rowOff>154214</xdr:rowOff>
    </xdr:to>
    <xdr:sp macro="" textlink="">
      <xdr:nvSpPr>
        <xdr:cNvPr id="471" name="楕円 470">
          <a:extLst>
            <a:ext uri="{FF2B5EF4-FFF2-40B4-BE49-F238E27FC236}">
              <a16:creationId xmlns:a16="http://schemas.microsoft.com/office/drawing/2014/main" id="{12E7FA1C-17B9-4FA9-B183-07ADB36CAF66}"/>
            </a:ext>
          </a:extLst>
        </xdr:cNvPr>
        <xdr:cNvSpPr/>
      </xdr:nvSpPr>
      <xdr:spPr>
        <a:xfrm>
          <a:off x="12296775" y="13822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11974</xdr:rowOff>
    </xdr:from>
    <xdr:to>
      <xdr:col>76</xdr:col>
      <xdr:colOff>114300</xdr:colOff>
      <xdr:row>85</xdr:row>
      <xdr:rowOff>103414</xdr:rowOff>
    </xdr:to>
    <xdr:cxnSp macro="">
      <xdr:nvCxnSpPr>
        <xdr:cNvPr id="472" name="直線コネクタ 471">
          <a:extLst>
            <a:ext uri="{FF2B5EF4-FFF2-40B4-BE49-F238E27FC236}">
              <a16:creationId xmlns:a16="http://schemas.microsoft.com/office/drawing/2014/main" id="{DE854261-4797-4CF0-ABC5-F3867A12A0EA}"/>
            </a:ext>
          </a:extLst>
        </xdr:cNvPr>
        <xdr:cNvCxnSpPr/>
      </xdr:nvCxnSpPr>
      <xdr:spPr>
        <a:xfrm flipV="1">
          <a:off x="12344400" y="13781949"/>
          <a:ext cx="8001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26488</xdr:rowOff>
    </xdr:from>
    <xdr:to>
      <xdr:col>67</xdr:col>
      <xdr:colOff>101600</xdr:colOff>
      <xdr:row>85</xdr:row>
      <xdr:rowOff>128088</xdr:rowOff>
    </xdr:to>
    <xdr:sp macro="" textlink="">
      <xdr:nvSpPr>
        <xdr:cNvPr id="473" name="楕円 472">
          <a:extLst>
            <a:ext uri="{FF2B5EF4-FFF2-40B4-BE49-F238E27FC236}">
              <a16:creationId xmlns:a16="http://schemas.microsoft.com/office/drawing/2014/main" id="{3D39C297-8AD7-409E-B270-CDF85AEA3D2A}"/>
            </a:ext>
          </a:extLst>
        </xdr:cNvPr>
        <xdr:cNvSpPr/>
      </xdr:nvSpPr>
      <xdr:spPr>
        <a:xfrm>
          <a:off x="11487150" y="138028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77288</xdr:rowOff>
    </xdr:from>
    <xdr:to>
      <xdr:col>71</xdr:col>
      <xdr:colOff>177800</xdr:colOff>
      <xdr:row>85</xdr:row>
      <xdr:rowOff>103414</xdr:rowOff>
    </xdr:to>
    <xdr:cxnSp macro="">
      <xdr:nvCxnSpPr>
        <xdr:cNvPr id="474" name="直線コネクタ 473">
          <a:extLst>
            <a:ext uri="{FF2B5EF4-FFF2-40B4-BE49-F238E27FC236}">
              <a16:creationId xmlns:a16="http://schemas.microsoft.com/office/drawing/2014/main" id="{D8D953EA-0162-4E04-9E7A-0DBAA22BC60C}"/>
            </a:ext>
          </a:extLst>
        </xdr:cNvPr>
        <xdr:cNvCxnSpPr/>
      </xdr:nvCxnSpPr>
      <xdr:spPr>
        <a:xfrm>
          <a:off x="11534775" y="13850438"/>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5" name="n_1aveValue【消防施設】&#10;有形固定資産減価償却率">
          <a:extLst>
            <a:ext uri="{FF2B5EF4-FFF2-40B4-BE49-F238E27FC236}">
              <a16:creationId xmlns:a16="http://schemas.microsoft.com/office/drawing/2014/main" id="{D4940164-EF0B-4CBB-9606-EA38485D3185}"/>
            </a:ext>
          </a:extLst>
        </xdr:cNvPr>
        <xdr:cNvSpPr txBox="1"/>
      </xdr:nvSpPr>
      <xdr:spPr>
        <a:xfrm>
          <a:off x="13745219" y="1325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6" name="n_2aveValue【消防施設】&#10;有形固定資産減価償却率">
          <a:extLst>
            <a:ext uri="{FF2B5EF4-FFF2-40B4-BE49-F238E27FC236}">
              <a16:creationId xmlns:a16="http://schemas.microsoft.com/office/drawing/2014/main" id="{F30B7EDD-AA9A-4A6F-8FE9-458B5B4C9AFA}"/>
            </a:ext>
          </a:extLst>
        </xdr:cNvPr>
        <xdr:cNvSpPr txBox="1"/>
      </xdr:nvSpPr>
      <xdr:spPr>
        <a:xfrm>
          <a:off x="129641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7" name="n_3aveValue【消防施設】&#10;有形固定資産減価償却率">
          <a:extLst>
            <a:ext uri="{FF2B5EF4-FFF2-40B4-BE49-F238E27FC236}">
              <a16:creationId xmlns:a16="http://schemas.microsoft.com/office/drawing/2014/main" id="{2E6BA6CF-56FE-4DEC-B425-45EB1421BDA9}"/>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78" name="n_4aveValue【消防施設】&#10;有形固定資産減価償却率">
          <a:extLst>
            <a:ext uri="{FF2B5EF4-FFF2-40B4-BE49-F238E27FC236}">
              <a16:creationId xmlns:a16="http://schemas.microsoft.com/office/drawing/2014/main" id="{585D0148-FAE5-407F-8208-B934AF18A946}"/>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97989</xdr:rowOff>
    </xdr:from>
    <xdr:ext cx="405111" cy="259045"/>
    <xdr:sp macro="" textlink="">
      <xdr:nvSpPr>
        <xdr:cNvPr id="479" name="n_1mainValue【消防施設】&#10;有形固定資産減価償却率">
          <a:extLst>
            <a:ext uri="{FF2B5EF4-FFF2-40B4-BE49-F238E27FC236}">
              <a16:creationId xmlns:a16="http://schemas.microsoft.com/office/drawing/2014/main" id="{26BF0762-459C-47C4-B204-3B41F573B60A}"/>
            </a:ext>
          </a:extLst>
        </xdr:cNvPr>
        <xdr:cNvSpPr txBox="1"/>
      </xdr:nvSpPr>
      <xdr:spPr>
        <a:xfrm>
          <a:off x="13745219" y="1387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53901</xdr:rowOff>
    </xdr:from>
    <xdr:ext cx="405111" cy="259045"/>
    <xdr:sp macro="" textlink="">
      <xdr:nvSpPr>
        <xdr:cNvPr id="480" name="n_2mainValue【消防施設】&#10;有形固定資産減価償却率">
          <a:extLst>
            <a:ext uri="{FF2B5EF4-FFF2-40B4-BE49-F238E27FC236}">
              <a16:creationId xmlns:a16="http://schemas.microsoft.com/office/drawing/2014/main" id="{EC3909C8-B076-4867-AC29-72AF34FBEBAB}"/>
            </a:ext>
          </a:extLst>
        </xdr:cNvPr>
        <xdr:cNvSpPr txBox="1"/>
      </xdr:nvSpPr>
      <xdr:spPr>
        <a:xfrm>
          <a:off x="12964169" y="138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145341</xdr:rowOff>
    </xdr:from>
    <xdr:ext cx="405111" cy="259045"/>
    <xdr:sp macro="" textlink="">
      <xdr:nvSpPr>
        <xdr:cNvPr id="481" name="n_3mainValue【消防施設】&#10;有形固定資産減価償却率">
          <a:extLst>
            <a:ext uri="{FF2B5EF4-FFF2-40B4-BE49-F238E27FC236}">
              <a16:creationId xmlns:a16="http://schemas.microsoft.com/office/drawing/2014/main" id="{9BDD37BB-090A-433B-ACED-70522CE76325}"/>
            </a:ext>
          </a:extLst>
        </xdr:cNvPr>
        <xdr:cNvSpPr txBox="1"/>
      </xdr:nvSpPr>
      <xdr:spPr>
        <a:xfrm>
          <a:off x="12164069" y="1391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119215</xdr:rowOff>
    </xdr:from>
    <xdr:ext cx="405111" cy="259045"/>
    <xdr:sp macro="" textlink="">
      <xdr:nvSpPr>
        <xdr:cNvPr id="482" name="n_4mainValue【消防施設】&#10;有形固定資産減価償却率">
          <a:extLst>
            <a:ext uri="{FF2B5EF4-FFF2-40B4-BE49-F238E27FC236}">
              <a16:creationId xmlns:a16="http://schemas.microsoft.com/office/drawing/2014/main" id="{41D21D5E-9762-48F7-8624-71A24D9EAA82}"/>
            </a:ext>
          </a:extLst>
        </xdr:cNvPr>
        <xdr:cNvSpPr txBox="1"/>
      </xdr:nvSpPr>
      <xdr:spPr>
        <a:xfrm>
          <a:off x="11354444" y="13895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F06A3BD7-E9B7-4D06-A3A8-7A9C568337B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EBDB9221-89DC-4BE7-B47C-D51EE5414C8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EA810D7D-EEEB-4705-9103-4A318B751C0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3E34C0C7-8621-425B-8780-08441B5BCF2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D06A16D1-F690-48A7-A0F7-3BB1F203929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62934225-AFF3-4127-B8B3-9E3BB8AF8B7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B4B31C1D-FAAF-4907-9515-B61290AF9AB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B20022B3-DFE2-42D9-AB91-44023A553A7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36D5CF7D-6C1D-4B16-8B1A-6A778D2B49C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287ED5DD-56E0-4F4C-A6EC-B9699B6899F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8CEDEF0F-6806-42B8-A3BC-B1C524D549E0}"/>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7C89E143-10DC-4153-BF8A-4481B239D66E}"/>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C69376CA-4EE4-412A-B552-51D6086BAC8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F1E4C768-148E-4329-8995-D1644CFA80F8}"/>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DC47F809-E0E0-4FD0-93B2-8E5D7F730A93}"/>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1FC57E43-AFBC-4E43-9692-6B084FDA89C2}"/>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CA651BDC-B3CD-47A0-ACC1-0EEC5DFEFEB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3CECE49E-FD85-43A4-9897-D2F937165EFB}"/>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11AE93AA-B3B6-4306-BF0B-1E232B477D6B}"/>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2" name="テキスト ボックス 501">
          <a:extLst>
            <a:ext uri="{FF2B5EF4-FFF2-40B4-BE49-F238E27FC236}">
              <a16:creationId xmlns:a16="http://schemas.microsoft.com/office/drawing/2014/main" id="{2212D97D-F7E9-47F9-9F9F-6A70A8F27C65}"/>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24C1653E-9584-40A3-B791-3D357C56391B}"/>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4" name="テキスト ボックス 503">
          <a:extLst>
            <a:ext uri="{FF2B5EF4-FFF2-40B4-BE49-F238E27FC236}">
              <a16:creationId xmlns:a16="http://schemas.microsoft.com/office/drawing/2014/main" id="{7C119C5A-92CE-4CAC-A823-86BC11A94ABB}"/>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178D8162-E49C-42DF-A1F3-03E542A2854D}"/>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6" name="テキスト ボックス 505">
          <a:extLst>
            <a:ext uri="{FF2B5EF4-FFF2-40B4-BE49-F238E27FC236}">
              <a16:creationId xmlns:a16="http://schemas.microsoft.com/office/drawing/2014/main" id="{55A6F0D3-DD26-4B2A-8F62-15300B6BD4B7}"/>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C3E2FE0A-D40B-4DB2-A4ED-FA83151E05F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08" name="直線コネクタ 507">
          <a:extLst>
            <a:ext uri="{FF2B5EF4-FFF2-40B4-BE49-F238E27FC236}">
              <a16:creationId xmlns:a16="http://schemas.microsoft.com/office/drawing/2014/main" id="{EE7C6CF4-9CC8-46CA-AAAE-38FC36239EFD}"/>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09" name="【消防施設】&#10;一人当たり面積最小値テキスト">
          <a:extLst>
            <a:ext uri="{FF2B5EF4-FFF2-40B4-BE49-F238E27FC236}">
              <a16:creationId xmlns:a16="http://schemas.microsoft.com/office/drawing/2014/main" id="{36C7A4F9-4895-41E6-99E5-8252EF206F5F}"/>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0" name="直線コネクタ 509">
          <a:extLst>
            <a:ext uri="{FF2B5EF4-FFF2-40B4-BE49-F238E27FC236}">
              <a16:creationId xmlns:a16="http://schemas.microsoft.com/office/drawing/2014/main" id="{67B3B439-9B81-409B-8742-4C832F48610E}"/>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1" name="【消防施設】&#10;一人当たり面積最大値テキスト">
          <a:extLst>
            <a:ext uri="{FF2B5EF4-FFF2-40B4-BE49-F238E27FC236}">
              <a16:creationId xmlns:a16="http://schemas.microsoft.com/office/drawing/2014/main" id="{56B02E24-1335-4FA8-9BD3-1B60744253A0}"/>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2" name="直線コネクタ 511">
          <a:extLst>
            <a:ext uri="{FF2B5EF4-FFF2-40B4-BE49-F238E27FC236}">
              <a16:creationId xmlns:a16="http://schemas.microsoft.com/office/drawing/2014/main" id="{5E6A76E9-2F61-4249-B232-7B4357FEC6AD}"/>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3" name="【消防施設】&#10;一人当たり面積平均値テキスト">
          <a:extLst>
            <a:ext uri="{FF2B5EF4-FFF2-40B4-BE49-F238E27FC236}">
              <a16:creationId xmlns:a16="http://schemas.microsoft.com/office/drawing/2014/main" id="{A6BC25D4-BB2D-42CB-A2D6-A3139278E7FC}"/>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4" name="フローチャート: 判断 513">
          <a:extLst>
            <a:ext uri="{FF2B5EF4-FFF2-40B4-BE49-F238E27FC236}">
              <a16:creationId xmlns:a16="http://schemas.microsoft.com/office/drawing/2014/main" id="{ED6D33F0-267F-43FF-9042-BB2013585A7F}"/>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5" name="フローチャート: 判断 514">
          <a:extLst>
            <a:ext uri="{FF2B5EF4-FFF2-40B4-BE49-F238E27FC236}">
              <a16:creationId xmlns:a16="http://schemas.microsoft.com/office/drawing/2014/main" id="{C6705CDC-A8DF-46ED-833F-C1D5B9BF17B6}"/>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6" name="フローチャート: 判断 515">
          <a:extLst>
            <a:ext uri="{FF2B5EF4-FFF2-40B4-BE49-F238E27FC236}">
              <a16:creationId xmlns:a16="http://schemas.microsoft.com/office/drawing/2014/main" id="{0D8385C6-73E5-4C4F-8F4C-B7A0BF521FD5}"/>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7" name="フローチャート: 判断 516">
          <a:extLst>
            <a:ext uri="{FF2B5EF4-FFF2-40B4-BE49-F238E27FC236}">
              <a16:creationId xmlns:a16="http://schemas.microsoft.com/office/drawing/2014/main" id="{D6EA4050-0CB1-4A9A-8AC1-21D17C790B45}"/>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18" name="フローチャート: 判断 517">
          <a:extLst>
            <a:ext uri="{FF2B5EF4-FFF2-40B4-BE49-F238E27FC236}">
              <a16:creationId xmlns:a16="http://schemas.microsoft.com/office/drawing/2014/main" id="{933102EC-6CDC-4A61-B391-F99DAB43EDBC}"/>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23D89127-5234-490D-B404-A86B1872B90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BE1C6AD-BDB0-44C6-BD5A-BE4D2C7DA9C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F47959E0-A4CA-429D-AF44-55522DBB28B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91BF79F6-90AC-43D6-89F7-A302541203A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579233BD-7B13-4AF1-84C2-84817585906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90170</xdr:rowOff>
    </xdr:from>
    <xdr:to>
      <xdr:col>116</xdr:col>
      <xdr:colOff>114300</xdr:colOff>
      <xdr:row>87</xdr:row>
      <xdr:rowOff>20320</xdr:rowOff>
    </xdr:to>
    <xdr:sp macro="" textlink="">
      <xdr:nvSpPr>
        <xdr:cNvPr id="524" name="楕円 523">
          <a:extLst>
            <a:ext uri="{FF2B5EF4-FFF2-40B4-BE49-F238E27FC236}">
              <a16:creationId xmlns:a16="http://schemas.microsoft.com/office/drawing/2014/main" id="{8E1E6B72-3A67-4791-912F-E919193913EF}"/>
            </a:ext>
          </a:extLst>
        </xdr:cNvPr>
        <xdr:cNvSpPr/>
      </xdr:nvSpPr>
      <xdr:spPr>
        <a:xfrm>
          <a:off x="19897725" y="14022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5" name="【消防施設】&#10;一人当たり面積該当値テキスト">
          <a:extLst>
            <a:ext uri="{FF2B5EF4-FFF2-40B4-BE49-F238E27FC236}">
              <a16:creationId xmlns:a16="http://schemas.microsoft.com/office/drawing/2014/main" id="{4C0A0944-2F49-409B-8F6F-BA67371D9E5B}"/>
            </a:ext>
          </a:extLst>
        </xdr:cNvPr>
        <xdr:cNvSpPr txBox="1"/>
      </xdr:nvSpPr>
      <xdr:spPr>
        <a:xfrm>
          <a:off x="19992975" y="139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90605</xdr:rowOff>
    </xdr:from>
    <xdr:to>
      <xdr:col>112</xdr:col>
      <xdr:colOff>38100</xdr:colOff>
      <xdr:row>87</xdr:row>
      <xdr:rowOff>20755</xdr:rowOff>
    </xdr:to>
    <xdr:sp macro="" textlink="">
      <xdr:nvSpPr>
        <xdr:cNvPr id="526" name="楕円 525">
          <a:extLst>
            <a:ext uri="{FF2B5EF4-FFF2-40B4-BE49-F238E27FC236}">
              <a16:creationId xmlns:a16="http://schemas.microsoft.com/office/drawing/2014/main" id="{68D761D1-DEFF-42F9-BE40-BA01C271DD52}"/>
            </a:ext>
          </a:extLst>
        </xdr:cNvPr>
        <xdr:cNvSpPr/>
      </xdr:nvSpPr>
      <xdr:spPr>
        <a:xfrm>
          <a:off x="19154775" y="140225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140970</xdr:rowOff>
    </xdr:from>
    <xdr:to>
      <xdr:col>116</xdr:col>
      <xdr:colOff>63500</xdr:colOff>
      <xdr:row>86</xdr:row>
      <xdr:rowOff>141405</xdr:rowOff>
    </xdr:to>
    <xdr:cxnSp macro="">
      <xdr:nvCxnSpPr>
        <xdr:cNvPr id="527" name="直線コネクタ 526">
          <a:extLst>
            <a:ext uri="{FF2B5EF4-FFF2-40B4-BE49-F238E27FC236}">
              <a16:creationId xmlns:a16="http://schemas.microsoft.com/office/drawing/2014/main" id="{29F13EF9-A481-45CD-AAF4-981D6893046D}"/>
            </a:ext>
          </a:extLst>
        </xdr:cNvPr>
        <xdr:cNvCxnSpPr/>
      </xdr:nvCxnSpPr>
      <xdr:spPr>
        <a:xfrm flipV="1">
          <a:off x="19202400" y="14079220"/>
          <a:ext cx="752475"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91258</xdr:rowOff>
    </xdr:from>
    <xdr:to>
      <xdr:col>107</xdr:col>
      <xdr:colOff>101600</xdr:colOff>
      <xdr:row>87</xdr:row>
      <xdr:rowOff>21408</xdr:rowOff>
    </xdr:to>
    <xdr:sp macro="" textlink="">
      <xdr:nvSpPr>
        <xdr:cNvPr id="528" name="楕円 527">
          <a:extLst>
            <a:ext uri="{FF2B5EF4-FFF2-40B4-BE49-F238E27FC236}">
              <a16:creationId xmlns:a16="http://schemas.microsoft.com/office/drawing/2014/main" id="{BCE31A26-624B-42F3-A78A-42795ADA117B}"/>
            </a:ext>
          </a:extLst>
        </xdr:cNvPr>
        <xdr:cNvSpPr/>
      </xdr:nvSpPr>
      <xdr:spPr>
        <a:xfrm>
          <a:off x="18345150" y="140231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141405</xdr:rowOff>
    </xdr:from>
    <xdr:to>
      <xdr:col>111</xdr:col>
      <xdr:colOff>177800</xdr:colOff>
      <xdr:row>86</xdr:row>
      <xdr:rowOff>142058</xdr:rowOff>
    </xdr:to>
    <xdr:cxnSp macro="">
      <xdr:nvCxnSpPr>
        <xdr:cNvPr id="529" name="直線コネクタ 528">
          <a:extLst>
            <a:ext uri="{FF2B5EF4-FFF2-40B4-BE49-F238E27FC236}">
              <a16:creationId xmlns:a16="http://schemas.microsoft.com/office/drawing/2014/main" id="{83097B6E-0CA4-4FD3-8EBE-FFB16ED1D3AE}"/>
            </a:ext>
          </a:extLst>
        </xdr:cNvPr>
        <xdr:cNvCxnSpPr/>
      </xdr:nvCxnSpPr>
      <xdr:spPr>
        <a:xfrm flipV="1">
          <a:off x="18392775" y="14079655"/>
          <a:ext cx="80962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91912</xdr:rowOff>
    </xdr:from>
    <xdr:to>
      <xdr:col>102</xdr:col>
      <xdr:colOff>165100</xdr:colOff>
      <xdr:row>87</xdr:row>
      <xdr:rowOff>22062</xdr:rowOff>
    </xdr:to>
    <xdr:sp macro="" textlink="">
      <xdr:nvSpPr>
        <xdr:cNvPr id="530" name="楕円 529">
          <a:extLst>
            <a:ext uri="{FF2B5EF4-FFF2-40B4-BE49-F238E27FC236}">
              <a16:creationId xmlns:a16="http://schemas.microsoft.com/office/drawing/2014/main" id="{C0E0297A-C6CB-4E99-8C3B-F76DBF931126}"/>
            </a:ext>
          </a:extLst>
        </xdr:cNvPr>
        <xdr:cNvSpPr/>
      </xdr:nvSpPr>
      <xdr:spPr>
        <a:xfrm>
          <a:off x="17554575" y="140238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142058</xdr:rowOff>
    </xdr:from>
    <xdr:to>
      <xdr:col>107</xdr:col>
      <xdr:colOff>50800</xdr:colOff>
      <xdr:row>86</xdr:row>
      <xdr:rowOff>142712</xdr:rowOff>
    </xdr:to>
    <xdr:cxnSp macro="">
      <xdr:nvCxnSpPr>
        <xdr:cNvPr id="531" name="直線コネクタ 530">
          <a:extLst>
            <a:ext uri="{FF2B5EF4-FFF2-40B4-BE49-F238E27FC236}">
              <a16:creationId xmlns:a16="http://schemas.microsoft.com/office/drawing/2014/main" id="{9E5EC5BA-5570-4E1B-90CC-A3FF108390B9}"/>
            </a:ext>
          </a:extLst>
        </xdr:cNvPr>
        <xdr:cNvCxnSpPr/>
      </xdr:nvCxnSpPr>
      <xdr:spPr>
        <a:xfrm flipV="1">
          <a:off x="17602200" y="14080308"/>
          <a:ext cx="790575"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92456</xdr:rowOff>
    </xdr:from>
    <xdr:to>
      <xdr:col>98</xdr:col>
      <xdr:colOff>38100</xdr:colOff>
      <xdr:row>87</xdr:row>
      <xdr:rowOff>22606</xdr:rowOff>
    </xdr:to>
    <xdr:sp macro="" textlink="">
      <xdr:nvSpPr>
        <xdr:cNvPr id="532" name="楕円 531">
          <a:extLst>
            <a:ext uri="{FF2B5EF4-FFF2-40B4-BE49-F238E27FC236}">
              <a16:creationId xmlns:a16="http://schemas.microsoft.com/office/drawing/2014/main" id="{706C8713-A66A-4D34-8ACB-1B65DECC2D33}"/>
            </a:ext>
          </a:extLst>
        </xdr:cNvPr>
        <xdr:cNvSpPr/>
      </xdr:nvSpPr>
      <xdr:spPr>
        <a:xfrm>
          <a:off x="16754475" y="140275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142712</xdr:rowOff>
    </xdr:from>
    <xdr:to>
      <xdr:col>102</xdr:col>
      <xdr:colOff>114300</xdr:colOff>
      <xdr:row>86</xdr:row>
      <xdr:rowOff>143256</xdr:rowOff>
    </xdr:to>
    <xdr:cxnSp macro="">
      <xdr:nvCxnSpPr>
        <xdr:cNvPr id="533" name="直線コネクタ 532">
          <a:extLst>
            <a:ext uri="{FF2B5EF4-FFF2-40B4-BE49-F238E27FC236}">
              <a16:creationId xmlns:a16="http://schemas.microsoft.com/office/drawing/2014/main" id="{23ED13F7-E646-4DA0-AC1E-D1B841A71598}"/>
            </a:ext>
          </a:extLst>
        </xdr:cNvPr>
        <xdr:cNvCxnSpPr/>
      </xdr:nvCxnSpPr>
      <xdr:spPr>
        <a:xfrm flipV="1">
          <a:off x="16802100" y="1408096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4" name="n_1aveValue【消防施設】&#10;一人当たり面積">
          <a:extLst>
            <a:ext uri="{FF2B5EF4-FFF2-40B4-BE49-F238E27FC236}">
              <a16:creationId xmlns:a16="http://schemas.microsoft.com/office/drawing/2014/main" id="{A6FBC154-F2A3-4580-8FA3-A29D9D03F1D8}"/>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5" name="n_2aveValue【消防施設】&#10;一人当たり面積">
          <a:extLst>
            <a:ext uri="{FF2B5EF4-FFF2-40B4-BE49-F238E27FC236}">
              <a16:creationId xmlns:a16="http://schemas.microsoft.com/office/drawing/2014/main" id="{543DB51F-8795-4F26-8F49-D35553038BE9}"/>
            </a:ext>
          </a:extLst>
        </xdr:cNvPr>
        <xdr:cNvSpPr txBox="1"/>
      </xdr:nvSpPr>
      <xdr:spPr>
        <a:xfrm>
          <a:off x="18183302" y="1380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6" name="n_3aveValue【消防施設】&#10;一人当たり面積">
          <a:extLst>
            <a:ext uri="{FF2B5EF4-FFF2-40B4-BE49-F238E27FC236}">
              <a16:creationId xmlns:a16="http://schemas.microsoft.com/office/drawing/2014/main" id="{6A0E57E2-AFB3-4156-B133-2C86D68C3555}"/>
            </a:ext>
          </a:extLst>
        </xdr:cNvPr>
        <xdr:cNvSpPr txBox="1"/>
      </xdr:nvSpPr>
      <xdr:spPr>
        <a:xfrm>
          <a:off x="17383202"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7" name="n_4aveValue【消防施設】&#10;一人当たり面積">
          <a:extLst>
            <a:ext uri="{FF2B5EF4-FFF2-40B4-BE49-F238E27FC236}">
              <a16:creationId xmlns:a16="http://schemas.microsoft.com/office/drawing/2014/main" id="{11877BBF-875D-46B4-A49D-F99F52AE74DD}"/>
            </a:ext>
          </a:extLst>
        </xdr:cNvPr>
        <xdr:cNvSpPr txBox="1"/>
      </xdr:nvSpPr>
      <xdr:spPr>
        <a:xfrm>
          <a:off x="16592627" y="138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11882</xdr:rowOff>
    </xdr:from>
    <xdr:ext cx="469744" cy="259045"/>
    <xdr:sp macro="" textlink="">
      <xdr:nvSpPr>
        <xdr:cNvPr id="538" name="n_1mainValue【消防施設】&#10;一人当たり面積">
          <a:extLst>
            <a:ext uri="{FF2B5EF4-FFF2-40B4-BE49-F238E27FC236}">
              <a16:creationId xmlns:a16="http://schemas.microsoft.com/office/drawing/2014/main" id="{8474E4E4-0513-4FAB-9A59-ADC9601EC8CE}"/>
            </a:ext>
          </a:extLst>
        </xdr:cNvPr>
        <xdr:cNvSpPr txBox="1"/>
      </xdr:nvSpPr>
      <xdr:spPr>
        <a:xfrm>
          <a:off x="18983402" y="1410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12535</xdr:rowOff>
    </xdr:from>
    <xdr:ext cx="469744" cy="259045"/>
    <xdr:sp macro="" textlink="">
      <xdr:nvSpPr>
        <xdr:cNvPr id="539" name="n_2mainValue【消防施設】&#10;一人当たり面積">
          <a:extLst>
            <a:ext uri="{FF2B5EF4-FFF2-40B4-BE49-F238E27FC236}">
              <a16:creationId xmlns:a16="http://schemas.microsoft.com/office/drawing/2014/main" id="{751EAED5-8E05-45FB-A09F-8B6C125163D0}"/>
            </a:ext>
          </a:extLst>
        </xdr:cNvPr>
        <xdr:cNvSpPr txBox="1"/>
      </xdr:nvSpPr>
      <xdr:spPr>
        <a:xfrm>
          <a:off x="18183302" y="1410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13189</xdr:rowOff>
    </xdr:from>
    <xdr:ext cx="469744" cy="259045"/>
    <xdr:sp macro="" textlink="">
      <xdr:nvSpPr>
        <xdr:cNvPr id="540" name="n_3mainValue【消防施設】&#10;一人当たり面積">
          <a:extLst>
            <a:ext uri="{FF2B5EF4-FFF2-40B4-BE49-F238E27FC236}">
              <a16:creationId xmlns:a16="http://schemas.microsoft.com/office/drawing/2014/main" id="{1FDCA0BA-807E-404B-B0DB-CC1A070F1614}"/>
            </a:ext>
          </a:extLst>
        </xdr:cNvPr>
        <xdr:cNvSpPr txBox="1"/>
      </xdr:nvSpPr>
      <xdr:spPr>
        <a:xfrm>
          <a:off x="17383202" y="1410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13733</xdr:rowOff>
    </xdr:from>
    <xdr:ext cx="469744" cy="259045"/>
    <xdr:sp macro="" textlink="">
      <xdr:nvSpPr>
        <xdr:cNvPr id="541" name="n_4mainValue【消防施設】&#10;一人当たり面積">
          <a:extLst>
            <a:ext uri="{FF2B5EF4-FFF2-40B4-BE49-F238E27FC236}">
              <a16:creationId xmlns:a16="http://schemas.microsoft.com/office/drawing/2014/main" id="{B5120255-440A-4376-8560-04F5F9AE8EF9}"/>
            </a:ext>
          </a:extLst>
        </xdr:cNvPr>
        <xdr:cNvSpPr txBox="1"/>
      </xdr:nvSpPr>
      <xdr:spPr>
        <a:xfrm>
          <a:off x="16592627" y="141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FDC34D30-362F-415C-A74E-86B263C9EE7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D8985BEF-BE61-4C3F-A9EB-9456429D5AD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575FD839-B219-426D-BB18-817BDAEADE7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CCBC0F73-4625-4F23-A7B4-B37F567E95F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CB5E74E7-6616-440A-BE05-B079D853FF1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4EC6C0EB-1E8F-452E-A9DB-A5B1DD63B20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8E99B5BF-0C77-4156-BE0C-17FF8DB94AC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624CE551-69A1-4EE5-A40A-6BE09F5A071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5EB21B91-6739-4C79-A75F-B8EBF81F6C2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DFF94FEE-E9CA-46B9-A6A5-DFCCA731091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C86D29D0-8BFB-45CC-85FF-43BDFCA0765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840F892C-FFE8-492B-BBF3-17517C2AF58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0B8A6A06-65EF-4A22-8CDB-AEBE553275B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0C455A8F-8009-474D-8B9F-7E89F4574E8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F298BF03-9BE4-48A3-A527-DC47171CC30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0ECE7FE1-F23C-410D-BD86-7AC948B510D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E40C7633-8FD8-438F-87CA-9889AFC0CDA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93D0F67F-1A10-4D96-98F3-95ADF3A6712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D704DBAD-34D2-4821-8311-9F0D6D40EC5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AA4FFAE8-6A75-465B-BFC5-F0FABDD764B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AB92407A-612B-477C-96E7-48A760CE088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E4E5E269-55DD-4588-915B-0C2BA5645473}"/>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F1A65261-F276-4D35-8E58-86C2E75BE4B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885A42EF-F178-492A-BA12-3BB28ACA703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5E8E981E-F744-41EA-91B9-5FCFBEA516C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4662BCFF-E303-4689-9A7B-A67DEBF28427}"/>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庁舎】&#10;有形固定資産減価償却率最小値テキスト">
          <a:extLst>
            <a:ext uri="{FF2B5EF4-FFF2-40B4-BE49-F238E27FC236}">
              <a16:creationId xmlns:a16="http://schemas.microsoft.com/office/drawing/2014/main" id="{7F479A94-7F6D-462E-AA40-44F1D681B073}"/>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19BDD39B-248D-41E1-B1B1-E8C37123F857}"/>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0" name="【庁舎】&#10;有形固定資産減価償却率最大値テキスト">
          <a:extLst>
            <a:ext uri="{FF2B5EF4-FFF2-40B4-BE49-F238E27FC236}">
              <a16:creationId xmlns:a16="http://schemas.microsoft.com/office/drawing/2014/main" id="{C30FAD3D-3060-458B-9661-B31E2B5E5F7D}"/>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1" name="直線コネクタ 570">
          <a:extLst>
            <a:ext uri="{FF2B5EF4-FFF2-40B4-BE49-F238E27FC236}">
              <a16:creationId xmlns:a16="http://schemas.microsoft.com/office/drawing/2014/main" id="{B82B53BD-BABE-4023-98C7-AD8F7EC34626}"/>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2" name="【庁舎】&#10;有形固定資産減価償却率平均値テキスト">
          <a:extLst>
            <a:ext uri="{FF2B5EF4-FFF2-40B4-BE49-F238E27FC236}">
              <a16:creationId xmlns:a16="http://schemas.microsoft.com/office/drawing/2014/main" id="{F400B97C-7FC0-406D-BD59-0490E54F622C}"/>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3" name="フローチャート: 判断 572">
          <a:extLst>
            <a:ext uri="{FF2B5EF4-FFF2-40B4-BE49-F238E27FC236}">
              <a16:creationId xmlns:a16="http://schemas.microsoft.com/office/drawing/2014/main" id="{937FEDEA-CD78-4A12-B000-F42372BE5DBC}"/>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4" name="フローチャート: 判断 573">
          <a:extLst>
            <a:ext uri="{FF2B5EF4-FFF2-40B4-BE49-F238E27FC236}">
              <a16:creationId xmlns:a16="http://schemas.microsoft.com/office/drawing/2014/main" id="{54FB8448-D636-41D2-BFE6-F03F79990F0C}"/>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5" name="フローチャート: 判断 574">
          <a:extLst>
            <a:ext uri="{FF2B5EF4-FFF2-40B4-BE49-F238E27FC236}">
              <a16:creationId xmlns:a16="http://schemas.microsoft.com/office/drawing/2014/main" id="{FA647E2A-F534-44F1-B462-38D7F1190661}"/>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6" name="フローチャート: 判断 575">
          <a:extLst>
            <a:ext uri="{FF2B5EF4-FFF2-40B4-BE49-F238E27FC236}">
              <a16:creationId xmlns:a16="http://schemas.microsoft.com/office/drawing/2014/main" id="{24E2E098-BE83-47FC-BA9D-2B6ACAE2F097}"/>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7" name="フローチャート: 判断 576">
          <a:extLst>
            <a:ext uri="{FF2B5EF4-FFF2-40B4-BE49-F238E27FC236}">
              <a16:creationId xmlns:a16="http://schemas.microsoft.com/office/drawing/2014/main" id="{48DAA4EE-5E6E-4D15-91F2-686622EE1513}"/>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79BE4206-DE29-41D3-BA72-328EE572963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E98A7E5-1C70-4029-94E9-109409AB1F1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B113182F-0813-4DC3-B5B5-108DFFB2056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A25CB921-E4B1-44D1-B8CA-F01D35645E7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A76AE8BE-604D-4498-89A3-5750068C424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111942</xdr:rowOff>
    </xdr:from>
    <xdr:to>
      <xdr:col>85</xdr:col>
      <xdr:colOff>177800</xdr:colOff>
      <xdr:row>108</xdr:row>
      <xdr:rowOff>42092</xdr:rowOff>
    </xdr:to>
    <xdr:sp macro="" textlink="">
      <xdr:nvSpPr>
        <xdr:cNvPr id="583" name="楕円 582">
          <a:extLst>
            <a:ext uri="{FF2B5EF4-FFF2-40B4-BE49-F238E27FC236}">
              <a16:creationId xmlns:a16="http://schemas.microsoft.com/office/drawing/2014/main" id="{BE28CB93-AA03-4B95-9321-31163F69BB62}"/>
            </a:ext>
          </a:extLst>
        </xdr:cNvPr>
        <xdr:cNvSpPr/>
      </xdr:nvSpPr>
      <xdr:spPr>
        <a:xfrm>
          <a:off x="14649450" y="175998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90369</xdr:rowOff>
    </xdr:from>
    <xdr:ext cx="405111" cy="259045"/>
    <xdr:sp macro="" textlink="">
      <xdr:nvSpPr>
        <xdr:cNvPr id="584" name="【庁舎】&#10;有形固定資産減価償却率該当値テキスト">
          <a:extLst>
            <a:ext uri="{FF2B5EF4-FFF2-40B4-BE49-F238E27FC236}">
              <a16:creationId xmlns:a16="http://schemas.microsoft.com/office/drawing/2014/main" id="{55AB5617-0C3B-4AA5-923E-63A9B0A39A1F}"/>
            </a:ext>
          </a:extLst>
        </xdr:cNvPr>
        <xdr:cNvSpPr txBox="1"/>
      </xdr:nvSpPr>
      <xdr:spPr>
        <a:xfrm>
          <a:off x="14735175" y="1757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85816</xdr:rowOff>
    </xdr:from>
    <xdr:to>
      <xdr:col>81</xdr:col>
      <xdr:colOff>101600</xdr:colOff>
      <xdr:row>108</xdr:row>
      <xdr:rowOff>15966</xdr:rowOff>
    </xdr:to>
    <xdr:sp macro="" textlink="">
      <xdr:nvSpPr>
        <xdr:cNvPr id="585" name="楕円 584">
          <a:extLst>
            <a:ext uri="{FF2B5EF4-FFF2-40B4-BE49-F238E27FC236}">
              <a16:creationId xmlns:a16="http://schemas.microsoft.com/office/drawing/2014/main" id="{C282BFA7-B86B-4539-B625-36218AD3F833}"/>
            </a:ext>
          </a:extLst>
        </xdr:cNvPr>
        <xdr:cNvSpPr/>
      </xdr:nvSpPr>
      <xdr:spPr>
        <a:xfrm>
          <a:off x="13887450" y="17570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136616</xdr:rowOff>
    </xdr:from>
    <xdr:to>
      <xdr:col>85</xdr:col>
      <xdr:colOff>127000</xdr:colOff>
      <xdr:row>107</xdr:row>
      <xdr:rowOff>162742</xdr:rowOff>
    </xdr:to>
    <xdr:cxnSp macro="">
      <xdr:nvCxnSpPr>
        <xdr:cNvPr id="586" name="直線コネクタ 585">
          <a:extLst>
            <a:ext uri="{FF2B5EF4-FFF2-40B4-BE49-F238E27FC236}">
              <a16:creationId xmlns:a16="http://schemas.microsoft.com/office/drawing/2014/main" id="{E9DE61CA-2E85-4B64-B2AB-24B2E6D41E86}"/>
            </a:ext>
          </a:extLst>
        </xdr:cNvPr>
        <xdr:cNvCxnSpPr/>
      </xdr:nvCxnSpPr>
      <xdr:spPr>
        <a:xfrm>
          <a:off x="13935075" y="17627691"/>
          <a:ext cx="7620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36830</xdr:rowOff>
    </xdr:from>
    <xdr:to>
      <xdr:col>76</xdr:col>
      <xdr:colOff>165100</xdr:colOff>
      <xdr:row>107</xdr:row>
      <xdr:rowOff>138430</xdr:rowOff>
    </xdr:to>
    <xdr:sp macro="" textlink="">
      <xdr:nvSpPr>
        <xdr:cNvPr id="587" name="楕円 586">
          <a:extLst>
            <a:ext uri="{FF2B5EF4-FFF2-40B4-BE49-F238E27FC236}">
              <a16:creationId xmlns:a16="http://schemas.microsoft.com/office/drawing/2014/main" id="{8F977044-8500-4F0A-BB38-592AE0536A05}"/>
            </a:ext>
          </a:extLst>
        </xdr:cNvPr>
        <xdr:cNvSpPr/>
      </xdr:nvSpPr>
      <xdr:spPr>
        <a:xfrm>
          <a:off x="13096875" y="175247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87630</xdr:rowOff>
    </xdr:from>
    <xdr:to>
      <xdr:col>81</xdr:col>
      <xdr:colOff>50800</xdr:colOff>
      <xdr:row>107</xdr:row>
      <xdr:rowOff>136616</xdr:rowOff>
    </xdr:to>
    <xdr:cxnSp macro="">
      <xdr:nvCxnSpPr>
        <xdr:cNvPr id="588" name="直線コネクタ 587">
          <a:extLst>
            <a:ext uri="{FF2B5EF4-FFF2-40B4-BE49-F238E27FC236}">
              <a16:creationId xmlns:a16="http://schemas.microsoft.com/office/drawing/2014/main" id="{1A739BB2-A2BD-4D20-BDC2-F84965920B3C}"/>
            </a:ext>
          </a:extLst>
        </xdr:cNvPr>
        <xdr:cNvCxnSpPr/>
      </xdr:nvCxnSpPr>
      <xdr:spPr>
        <a:xfrm>
          <a:off x="13144500" y="17572355"/>
          <a:ext cx="790575"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98879</xdr:rowOff>
    </xdr:from>
    <xdr:to>
      <xdr:col>72</xdr:col>
      <xdr:colOff>38100</xdr:colOff>
      <xdr:row>108</xdr:row>
      <xdr:rowOff>29029</xdr:rowOff>
    </xdr:to>
    <xdr:sp macro="" textlink="">
      <xdr:nvSpPr>
        <xdr:cNvPr id="589" name="楕円 588">
          <a:extLst>
            <a:ext uri="{FF2B5EF4-FFF2-40B4-BE49-F238E27FC236}">
              <a16:creationId xmlns:a16="http://schemas.microsoft.com/office/drawing/2014/main" id="{C39A52AF-976A-4CC5-AE79-6A81BD12F915}"/>
            </a:ext>
          </a:extLst>
        </xdr:cNvPr>
        <xdr:cNvSpPr/>
      </xdr:nvSpPr>
      <xdr:spPr>
        <a:xfrm>
          <a:off x="12296775" y="175899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149679</xdr:rowOff>
    </xdr:to>
    <xdr:cxnSp macro="">
      <xdr:nvCxnSpPr>
        <xdr:cNvPr id="590" name="直線コネクタ 589">
          <a:extLst>
            <a:ext uri="{FF2B5EF4-FFF2-40B4-BE49-F238E27FC236}">
              <a16:creationId xmlns:a16="http://schemas.microsoft.com/office/drawing/2014/main" id="{FBA2A337-DDE7-439D-A887-A18133098721}"/>
            </a:ext>
          </a:extLst>
        </xdr:cNvPr>
        <xdr:cNvCxnSpPr/>
      </xdr:nvCxnSpPr>
      <xdr:spPr>
        <a:xfrm flipV="1">
          <a:off x="12344400" y="17572355"/>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591" name="楕円 590">
          <a:extLst>
            <a:ext uri="{FF2B5EF4-FFF2-40B4-BE49-F238E27FC236}">
              <a16:creationId xmlns:a16="http://schemas.microsoft.com/office/drawing/2014/main" id="{6BF6DF48-3C00-4618-AD9C-455C77A861D2}"/>
            </a:ext>
          </a:extLst>
        </xdr:cNvPr>
        <xdr:cNvSpPr/>
      </xdr:nvSpPr>
      <xdr:spPr>
        <a:xfrm>
          <a:off x="11487150" y="175899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107</xdr:row>
      <xdr:rowOff>149679</xdr:rowOff>
    </xdr:to>
    <xdr:cxnSp macro="">
      <xdr:nvCxnSpPr>
        <xdr:cNvPr id="592" name="直線コネクタ 591">
          <a:extLst>
            <a:ext uri="{FF2B5EF4-FFF2-40B4-BE49-F238E27FC236}">
              <a16:creationId xmlns:a16="http://schemas.microsoft.com/office/drawing/2014/main" id="{521806E2-B10E-4037-9A87-5F6019770711}"/>
            </a:ext>
          </a:extLst>
        </xdr:cNvPr>
        <xdr:cNvCxnSpPr/>
      </xdr:nvCxnSpPr>
      <xdr:spPr>
        <a:xfrm>
          <a:off x="11534775" y="176375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3" name="n_1aveValue【庁舎】&#10;有形固定資産減価償却率">
          <a:extLst>
            <a:ext uri="{FF2B5EF4-FFF2-40B4-BE49-F238E27FC236}">
              <a16:creationId xmlns:a16="http://schemas.microsoft.com/office/drawing/2014/main" id="{FDD305C7-3056-47A2-B1F8-8FC90ABB4657}"/>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4" name="n_2aveValue【庁舎】&#10;有形固定資産減価償却率">
          <a:extLst>
            <a:ext uri="{FF2B5EF4-FFF2-40B4-BE49-F238E27FC236}">
              <a16:creationId xmlns:a16="http://schemas.microsoft.com/office/drawing/2014/main" id="{8622EAD5-0F1B-4491-B389-E2224A375A05}"/>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5" name="n_3aveValue【庁舎】&#10;有形固定資産減価償却率">
          <a:extLst>
            <a:ext uri="{FF2B5EF4-FFF2-40B4-BE49-F238E27FC236}">
              <a16:creationId xmlns:a16="http://schemas.microsoft.com/office/drawing/2014/main" id="{ED5F4DF2-7099-402D-B42A-82F54C174B4C}"/>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6" name="n_4aveValue【庁舎】&#10;有形固定資産減価償却率">
          <a:extLst>
            <a:ext uri="{FF2B5EF4-FFF2-40B4-BE49-F238E27FC236}">
              <a16:creationId xmlns:a16="http://schemas.microsoft.com/office/drawing/2014/main" id="{041681EB-09A4-4E4A-BF88-282AFDDEB7F7}"/>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7093</xdr:rowOff>
    </xdr:from>
    <xdr:ext cx="405111" cy="259045"/>
    <xdr:sp macro="" textlink="">
      <xdr:nvSpPr>
        <xdr:cNvPr id="597" name="n_1mainValue【庁舎】&#10;有形固定資産減価償却率">
          <a:extLst>
            <a:ext uri="{FF2B5EF4-FFF2-40B4-BE49-F238E27FC236}">
              <a16:creationId xmlns:a16="http://schemas.microsoft.com/office/drawing/2014/main" id="{84CA1DFB-C8D1-4744-843F-D15D4DC80A96}"/>
            </a:ext>
          </a:extLst>
        </xdr:cNvPr>
        <xdr:cNvSpPr txBox="1"/>
      </xdr:nvSpPr>
      <xdr:spPr>
        <a:xfrm>
          <a:off x="13745219" y="1766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129557</xdr:rowOff>
    </xdr:from>
    <xdr:ext cx="405111" cy="259045"/>
    <xdr:sp macro="" textlink="">
      <xdr:nvSpPr>
        <xdr:cNvPr id="598" name="n_2mainValue【庁舎】&#10;有形固定資産減価償却率">
          <a:extLst>
            <a:ext uri="{FF2B5EF4-FFF2-40B4-BE49-F238E27FC236}">
              <a16:creationId xmlns:a16="http://schemas.microsoft.com/office/drawing/2014/main" id="{F0E4CDA9-9C1F-4E20-9F03-91685742B818}"/>
            </a:ext>
          </a:extLst>
        </xdr:cNvPr>
        <xdr:cNvSpPr txBox="1"/>
      </xdr:nvSpPr>
      <xdr:spPr>
        <a:xfrm>
          <a:off x="12964169"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20156</xdr:rowOff>
    </xdr:from>
    <xdr:ext cx="405111" cy="259045"/>
    <xdr:sp macro="" textlink="">
      <xdr:nvSpPr>
        <xdr:cNvPr id="599" name="n_3mainValue【庁舎】&#10;有形固定資産減価償却率">
          <a:extLst>
            <a:ext uri="{FF2B5EF4-FFF2-40B4-BE49-F238E27FC236}">
              <a16:creationId xmlns:a16="http://schemas.microsoft.com/office/drawing/2014/main" id="{1967EAB8-6D1F-4349-85C7-B7C4556C1E06}"/>
            </a:ext>
          </a:extLst>
        </xdr:cNvPr>
        <xdr:cNvSpPr txBox="1"/>
      </xdr:nvSpPr>
      <xdr:spPr>
        <a:xfrm>
          <a:off x="12164069"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600" name="n_4mainValue【庁舎】&#10;有形固定資産減価償却率">
          <a:extLst>
            <a:ext uri="{FF2B5EF4-FFF2-40B4-BE49-F238E27FC236}">
              <a16:creationId xmlns:a16="http://schemas.microsoft.com/office/drawing/2014/main" id="{64628BF3-59E0-4FAC-8604-FED0E56467C7}"/>
            </a:ext>
          </a:extLst>
        </xdr:cNvPr>
        <xdr:cNvSpPr txBox="1"/>
      </xdr:nvSpPr>
      <xdr:spPr>
        <a:xfrm>
          <a:off x="1135444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463F40A6-4E34-454D-9EC3-BF97FEEE9A5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CE675BED-4033-46D6-95AE-EE82BA4797F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54E191F4-AFA3-439E-8249-94185C00FB7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F5AF3AAE-4002-4F76-BCE6-21D08FB7451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5F6C9F4F-6386-4B3E-A42A-C664C18D69D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3D77C848-7074-4835-945A-081F494725F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C634C57A-B74B-49DE-BA57-E88D45BAE57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AF80B93C-30C5-414A-98C2-16B8C0C0B04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D0411C3E-74C2-4EC0-94DB-816D0662EB7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DC2BA4E6-FD32-4177-A5C3-F85F4E13A8C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06B4187B-CD4C-4C2B-979A-75108B9C6EE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B0D8B116-8782-479B-A6F6-7C3780B320FE}"/>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AF7A4AE1-0E8D-43A1-9C31-5CC8329D441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CE88A7CE-FF65-490E-BC6D-0FC280F7F50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6A1D63B4-FCF3-4078-BBBA-EED2C24BA1D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AFB5519A-9D84-479B-A8FC-32934599CFE4}"/>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224F364C-4E54-40FF-B790-FE0281E1283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D0346C50-5699-417A-9C2E-645A02E74852}"/>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B30D28C0-A8DB-4859-B505-8CDF61DC31D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0610F886-0F6E-4A61-B58D-A8B717716A7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0EAA4A22-349C-4F41-855E-C939D078212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2" name="直線コネクタ 621">
          <a:extLst>
            <a:ext uri="{FF2B5EF4-FFF2-40B4-BE49-F238E27FC236}">
              <a16:creationId xmlns:a16="http://schemas.microsoft.com/office/drawing/2014/main" id="{8EE1C62D-4170-4240-8EC6-A0EDE6EF688E}"/>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3" name="【庁舎】&#10;一人当たり面積最小値テキスト">
          <a:extLst>
            <a:ext uri="{FF2B5EF4-FFF2-40B4-BE49-F238E27FC236}">
              <a16:creationId xmlns:a16="http://schemas.microsoft.com/office/drawing/2014/main" id="{575AB967-A673-4139-AF9F-AD1444522E5D}"/>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4" name="直線コネクタ 623">
          <a:extLst>
            <a:ext uri="{FF2B5EF4-FFF2-40B4-BE49-F238E27FC236}">
              <a16:creationId xmlns:a16="http://schemas.microsoft.com/office/drawing/2014/main" id="{02E813D2-E914-40DA-94B2-6B15CD3F9BC3}"/>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5" name="【庁舎】&#10;一人当たり面積最大値テキスト">
          <a:extLst>
            <a:ext uri="{FF2B5EF4-FFF2-40B4-BE49-F238E27FC236}">
              <a16:creationId xmlns:a16="http://schemas.microsoft.com/office/drawing/2014/main" id="{61737EE6-D471-491F-B20C-BA6E90845367}"/>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6" name="直線コネクタ 625">
          <a:extLst>
            <a:ext uri="{FF2B5EF4-FFF2-40B4-BE49-F238E27FC236}">
              <a16:creationId xmlns:a16="http://schemas.microsoft.com/office/drawing/2014/main" id="{1EE1EA01-3F4C-4FE6-87A5-F56344174351}"/>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7" name="【庁舎】&#10;一人当たり面積平均値テキスト">
          <a:extLst>
            <a:ext uri="{FF2B5EF4-FFF2-40B4-BE49-F238E27FC236}">
              <a16:creationId xmlns:a16="http://schemas.microsoft.com/office/drawing/2014/main" id="{F02F06C4-EFE5-4C40-9A57-E5E4870B0206}"/>
            </a:ext>
          </a:extLst>
        </xdr:cNvPr>
        <xdr:cNvSpPr txBox="1"/>
      </xdr:nvSpPr>
      <xdr:spPr>
        <a:xfrm>
          <a:off x="19992975" y="1729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8" name="フローチャート: 判断 627">
          <a:extLst>
            <a:ext uri="{FF2B5EF4-FFF2-40B4-BE49-F238E27FC236}">
              <a16:creationId xmlns:a16="http://schemas.microsoft.com/office/drawing/2014/main" id="{4286EE93-054B-4B88-9064-ABED2A98B3FE}"/>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9" name="フローチャート: 判断 628">
          <a:extLst>
            <a:ext uri="{FF2B5EF4-FFF2-40B4-BE49-F238E27FC236}">
              <a16:creationId xmlns:a16="http://schemas.microsoft.com/office/drawing/2014/main" id="{0BD8E106-7F59-46EA-801F-21B7B95831A0}"/>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0" name="フローチャート: 判断 629">
          <a:extLst>
            <a:ext uri="{FF2B5EF4-FFF2-40B4-BE49-F238E27FC236}">
              <a16:creationId xmlns:a16="http://schemas.microsoft.com/office/drawing/2014/main" id="{3754FE6D-40A6-4CF5-B8E7-2D1F48E24596}"/>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1" name="フローチャート: 判断 630">
          <a:extLst>
            <a:ext uri="{FF2B5EF4-FFF2-40B4-BE49-F238E27FC236}">
              <a16:creationId xmlns:a16="http://schemas.microsoft.com/office/drawing/2014/main" id="{46755C3F-646A-4933-B391-97FD813C7390}"/>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2" name="フローチャート: 判断 631">
          <a:extLst>
            <a:ext uri="{FF2B5EF4-FFF2-40B4-BE49-F238E27FC236}">
              <a16:creationId xmlns:a16="http://schemas.microsoft.com/office/drawing/2014/main" id="{8C2795E6-241A-4BC3-AF57-03C05490EE82}"/>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E03F6237-237F-4CFB-93A3-F3B133AA79A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FB45685-7857-44CA-AF11-E5B19CF00EB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54E13DC8-F3A2-4880-AF99-9B8DB2641A1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6A3E06E9-B9EB-4A82-8F07-72B21BB7743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D5E44A46-C0AB-41B9-A605-723DE380B23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17171</xdr:rowOff>
    </xdr:from>
    <xdr:to>
      <xdr:col>116</xdr:col>
      <xdr:colOff>114300</xdr:colOff>
      <xdr:row>107</xdr:row>
      <xdr:rowOff>118771</xdr:rowOff>
    </xdr:to>
    <xdr:sp macro="" textlink="">
      <xdr:nvSpPr>
        <xdr:cNvPr id="638" name="楕円 637">
          <a:extLst>
            <a:ext uri="{FF2B5EF4-FFF2-40B4-BE49-F238E27FC236}">
              <a16:creationId xmlns:a16="http://schemas.microsoft.com/office/drawing/2014/main" id="{E6812714-FFF1-4D0D-800E-5B3932759060}"/>
            </a:ext>
          </a:extLst>
        </xdr:cNvPr>
        <xdr:cNvSpPr/>
      </xdr:nvSpPr>
      <xdr:spPr>
        <a:xfrm>
          <a:off x="19897725" y="175050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105783</xdr:rowOff>
    </xdr:from>
    <xdr:ext cx="469744" cy="259045"/>
    <xdr:sp macro="" textlink="">
      <xdr:nvSpPr>
        <xdr:cNvPr id="639" name="【庁舎】&#10;一人当たり面積該当値テキスト">
          <a:extLst>
            <a:ext uri="{FF2B5EF4-FFF2-40B4-BE49-F238E27FC236}">
              <a16:creationId xmlns:a16="http://schemas.microsoft.com/office/drawing/2014/main" id="{367BE4AC-3C1C-4801-8E29-AACC9D92D2B3}"/>
            </a:ext>
          </a:extLst>
        </xdr:cNvPr>
        <xdr:cNvSpPr txBox="1"/>
      </xdr:nvSpPr>
      <xdr:spPr>
        <a:xfrm>
          <a:off x="19992975" y="1741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20371</xdr:rowOff>
    </xdr:from>
    <xdr:to>
      <xdr:col>112</xdr:col>
      <xdr:colOff>38100</xdr:colOff>
      <xdr:row>107</xdr:row>
      <xdr:rowOff>121971</xdr:rowOff>
    </xdr:to>
    <xdr:sp macro="" textlink="">
      <xdr:nvSpPr>
        <xdr:cNvPr id="640" name="楕円 639">
          <a:extLst>
            <a:ext uri="{FF2B5EF4-FFF2-40B4-BE49-F238E27FC236}">
              <a16:creationId xmlns:a16="http://schemas.microsoft.com/office/drawing/2014/main" id="{9AE40D03-B796-4303-A4AF-9562E709E468}"/>
            </a:ext>
          </a:extLst>
        </xdr:cNvPr>
        <xdr:cNvSpPr/>
      </xdr:nvSpPr>
      <xdr:spPr>
        <a:xfrm>
          <a:off x="19154775" y="175082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67971</xdr:rowOff>
    </xdr:from>
    <xdr:to>
      <xdr:col>116</xdr:col>
      <xdr:colOff>63500</xdr:colOff>
      <xdr:row>107</xdr:row>
      <xdr:rowOff>71171</xdr:rowOff>
    </xdr:to>
    <xdr:cxnSp macro="">
      <xdr:nvCxnSpPr>
        <xdr:cNvPr id="641" name="直線コネクタ 640">
          <a:extLst>
            <a:ext uri="{FF2B5EF4-FFF2-40B4-BE49-F238E27FC236}">
              <a16:creationId xmlns:a16="http://schemas.microsoft.com/office/drawing/2014/main" id="{93E4C70E-C841-4BA4-ABAD-5B4DBB62AFC9}"/>
            </a:ext>
          </a:extLst>
        </xdr:cNvPr>
        <xdr:cNvCxnSpPr/>
      </xdr:nvCxnSpPr>
      <xdr:spPr>
        <a:xfrm flipV="1">
          <a:off x="19202400" y="17552696"/>
          <a:ext cx="75247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24257</xdr:rowOff>
    </xdr:from>
    <xdr:to>
      <xdr:col>107</xdr:col>
      <xdr:colOff>101600</xdr:colOff>
      <xdr:row>107</xdr:row>
      <xdr:rowOff>125857</xdr:rowOff>
    </xdr:to>
    <xdr:sp macro="" textlink="">
      <xdr:nvSpPr>
        <xdr:cNvPr id="642" name="楕円 641">
          <a:extLst>
            <a:ext uri="{FF2B5EF4-FFF2-40B4-BE49-F238E27FC236}">
              <a16:creationId xmlns:a16="http://schemas.microsoft.com/office/drawing/2014/main" id="{8012A7D8-2B8C-4B4F-B0D1-7B18068628FE}"/>
            </a:ext>
          </a:extLst>
        </xdr:cNvPr>
        <xdr:cNvSpPr/>
      </xdr:nvSpPr>
      <xdr:spPr>
        <a:xfrm>
          <a:off x="18345150" y="175153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71171</xdr:rowOff>
    </xdr:from>
    <xdr:to>
      <xdr:col>111</xdr:col>
      <xdr:colOff>177800</xdr:colOff>
      <xdr:row>107</xdr:row>
      <xdr:rowOff>75057</xdr:rowOff>
    </xdr:to>
    <xdr:cxnSp macro="">
      <xdr:nvCxnSpPr>
        <xdr:cNvPr id="643" name="直線コネクタ 642">
          <a:extLst>
            <a:ext uri="{FF2B5EF4-FFF2-40B4-BE49-F238E27FC236}">
              <a16:creationId xmlns:a16="http://schemas.microsoft.com/office/drawing/2014/main" id="{749B621C-C112-43C4-9C8D-D65DF2773593}"/>
            </a:ext>
          </a:extLst>
        </xdr:cNvPr>
        <xdr:cNvCxnSpPr/>
      </xdr:nvCxnSpPr>
      <xdr:spPr>
        <a:xfrm flipV="1">
          <a:off x="18392775" y="17555896"/>
          <a:ext cx="809625" cy="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28142</xdr:rowOff>
    </xdr:from>
    <xdr:to>
      <xdr:col>102</xdr:col>
      <xdr:colOff>165100</xdr:colOff>
      <xdr:row>107</xdr:row>
      <xdr:rowOff>129742</xdr:rowOff>
    </xdr:to>
    <xdr:sp macro="" textlink="">
      <xdr:nvSpPr>
        <xdr:cNvPr id="644" name="楕円 643">
          <a:extLst>
            <a:ext uri="{FF2B5EF4-FFF2-40B4-BE49-F238E27FC236}">
              <a16:creationId xmlns:a16="http://schemas.microsoft.com/office/drawing/2014/main" id="{73514196-FA3D-42F4-A590-C69A1460A873}"/>
            </a:ext>
          </a:extLst>
        </xdr:cNvPr>
        <xdr:cNvSpPr/>
      </xdr:nvSpPr>
      <xdr:spPr>
        <a:xfrm>
          <a:off x="17554575" y="17519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75057</xdr:rowOff>
    </xdr:from>
    <xdr:to>
      <xdr:col>107</xdr:col>
      <xdr:colOff>50800</xdr:colOff>
      <xdr:row>107</xdr:row>
      <xdr:rowOff>78942</xdr:rowOff>
    </xdr:to>
    <xdr:cxnSp macro="">
      <xdr:nvCxnSpPr>
        <xdr:cNvPr id="645" name="直線コネクタ 644">
          <a:extLst>
            <a:ext uri="{FF2B5EF4-FFF2-40B4-BE49-F238E27FC236}">
              <a16:creationId xmlns:a16="http://schemas.microsoft.com/office/drawing/2014/main" id="{C417C0BB-F0E9-4F4C-83A0-6207D67AE9EA}"/>
            </a:ext>
          </a:extLst>
        </xdr:cNvPr>
        <xdr:cNvCxnSpPr/>
      </xdr:nvCxnSpPr>
      <xdr:spPr>
        <a:xfrm flipV="1">
          <a:off x="17602200" y="17562957"/>
          <a:ext cx="790575"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646" name="楕円 645">
          <a:extLst>
            <a:ext uri="{FF2B5EF4-FFF2-40B4-BE49-F238E27FC236}">
              <a16:creationId xmlns:a16="http://schemas.microsoft.com/office/drawing/2014/main" id="{8C9A3C17-4B2A-4FB4-A6C9-E0452685C7E0}"/>
            </a:ext>
          </a:extLst>
        </xdr:cNvPr>
        <xdr:cNvSpPr/>
      </xdr:nvSpPr>
      <xdr:spPr>
        <a:xfrm>
          <a:off x="16754475" y="175165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78942</xdr:rowOff>
    </xdr:from>
    <xdr:to>
      <xdr:col>102</xdr:col>
      <xdr:colOff>114300</xdr:colOff>
      <xdr:row>107</xdr:row>
      <xdr:rowOff>82601</xdr:rowOff>
    </xdr:to>
    <xdr:cxnSp macro="">
      <xdr:nvCxnSpPr>
        <xdr:cNvPr id="647" name="直線コネクタ 646">
          <a:extLst>
            <a:ext uri="{FF2B5EF4-FFF2-40B4-BE49-F238E27FC236}">
              <a16:creationId xmlns:a16="http://schemas.microsoft.com/office/drawing/2014/main" id="{B02EAE7B-705C-41FA-A9A2-DBACD9AA423F}"/>
            </a:ext>
          </a:extLst>
        </xdr:cNvPr>
        <xdr:cNvCxnSpPr/>
      </xdr:nvCxnSpPr>
      <xdr:spPr>
        <a:xfrm flipV="1">
          <a:off x="16802100" y="17566842"/>
          <a:ext cx="800100" cy="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8" name="n_1aveValue【庁舎】&#10;一人当たり面積">
          <a:extLst>
            <a:ext uri="{FF2B5EF4-FFF2-40B4-BE49-F238E27FC236}">
              <a16:creationId xmlns:a16="http://schemas.microsoft.com/office/drawing/2014/main" id="{9F7A5420-03D2-4E2E-BFD9-CE6DC5586968}"/>
            </a:ext>
          </a:extLst>
        </xdr:cNvPr>
        <xdr:cNvSpPr txBox="1"/>
      </xdr:nvSpPr>
      <xdr:spPr>
        <a:xfrm>
          <a:off x="18983402" y="172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9" name="n_2aveValue【庁舎】&#10;一人当たり面積">
          <a:extLst>
            <a:ext uri="{FF2B5EF4-FFF2-40B4-BE49-F238E27FC236}">
              <a16:creationId xmlns:a16="http://schemas.microsoft.com/office/drawing/2014/main" id="{8C40D1EC-8406-4852-8723-95E30E339D20}"/>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0" name="n_3aveValue【庁舎】&#10;一人当たり面積">
          <a:extLst>
            <a:ext uri="{FF2B5EF4-FFF2-40B4-BE49-F238E27FC236}">
              <a16:creationId xmlns:a16="http://schemas.microsoft.com/office/drawing/2014/main" id="{21E7105D-B777-4864-B539-470FF7E13618}"/>
            </a:ext>
          </a:extLst>
        </xdr:cNvPr>
        <xdr:cNvSpPr txBox="1"/>
      </xdr:nvSpPr>
      <xdr:spPr>
        <a:xfrm>
          <a:off x="17383202" y="1723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1" name="n_4aveValue【庁舎】&#10;一人当たり面積">
          <a:extLst>
            <a:ext uri="{FF2B5EF4-FFF2-40B4-BE49-F238E27FC236}">
              <a16:creationId xmlns:a16="http://schemas.microsoft.com/office/drawing/2014/main" id="{82DD16FE-9150-4B81-92E0-FDA9F3BFBD5C}"/>
            </a:ext>
          </a:extLst>
        </xdr:cNvPr>
        <xdr:cNvSpPr txBox="1"/>
      </xdr:nvSpPr>
      <xdr:spPr>
        <a:xfrm>
          <a:off x="16592627" y="1725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113098</xdr:rowOff>
    </xdr:from>
    <xdr:ext cx="469744" cy="259045"/>
    <xdr:sp macro="" textlink="">
      <xdr:nvSpPr>
        <xdr:cNvPr id="652" name="n_1mainValue【庁舎】&#10;一人当たり面積">
          <a:extLst>
            <a:ext uri="{FF2B5EF4-FFF2-40B4-BE49-F238E27FC236}">
              <a16:creationId xmlns:a16="http://schemas.microsoft.com/office/drawing/2014/main" id="{75547EEA-B47F-4760-961F-66E3CFC01813}"/>
            </a:ext>
          </a:extLst>
        </xdr:cNvPr>
        <xdr:cNvSpPr txBox="1"/>
      </xdr:nvSpPr>
      <xdr:spPr>
        <a:xfrm>
          <a:off x="18983402" y="1760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116984</xdr:rowOff>
    </xdr:from>
    <xdr:ext cx="469744" cy="259045"/>
    <xdr:sp macro="" textlink="">
      <xdr:nvSpPr>
        <xdr:cNvPr id="653" name="n_2mainValue【庁舎】&#10;一人当たり面積">
          <a:extLst>
            <a:ext uri="{FF2B5EF4-FFF2-40B4-BE49-F238E27FC236}">
              <a16:creationId xmlns:a16="http://schemas.microsoft.com/office/drawing/2014/main" id="{40AA2B87-E7A6-40C0-BE02-98BDA3E3B340}"/>
            </a:ext>
          </a:extLst>
        </xdr:cNvPr>
        <xdr:cNvSpPr txBox="1"/>
      </xdr:nvSpPr>
      <xdr:spPr>
        <a:xfrm>
          <a:off x="18183302" y="1760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120869</xdr:rowOff>
    </xdr:from>
    <xdr:ext cx="469744" cy="259045"/>
    <xdr:sp macro="" textlink="">
      <xdr:nvSpPr>
        <xdr:cNvPr id="654" name="n_3mainValue【庁舎】&#10;一人当たり面積">
          <a:extLst>
            <a:ext uri="{FF2B5EF4-FFF2-40B4-BE49-F238E27FC236}">
              <a16:creationId xmlns:a16="http://schemas.microsoft.com/office/drawing/2014/main" id="{782C23D1-492F-4E9E-9024-67D7E41236A7}"/>
            </a:ext>
          </a:extLst>
        </xdr:cNvPr>
        <xdr:cNvSpPr txBox="1"/>
      </xdr:nvSpPr>
      <xdr:spPr>
        <a:xfrm>
          <a:off x="17383202" y="1761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124528</xdr:rowOff>
    </xdr:from>
    <xdr:ext cx="469744" cy="259045"/>
    <xdr:sp macro="" textlink="">
      <xdr:nvSpPr>
        <xdr:cNvPr id="655" name="n_4mainValue【庁舎】&#10;一人当たり面積">
          <a:extLst>
            <a:ext uri="{FF2B5EF4-FFF2-40B4-BE49-F238E27FC236}">
              <a16:creationId xmlns:a16="http://schemas.microsoft.com/office/drawing/2014/main" id="{2FC230FC-5BEF-470C-8E62-4086DF3D643F}"/>
            </a:ext>
          </a:extLst>
        </xdr:cNvPr>
        <xdr:cNvSpPr txBox="1"/>
      </xdr:nvSpPr>
      <xdr:spPr>
        <a:xfrm>
          <a:off x="16592627" y="1760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DD9AC584-C9F3-461F-A2D1-FC9D4D1F659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70C420C9-BC48-4E16-99D7-1DA91AFB358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73402C6F-44B7-42F7-A237-8707E9CB380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BIZ UDゴシック" panose="020B0400000000000000" pitchFamily="49" charset="-128"/>
              <a:ea typeface="BIZ UDゴシック" panose="020B0400000000000000" pitchFamily="49" charset="-128"/>
            </a:rPr>
            <a:t>全施設において、類似団体と比較し、有形固定資産減価償却率が２０～３０％程度高くなっている。特に、市民会館（片品村文化センター）はほぼ１００％、保健センター（健康管理センター）においては１００％に達するなど、全体的に老朽化がかなり進んでいる状況である。</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現時点では随時維持管理を行っており、通常の使用においては問題がないため、今後もしばらくの間は高めの数値で推移していくものと想定される。しかしながら、築年数はかなり経過しているため、公共施設等総合管理計画に基づいた計画的な修繕を行い、施設の維持を図っていく。</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また、物価高騰などにより修繕費や維持管理費の増加が予想されるため、今後の維持修繕に係る費用負担を精査し、施設の更新や集約化等による施設状況の改善についても検討を進める必要がある。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26_&#29255;&#21697;&#26449;/&#12304;&#36001;&#25919;&#29366;&#27841;&#36039;&#26009;&#38598;&#12305;_104434_&#29255;&#21697;&#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6_&#29255;&#21697;&#26449;/&#12304;&#36001;&#25919;&#29366;&#27841;&#36039;&#26009;&#38598;&#12305;_104434_&#29255;&#21697;&#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6_&#29255;&#21697;&#26449;/&#12304;&#36001;&#25919;&#29366;&#27841;&#36039;&#26009;&#38598;&#12305;_104434_&#29255;&#21697;&#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56.7</v>
          </cell>
          <cell r="BX53">
            <v>61.3</v>
          </cell>
          <cell r="CF53">
            <v>63.4</v>
          </cell>
          <cell r="CN53">
            <v>64.3</v>
          </cell>
          <cell r="CV53">
            <v>67.599999999999994</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4.7</v>
          </cell>
          <cell r="BX75">
            <v>4.9000000000000004</v>
          </cell>
          <cell r="CF75">
            <v>5.5</v>
          </cell>
          <cell r="CN75">
            <v>5.7</v>
          </cell>
          <cell r="CV75">
            <v>5.9</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4980833</v>
      </c>
      <c r="BO4" s="358"/>
      <c r="BP4" s="358"/>
      <c r="BQ4" s="358"/>
      <c r="BR4" s="358"/>
      <c r="BS4" s="358"/>
      <c r="BT4" s="358"/>
      <c r="BU4" s="359"/>
      <c r="BV4" s="357">
        <v>4704556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13.3</v>
      </c>
      <c r="CU4" s="364"/>
      <c r="CV4" s="364"/>
      <c r="CW4" s="364"/>
      <c r="CX4" s="364"/>
      <c r="CY4" s="364"/>
      <c r="CZ4" s="364"/>
      <c r="DA4" s="365"/>
      <c r="DB4" s="363">
        <v>13.9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4527878</v>
      </c>
      <c r="BO5" s="395"/>
      <c r="BP5" s="395"/>
      <c r="BQ5" s="395"/>
      <c r="BR5" s="395"/>
      <c r="BS5" s="395"/>
      <c r="BT5" s="395"/>
      <c r="BU5" s="396"/>
      <c r="BV5" s="394">
        <v>4255335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86.8</v>
      </c>
      <c r="CU5" s="392"/>
      <c r="CV5" s="392"/>
      <c r="CW5" s="392"/>
      <c r="CX5" s="392"/>
      <c r="CY5" s="392"/>
      <c r="CZ5" s="392"/>
      <c r="DA5" s="393"/>
      <c r="DB5" s="391">
        <v>81.7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452955</v>
      </c>
      <c r="BO6" s="395"/>
      <c r="BP6" s="395"/>
      <c r="BQ6" s="395"/>
      <c r="BR6" s="395"/>
      <c r="BS6" s="395"/>
      <c r="BT6" s="395"/>
      <c r="BU6" s="396"/>
      <c r="BV6" s="394">
        <v>449221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v>
      </c>
      <c r="CU6" s="432"/>
      <c r="CV6" s="432"/>
      <c r="CW6" s="432"/>
      <c r="CX6" s="432"/>
      <c r="CY6" s="432"/>
      <c r="CZ6" s="432"/>
      <c r="DA6" s="433"/>
      <c r="DB6" s="431">
        <v>82.1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38197</v>
      </c>
      <c r="BO7" s="395"/>
      <c r="BP7" s="395"/>
      <c r="BQ7" s="395"/>
      <c r="BR7" s="395"/>
      <c r="BS7" s="395"/>
      <c r="BT7" s="395"/>
      <c r="BU7" s="396"/>
      <c r="BV7" s="394">
        <v>23787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3109204</v>
      </c>
      <c r="CU7" s="395"/>
      <c r="CV7" s="395"/>
      <c r="CW7" s="395"/>
      <c r="CX7" s="395"/>
      <c r="CY7" s="395"/>
      <c r="CZ7" s="395"/>
      <c r="DA7" s="396"/>
      <c r="DB7" s="394">
        <v>3051641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414758</v>
      </c>
      <c r="BO8" s="395"/>
      <c r="BP8" s="395"/>
      <c r="BQ8" s="395"/>
      <c r="BR8" s="395"/>
      <c r="BS8" s="395"/>
      <c r="BT8" s="395"/>
      <c r="BU8" s="396"/>
      <c r="BV8" s="394">
        <v>425434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0.24</v>
      </c>
      <c r="CU8" s="435"/>
      <c r="CV8" s="435"/>
      <c r="CW8" s="435"/>
      <c r="CX8" s="435"/>
      <c r="CY8" s="435"/>
      <c r="CZ8" s="435"/>
      <c r="DA8" s="436"/>
      <c r="DB8" s="434">
        <v>0.24</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3993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-10676</v>
      </c>
      <c r="BO9" s="395"/>
      <c r="BP9" s="395"/>
      <c r="BQ9" s="395"/>
      <c r="BR9" s="395"/>
      <c r="BS9" s="395"/>
      <c r="BT9" s="395"/>
      <c r="BU9" s="396"/>
      <c r="BV9" s="394">
        <v>77659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v>
      </c>
      <c r="CU9" s="392"/>
      <c r="CV9" s="392"/>
      <c r="CW9" s="392"/>
      <c r="CX9" s="392"/>
      <c r="CY9" s="392"/>
      <c r="CZ9" s="392"/>
      <c r="DA9" s="393"/>
      <c r="DB9" s="391">
        <v>15.2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4390</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4419</v>
      </c>
      <c r="BO10" s="395"/>
      <c r="BP10" s="395"/>
      <c r="BQ10" s="395"/>
      <c r="BR10" s="395"/>
      <c r="BS10" s="395"/>
      <c r="BT10" s="395"/>
      <c r="BU10" s="396"/>
      <c r="BV10" s="394">
        <v>2221</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3928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32000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3805</v>
      </c>
      <c r="S13" s="479"/>
      <c r="T13" s="479"/>
      <c r="U13" s="479"/>
      <c r="V13" s="480"/>
      <c r="W13" s="410" t="s">
        <v>131</v>
      </c>
      <c r="X13" s="411"/>
      <c r="Y13" s="411"/>
      <c r="Z13" s="411"/>
      <c r="AA13" s="411"/>
      <c r="AB13" s="401"/>
      <c r="AC13" s="445">
        <v>487</v>
      </c>
      <c r="AD13" s="446"/>
      <c r="AE13" s="446"/>
      <c r="AF13" s="446"/>
      <c r="AG13" s="488"/>
      <c r="AH13" s="445">
        <v>526</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-6257</v>
      </c>
      <c r="BO13" s="395"/>
      <c r="BP13" s="395"/>
      <c r="BQ13" s="395"/>
      <c r="BR13" s="395"/>
      <c r="BS13" s="395"/>
      <c r="BT13" s="395"/>
      <c r="BU13" s="396"/>
      <c r="BV13" s="394">
        <v>47880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5.9</v>
      </c>
      <c r="CU13" s="392"/>
      <c r="CV13" s="392"/>
      <c r="CW13" s="392"/>
      <c r="CX13" s="392"/>
      <c r="CY13" s="392"/>
      <c r="CZ13" s="392"/>
      <c r="DA13" s="393"/>
      <c r="DB13" s="391">
        <v>5.7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3999</v>
      </c>
      <c r="S14" s="479"/>
      <c r="T14" s="479"/>
      <c r="U14" s="479"/>
      <c r="V14" s="480"/>
      <c r="W14" s="384"/>
      <c r="X14" s="385"/>
      <c r="Y14" s="385"/>
      <c r="Z14" s="385"/>
      <c r="AA14" s="385"/>
      <c r="AB14" s="374"/>
      <c r="AC14" s="481">
        <v>21.1</v>
      </c>
      <c r="AD14" s="482"/>
      <c r="AE14" s="482"/>
      <c r="AF14" s="482"/>
      <c r="AG14" s="483"/>
      <c r="AH14" s="481">
        <v>21.1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3903</v>
      </c>
      <c r="S15" s="479"/>
      <c r="T15" s="479"/>
      <c r="U15" s="479"/>
      <c r="V15" s="480"/>
      <c r="W15" s="410" t="s">
        <v>137</v>
      </c>
      <c r="X15" s="411"/>
      <c r="Y15" s="411"/>
      <c r="Z15" s="411"/>
      <c r="AA15" s="411"/>
      <c r="AB15" s="401"/>
      <c r="AC15" s="445">
        <v>444</v>
      </c>
      <c r="AD15" s="446"/>
      <c r="AE15" s="446"/>
      <c r="AF15" s="446"/>
      <c r="AG15" s="488"/>
      <c r="AH15" s="445">
        <v>454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713233</v>
      </c>
      <c r="BO15" s="358"/>
      <c r="BP15" s="358"/>
      <c r="BQ15" s="358"/>
      <c r="BR15" s="358"/>
      <c r="BS15" s="358"/>
      <c r="BT15" s="358"/>
      <c r="BU15" s="359"/>
      <c r="BV15" s="357">
        <v>692210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19.2</v>
      </c>
      <c r="AD16" s="482"/>
      <c r="AE16" s="482"/>
      <c r="AF16" s="482"/>
      <c r="AG16" s="483"/>
      <c r="AH16" s="481">
        <v>18.2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2926308</v>
      </c>
      <c r="BO16" s="395"/>
      <c r="BP16" s="395"/>
      <c r="BQ16" s="395"/>
      <c r="BR16" s="395"/>
      <c r="BS16" s="395"/>
      <c r="BT16" s="395"/>
      <c r="BU16" s="396"/>
      <c r="BV16" s="394">
        <v>2866015</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1379</v>
      </c>
      <c r="AD17" s="446"/>
      <c r="AE17" s="446"/>
      <c r="AF17" s="446"/>
      <c r="AG17" s="488"/>
      <c r="AH17" s="445">
        <v>1514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889926</v>
      </c>
      <c r="BO17" s="395"/>
      <c r="BP17" s="395"/>
      <c r="BQ17" s="395"/>
      <c r="BR17" s="395"/>
      <c r="BS17" s="395"/>
      <c r="BT17" s="395"/>
      <c r="BU17" s="396"/>
      <c r="BV17" s="394">
        <v>864511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391.76</v>
      </c>
      <c r="M18" s="518"/>
      <c r="N18" s="518"/>
      <c r="O18" s="518"/>
      <c r="P18" s="518"/>
      <c r="Q18" s="518"/>
      <c r="R18" s="519"/>
      <c r="S18" s="519"/>
      <c r="T18" s="519"/>
      <c r="U18" s="519"/>
      <c r="V18" s="520"/>
      <c r="W18" s="412"/>
      <c r="X18" s="413"/>
      <c r="Y18" s="413"/>
      <c r="Z18" s="413"/>
      <c r="AA18" s="413"/>
      <c r="AB18" s="404"/>
      <c r="AC18" s="521">
        <v>59.7</v>
      </c>
      <c r="AD18" s="522"/>
      <c r="AE18" s="522"/>
      <c r="AF18" s="522"/>
      <c r="AG18" s="523"/>
      <c r="AH18" s="521">
        <v>60.7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2724007</v>
      </c>
      <c r="BO18" s="395"/>
      <c r="BP18" s="395"/>
      <c r="BQ18" s="395"/>
      <c r="BR18" s="395"/>
      <c r="BS18" s="395"/>
      <c r="BT18" s="395"/>
      <c r="BU18" s="396"/>
      <c r="BV18" s="394">
        <v>2521954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3782907</v>
      </c>
      <c r="BO19" s="395"/>
      <c r="BP19" s="395"/>
      <c r="BQ19" s="395"/>
      <c r="BR19" s="395"/>
      <c r="BS19" s="395"/>
      <c r="BT19" s="395"/>
      <c r="BU19" s="396"/>
      <c r="BV19" s="394">
        <v>3596889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1574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4060091</v>
      </c>
      <c r="BO22" s="358"/>
      <c r="BP22" s="358"/>
      <c r="BQ22" s="358"/>
      <c r="BR22" s="358"/>
      <c r="BS22" s="358"/>
      <c r="BT22" s="358"/>
      <c r="BU22" s="359"/>
      <c r="BV22" s="357">
        <v>4217834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4016140</v>
      </c>
      <c r="BO23" s="395"/>
      <c r="BP23" s="395"/>
      <c r="BQ23" s="395"/>
      <c r="BR23" s="395"/>
      <c r="BS23" s="395"/>
      <c r="BT23" s="395"/>
      <c r="BU23" s="396"/>
      <c r="BV23" s="394">
        <v>4153045</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6000</v>
      </c>
      <c r="R24" s="446"/>
      <c r="S24" s="446"/>
      <c r="T24" s="446"/>
      <c r="U24" s="446"/>
      <c r="V24" s="488"/>
      <c r="W24" s="540"/>
      <c r="X24" s="541"/>
      <c r="Y24" s="542"/>
      <c r="Z24" s="444" t="s">
        <v>162</v>
      </c>
      <c r="AA24" s="424"/>
      <c r="AB24" s="424"/>
      <c r="AC24" s="424"/>
      <c r="AD24" s="424"/>
      <c r="AE24" s="424"/>
      <c r="AF24" s="424"/>
      <c r="AG24" s="425"/>
      <c r="AH24" s="445">
        <v>76</v>
      </c>
      <c r="AI24" s="446"/>
      <c r="AJ24" s="446"/>
      <c r="AK24" s="446"/>
      <c r="AL24" s="488"/>
      <c r="AM24" s="445">
        <v>222832</v>
      </c>
      <c r="AN24" s="446"/>
      <c r="AO24" s="446"/>
      <c r="AP24" s="446"/>
      <c r="AQ24" s="446"/>
      <c r="AR24" s="488"/>
      <c r="AS24" s="445">
        <v>2932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2816906</v>
      </c>
      <c r="BO24" s="395"/>
      <c r="BP24" s="395"/>
      <c r="BQ24" s="395"/>
      <c r="BR24" s="395"/>
      <c r="BS24" s="395"/>
      <c r="BT24" s="395"/>
      <c r="BU24" s="396"/>
      <c r="BV24" s="394">
        <v>2823428</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5270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6740</v>
      </c>
      <c r="BO25" s="358"/>
      <c r="BP25" s="358"/>
      <c r="BQ25" s="358"/>
      <c r="BR25" s="358"/>
      <c r="BS25" s="358"/>
      <c r="BT25" s="358"/>
      <c r="BU25" s="359"/>
      <c r="BV25" s="357">
        <v>8246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4920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2470</v>
      </c>
      <c r="R27" s="446"/>
      <c r="S27" s="446"/>
      <c r="T27" s="446"/>
      <c r="U27" s="446"/>
      <c r="V27" s="488"/>
      <c r="W27" s="540"/>
      <c r="X27" s="541"/>
      <c r="Y27" s="542"/>
      <c r="Z27" s="444" t="s">
        <v>172</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1980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2732440</v>
      </c>
      <c r="BO28" s="358"/>
      <c r="BP28" s="358"/>
      <c r="BQ28" s="358"/>
      <c r="BR28" s="358"/>
      <c r="BS28" s="358"/>
      <c r="BT28" s="358"/>
      <c r="BU28" s="359"/>
      <c r="BV28" s="357">
        <v>2508021</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10</v>
      </c>
      <c r="M29" s="446"/>
      <c r="N29" s="446"/>
      <c r="O29" s="446"/>
      <c r="P29" s="488"/>
      <c r="Q29" s="445">
        <v>1800</v>
      </c>
      <c r="R29" s="446"/>
      <c r="S29" s="446"/>
      <c r="T29" s="446"/>
      <c r="U29" s="446"/>
      <c r="V29" s="488"/>
      <c r="W29" s="543"/>
      <c r="X29" s="544"/>
      <c r="Y29" s="545"/>
      <c r="Z29" s="444" t="s">
        <v>178</v>
      </c>
      <c r="AA29" s="424"/>
      <c r="AB29" s="424"/>
      <c r="AC29" s="424"/>
      <c r="AD29" s="424"/>
      <c r="AE29" s="424"/>
      <c r="AF29" s="424"/>
      <c r="AG29" s="425"/>
      <c r="AH29" s="445">
        <v>76</v>
      </c>
      <c r="AI29" s="446"/>
      <c r="AJ29" s="446"/>
      <c r="AK29" s="446"/>
      <c r="AL29" s="488"/>
      <c r="AM29" s="445">
        <v>222832</v>
      </c>
      <c r="AN29" s="446"/>
      <c r="AO29" s="446"/>
      <c r="AP29" s="446"/>
      <c r="AQ29" s="446"/>
      <c r="AR29" s="488"/>
      <c r="AS29" s="445">
        <v>2932</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782</v>
      </c>
      <c r="BO29" s="395"/>
      <c r="BP29" s="395"/>
      <c r="BQ29" s="395"/>
      <c r="BR29" s="395"/>
      <c r="BS29" s="395"/>
      <c r="BT29" s="395"/>
      <c r="BU29" s="396"/>
      <c r="BV29" s="394">
        <v>782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95.4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904222</v>
      </c>
      <c r="BO30" s="514"/>
      <c r="BP30" s="514"/>
      <c r="BQ30" s="514"/>
      <c r="BR30" s="514"/>
      <c r="BS30" s="514"/>
      <c r="BT30" s="514"/>
      <c r="BU30" s="515"/>
      <c r="BV30" s="513">
        <v>595254</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群馬県後期高齢者医療広域連合（一般会計）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片品村振興公社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群馬県後期高齢者医療広域連合（後期高齢者医療特別会計）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群馬県市町村会館管理組合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群馬県市町村総合事務組合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利根沼田学校組合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利根沼田広域市町村圏振興整備組合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利根東部衛生施設組合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VNV5Bpv6y91f0FWVkxyeH5VKlEOyQT8oLpTgRW93y/csNy7EkvAdMaDR2nAF7vNILPG8n7b7xBuOozYICIDMMw==" saltValue="YTDX0jc0TjmpOd7XmEXFm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657811</v>
      </c>
      <c r="S5" s="600"/>
      <c r="T5" s="600"/>
      <c r="U5" s="600"/>
      <c r="V5" s="600"/>
      <c r="W5" s="600"/>
      <c r="X5" s="600"/>
      <c r="Y5" s="601"/>
      <c r="Z5" s="602">
        <v>13.2</v>
      </c>
      <c r="AA5" s="602"/>
      <c r="AB5" s="602"/>
      <c r="AC5" s="602"/>
      <c r="AD5" s="603">
        <v>657811</v>
      </c>
      <c r="AE5" s="603"/>
      <c r="AF5" s="603"/>
      <c r="AG5" s="603"/>
      <c r="AH5" s="603"/>
      <c r="AI5" s="603"/>
      <c r="AJ5" s="603"/>
      <c r="AK5" s="603"/>
      <c r="AL5" s="604">
        <v>21</v>
      </c>
      <c r="AM5" s="605"/>
      <c r="AN5" s="605"/>
      <c r="AO5" s="606"/>
      <c r="AP5" s="596" t="s">
        <v>217</v>
      </c>
      <c r="AQ5" s="597"/>
      <c r="AR5" s="597"/>
      <c r="AS5" s="597"/>
      <c r="AT5" s="597"/>
      <c r="AU5" s="597"/>
      <c r="AV5" s="597"/>
      <c r="AW5" s="597"/>
      <c r="AX5" s="597"/>
      <c r="AY5" s="597"/>
      <c r="AZ5" s="597"/>
      <c r="BA5" s="597"/>
      <c r="BB5" s="597"/>
      <c r="BC5" s="597"/>
      <c r="BD5" s="597"/>
      <c r="BE5" s="597"/>
      <c r="BF5" s="598"/>
      <c r="BG5" s="610">
        <v>654109</v>
      </c>
      <c r="BH5" s="611"/>
      <c r="BI5" s="611"/>
      <c r="BJ5" s="611"/>
      <c r="BK5" s="611"/>
      <c r="BL5" s="611"/>
      <c r="BM5" s="611"/>
      <c r="BN5" s="612"/>
      <c r="BO5" s="613">
        <v>99.4</v>
      </c>
      <c r="BP5" s="613"/>
      <c r="BQ5" s="613"/>
      <c r="BR5" s="613"/>
      <c r="BS5" s="614" t="s">
        <v>122</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91839</v>
      </c>
      <c r="S6" s="611"/>
      <c r="T6" s="611"/>
      <c r="U6" s="611"/>
      <c r="V6" s="611"/>
      <c r="W6" s="611"/>
      <c r="X6" s="611"/>
      <c r="Y6" s="612"/>
      <c r="Z6" s="613">
        <v>1.8</v>
      </c>
      <c r="AA6" s="613"/>
      <c r="AB6" s="613"/>
      <c r="AC6" s="613"/>
      <c r="AD6" s="614">
        <v>91839</v>
      </c>
      <c r="AE6" s="614"/>
      <c r="AF6" s="614"/>
      <c r="AG6" s="614"/>
      <c r="AH6" s="614"/>
      <c r="AI6" s="614"/>
      <c r="AJ6" s="614"/>
      <c r="AK6" s="614"/>
      <c r="AL6" s="615">
        <v>2.9</v>
      </c>
      <c r="AM6" s="616"/>
      <c r="AN6" s="616"/>
      <c r="AO6" s="617"/>
      <c r="AP6" s="607" t="s">
        <v>222</v>
      </c>
      <c r="AQ6" s="608"/>
      <c r="AR6" s="608"/>
      <c r="AS6" s="608"/>
      <c r="AT6" s="608"/>
      <c r="AU6" s="608"/>
      <c r="AV6" s="608"/>
      <c r="AW6" s="608"/>
      <c r="AX6" s="608"/>
      <c r="AY6" s="608"/>
      <c r="AZ6" s="608"/>
      <c r="BA6" s="608"/>
      <c r="BB6" s="608"/>
      <c r="BC6" s="608"/>
      <c r="BD6" s="608"/>
      <c r="BE6" s="608"/>
      <c r="BF6" s="609"/>
      <c r="BG6" s="610">
        <v>654109</v>
      </c>
      <c r="BH6" s="611"/>
      <c r="BI6" s="611"/>
      <c r="BJ6" s="611"/>
      <c r="BK6" s="611"/>
      <c r="BL6" s="611"/>
      <c r="BM6" s="611"/>
      <c r="BN6" s="612"/>
      <c r="BO6" s="613">
        <v>99.4</v>
      </c>
      <c r="BP6" s="613"/>
      <c r="BQ6" s="613"/>
      <c r="BR6" s="613"/>
      <c r="BS6" s="614" t="s">
        <v>122</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68619</v>
      </c>
      <c r="CS6" s="611"/>
      <c r="CT6" s="611"/>
      <c r="CU6" s="611"/>
      <c r="CV6" s="611"/>
      <c r="CW6" s="611"/>
      <c r="CX6" s="611"/>
      <c r="CY6" s="612"/>
      <c r="CZ6" s="604">
        <v>1.5</v>
      </c>
      <c r="DA6" s="605"/>
      <c r="DB6" s="605"/>
      <c r="DC6" s="621"/>
      <c r="DD6" s="619" t="s">
        <v>122</v>
      </c>
      <c r="DE6" s="611"/>
      <c r="DF6" s="611"/>
      <c r="DG6" s="611"/>
      <c r="DH6" s="611"/>
      <c r="DI6" s="611"/>
      <c r="DJ6" s="611"/>
      <c r="DK6" s="611"/>
      <c r="DL6" s="611"/>
      <c r="DM6" s="611"/>
      <c r="DN6" s="611"/>
      <c r="DO6" s="611"/>
      <c r="DP6" s="612"/>
      <c r="DQ6" s="619">
        <v>68619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141</v>
      </c>
      <c r="S7" s="611"/>
      <c r="T7" s="611"/>
      <c r="U7" s="611"/>
      <c r="V7" s="611"/>
      <c r="W7" s="611"/>
      <c r="X7" s="611"/>
      <c r="Y7" s="612"/>
      <c r="Z7" s="613">
        <v>0</v>
      </c>
      <c r="AA7" s="613"/>
      <c r="AB7" s="613"/>
      <c r="AC7" s="613"/>
      <c r="AD7" s="614">
        <v>141</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150200</v>
      </c>
      <c r="BH7" s="611"/>
      <c r="BI7" s="611"/>
      <c r="BJ7" s="611"/>
      <c r="BK7" s="611"/>
      <c r="BL7" s="611"/>
      <c r="BM7" s="611"/>
      <c r="BN7" s="612"/>
      <c r="BO7" s="613">
        <v>22.8</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1077517</v>
      </c>
      <c r="CS7" s="611"/>
      <c r="CT7" s="611"/>
      <c r="CU7" s="611"/>
      <c r="CV7" s="611"/>
      <c r="CW7" s="611"/>
      <c r="CX7" s="611"/>
      <c r="CY7" s="612"/>
      <c r="CZ7" s="613">
        <v>23.8</v>
      </c>
      <c r="DA7" s="613"/>
      <c r="DB7" s="613"/>
      <c r="DC7" s="613"/>
      <c r="DD7" s="619">
        <v>16668</v>
      </c>
      <c r="DE7" s="611"/>
      <c r="DF7" s="611"/>
      <c r="DG7" s="611"/>
      <c r="DH7" s="611"/>
      <c r="DI7" s="611"/>
      <c r="DJ7" s="611"/>
      <c r="DK7" s="611"/>
      <c r="DL7" s="611"/>
      <c r="DM7" s="611"/>
      <c r="DN7" s="611"/>
      <c r="DO7" s="611"/>
      <c r="DP7" s="612"/>
      <c r="DQ7" s="619">
        <v>832814</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2797</v>
      </c>
      <c r="S8" s="611"/>
      <c r="T8" s="611"/>
      <c r="U8" s="611"/>
      <c r="V8" s="611"/>
      <c r="W8" s="611"/>
      <c r="X8" s="611"/>
      <c r="Y8" s="612"/>
      <c r="Z8" s="613">
        <v>0.1</v>
      </c>
      <c r="AA8" s="613"/>
      <c r="AB8" s="613"/>
      <c r="AC8" s="613"/>
      <c r="AD8" s="614">
        <v>2797</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6117</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824591</v>
      </c>
      <c r="CS8" s="611"/>
      <c r="CT8" s="611"/>
      <c r="CU8" s="611"/>
      <c r="CV8" s="611"/>
      <c r="CW8" s="611"/>
      <c r="CX8" s="611"/>
      <c r="CY8" s="612"/>
      <c r="CZ8" s="613">
        <v>18.2</v>
      </c>
      <c r="DA8" s="613"/>
      <c r="DB8" s="613"/>
      <c r="DC8" s="613"/>
      <c r="DD8" s="619">
        <v>59116</v>
      </c>
      <c r="DE8" s="611"/>
      <c r="DF8" s="611"/>
      <c r="DG8" s="611"/>
      <c r="DH8" s="611"/>
      <c r="DI8" s="611"/>
      <c r="DJ8" s="611"/>
      <c r="DK8" s="611"/>
      <c r="DL8" s="611"/>
      <c r="DM8" s="611"/>
      <c r="DN8" s="611"/>
      <c r="DO8" s="611"/>
      <c r="DP8" s="612"/>
      <c r="DQ8" s="619">
        <v>570561</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3748</v>
      </c>
      <c r="S9" s="611"/>
      <c r="T9" s="611"/>
      <c r="U9" s="611"/>
      <c r="V9" s="611"/>
      <c r="W9" s="611"/>
      <c r="X9" s="611"/>
      <c r="Y9" s="612"/>
      <c r="Z9" s="613">
        <v>0.1</v>
      </c>
      <c r="AA9" s="613"/>
      <c r="AB9" s="613"/>
      <c r="AC9" s="613"/>
      <c r="AD9" s="614">
        <v>3748</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117367</v>
      </c>
      <c r="BH9" s="611"/>
      <c r="BI9" s="611"/>
      <c r="BJ9" s="611"/>
      <c r="BK9" s="611"/>
      <c r="BL9" s="611"/>
      <c r="BM9" s="611"/>
      <c r="BN9" s="612"/>
      <c r="BO9" s="613">
        <v>17.8</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278225</v>
      </c>
      <c r="CS9" s="611"/>
      <c r="CT9" s="611"/>
      <c r="CU9" s="611"/>
      <c r="CV9" s="611"/>
      <c r="CW9" s="611"/>
      <c r="CX9" s="611"/>
      <c r="CY9" s="612"/>
      <c r="CZ9" s="613">
        <v>6.1</v>
      </c>
      <c r="DA9" s="613"/>
      <c r="DB9" s="613"/>
      <c r="DC9" s="613"/>
      <c r="DD9" s="619">
        <v>12088</v>
      </c>
      <c r="DE9" s="611"/>
      <c r="DF9" s="611"/>
      <c r="DG9" s="611"/>
      <c r="DH9" s="611"/>
      <c r="DI9" s="611"/>
      <c r="DJ9" s="611"/>
      <c r="DK9" s="611"/>
      <c r="DL9" s="611"/>
      <c r="DM9" s="611"/>
      <c r="DN9" s="611"/>
      <c r="DO9" s="611"/>
      <c r="DP9" s="612"/>
      <c r="DQ9" s="619">
        <v>244178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12169</v>
      </c>
      <c r="BH10" s="611"/>
      <c r="BI10" s="611"/>
      <c r="BJ10" s="611"/>
      <c r="BK10" s="611"/>
      <c r="BL10" s="611"/>
      <c r="BM10" s="611"/>
      <c r="BN10" s="612"/>
      <c r="BO10" s="613">
        <v>1.8</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43</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43</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108298</v>
      </c>
      <c r="S11" s="611"/>
      <c r="T11" s="611"/>
      <c r="U11" s="611"/>
      <c r="V11" s="611"/>
      <c r="W11" s="611"/>
      <c r="X11" s="611"/>
      <c r="Y11" s="612"/>
      <c r="Z11" s="615">
        <v>2.2000000000000002</v>
      </c>
      <c r="AA11" s="616"/>
      <c r="AB11" s="616"/>
      <c r="AC11" s="622"/>
      <c r="AD11" s="619">
        <v>108298</v>
      </c>
      <c r="AE11" s="611"/>
      <c r="AF11" s="611"/>
      <c r="AG11" s="611"/>
      <c r="AH11" s="611"/>
      <c r="AI11" s="611"/>
      <c r="AJ11" s="611"/>
      <c r="AK11" s="612"/>
      <c r="AL11" s="615">
        <v>3.5</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14547</v>
      </c>
      <c r="BH11" s="611"/>
      <c r="BI11" s="611"/>
      <c r="BJ11" s="611"/>
      <c r="BK11" s="611"/>
      <c r="BL11" s="611"/>
      <c r="BM11" s="611"/>
      <c r="BN11" s="612"/>
      <c r="BO11" s="613">
        <v>2.2000000000000002</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326788</v>
      </c>
      <c r="CS11" s="611"/>
      <c r="CT11" s="611"/>
      <c r="CU11" s="611"/>
      <c r="CV11" s="611"/>
      <c r="CW11" s="611"/>
      <c r="CX11" s="611"/>
      <c r="CY11" s="612"/>
      <c r="CZ11" s="613">
        <v>7.2</v>
      </c>
      <c r="DA11" s="613"/>
      <c r="DB11" s="613"/>
      <c r="DC11" s="613"/>
      <c r="DD11" s="619">
        <v>116679</v>
      </c>
      <c r="DE11" s="611"/>
      <c r="DF11" s="611"/>
      <c r="DG11" s="611"/>
      <c r="DH11" s="611"/>
      <c r="DI11" s="611"/>
      <c r="DJ11" s="611"/>
      <c r="DK11" s="611"/>
      <c r="DL11" s="611"/>
      <c r="DM11" s="611"/>
      <c r="DN11" s="611"/>
      <c r="DO11" s="611"/>
      <c r="DP11" s="612"/>
      <c r="DQ11" s="619">
        <v>207647</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455841</v>
      </c>
      <c r="BH12" s="611"/>
      <c r="BI12" s="611"/>
      <c r="BJ12" s="611"/>
      <c r="BK12" s="611"/>
      <c r="BL12" s="611"/>
      <c r="BM12" s="611"/>
      <c r="BN12" s="612"/>
      <c r="BO12" s="613">
        <v>69.3</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251421</v>
      </c>
      <c r="CS12" s="611"/>
      <c r="CT12" s="611"/>
      <c r="CU12" s="611"/>
      <c r="CV12" s="611"/>
      <c r="CW12" s="611"/>
      <c r="CX12" s="611"/>
      <c r="CY12" s="612"/>
      <c r="CZ12" s="613">
        <v>5.6</v>
      </c>
      <c r="DA12" s="613"/>
      <c r="DB12" s="613"/>
      <c r="DC12" s="613"/>
      <c r="DD12" s="619">
        <v>13258</v>
      </c>
      <c r="DE12" s="611"/>
      <c r="DF12" s="611"/>
      <c r="DG12" s="611"/>
      <c r="DH12" s="611"/>
      <c r="DI12" s="611"/>
      <c r="DJ12" s="611"/>
      <c r="DK12" s="611"/>
      <c r="DL12" s="611"/>
      <c r="DM12" s="611"/>
      <c r="DN12" s="611"/>
      <c r="DO12" s="611"/>
      <c r="DP12" s="612"/>
      <c r="DQ12" s="619">
        <v>210602</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432461</v>
      </c>
      <c r="BH13" s="611"/>
      <c r="BI13" s="611"/>
      <c r="BJ13" s="611"/>
      <c r="BK13" s="611"/>
      <c r="BL13" s="611"/>
      <c r="BM13" s="611"/>
      <c r="BN13" s="612"/>
      <c r="BO13" s="613">
        <v>65.7</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335240</v>
      </c>
      <c r="CS13" s="611"/>
      <c r="CT13" s="611"/>
      <c r="CU13" s="611"/>
      <c r="CV13" s="611"/>
      <c r="CW13" s="611"/>
      <c r="CX13" s="611"/>
      <c r="CY13" s="612"/>
      <c r="CZ13" s="613">
        <v>7.4</v>
      </c>
      <c r="DA13" s="613"/>
      <c r="DB13" s="613"/>
      <c r="DC13" s="613"/>
      <c r="DD13" s="619">
        <v>180309</v>
      </c>
      <c r="DE13" s="611"/>
      <c r="DF13" s="611"/>
      <c r="DG13" s="611"/>
      <c r="DH13" s="611"/>
      <c r="DI13" s="611"/>
      <c r="DJ13" s="611"/>
      <c r="DK13" s="611"/>
      <c r="DL13" s="611"/>
      <c r="DM13" s="611"/>
      <c r="DN13" s="611"/>
      <c r="DO13" s="611"/>
      <c r="DP13" s="612"/>
      <c r="DQ13" s="619">
        <v>162492</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23110</v>
      </c>
      <c r="BH14" s="611"/>
      <c r="BI14" s="611"/>
      <c r="BJ14" s="611"/>
      <c r="BK14" s="611"/>
      <c r="BL14" s="611"/>
      <c r="BM14" s="611"/>
      <c r="BN14" s="612"/>
      <c r="BO14" s="613">
        <v>3.5</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180885</v>
      </c>
      <c r="CS14" s="611"/>
      <c r="CT14" s="611"/>
      <c r="CU14" s="611"/>
      <c r="CV14" s="611"/>
      <c r="CW14" s="611"/>
      <c r="CX14" s="611"/>
      <c r="CY14" s="612"/>
      <c r="CZ14" s="613">
        <v>4</v>
      </c>
      <c r="DA14" s="613"/>
      <c r="DB14" s="613"/>
      <c r="DC14" s="613"/>
      <c r="DD14" s="619">
        <v>7587</v>
      </c>
      <c r="DE14" s="611"/>
      <c r="DF14" s="611"/>
      <c r="DG14" s="611"/>
      <c r="DH14" s="611"/>
      <c r="DI14" s="611"/>
      <c r="DJ14" s="611"/>
      <c r="DK14" s="611"/>
      <c r="DL14" s="611"/>
      <c r="DM14" s="611"/>
      <c r="DN14" s="611"/>
      <c r="DO14" s="611"/>
      <c r="DP14" s="612"/>
      <c r="DQ14" s="619">
        <v>171385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9437</v>
      </c>
      <c r="S15" s="611"/>
      <c r="T15" s="611"/>
      <c r="U15" s="611"/>
      <c r="V15" s="611"/>
      <c r="W15" s="611"/>
      <c r="X15" s="611"/>
      <c r="Y15" s="612"/>
      <c r="Z15" s="613">
        <v>0.2</v>
      </c>
      <c r="AA15" s="613"/>
      <c r="AB15" s="613"/>
      <c r="AC15" s="613"/>
      <c r="AD15" s="614">
        <v>9437</v>
      </c>
      <c r="AE15" s="614"/>
      <c r="AF15" s="614"/>
      <c r="AG15" s="614"/>
      <c r="AH15" s="614"/>
      <c r="AI15" s="614"/>
      <c r="AJ15" s="614"/>
      <c r="AK15" s="614"/>
      <c r="AL15" s="615">
        <v>0.3</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24958</v>
      </c>
      <c r="BH15" s="611"/>
      <c r="BI15" s="611"/>
      <c r="BJ15" s="611"/>
      <c r="BK15" s="611"/>
      <c r="BL15" s="611"/>
      <c r="BM15" s="611"/>
      <c r="BN15" s="612"/>
      <c r="BO15" s="613">
        <v>3.8</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653110</v>
      </c>
      <c r="CS15" s="611"/>
      <c r="CT15" s="611"/>
      <c r="CU15" s="611"/>
      <c r="CV15" s="611"/>
      <c r="CW15" s="611"/>
      <c r="CX15" s="611"/>
      <c r="CY15" s="612"/>
      <c r="CZ15" s="613">
        <v>14.4</v>
      </c>
      <c r="DA15" s="613"/>
      <c r="DB15" s="613"/>
      <c r="DC15" s="613"/>
      <c r="DD15" s="619">
        <v>219547</v>
      </c>
      <c r="DE15" s="611"/>
      <c r="DF15" s="611"/>
      <c r="DG15" s="611"/>
      <c r="DH15" s="611"/>
      <c r="DI15" s="611"/>
      <c r="DJ15" s="611"/>
      <c r="DK15" s="611"/>
      <c r="DL15" s="611"/>
      <c r="DM15" s="611"/>
      <c r="DN15" s="611"/>
      <c r="DO15" s="611"/>
      <c r="DP15" s="612"/>
      <c r="DQ15" s="619">
        <v>330172</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12956</v>
      </c>
      <c r="S16" s="611"/>
      <c r="T16" s="611"/>
      <c r="U16" s="611"/>
      <c r="V16" s="611"/>
      <c r="W16" s="611"/>
      <c r="X16" s="611"/>
      <c r="Y16" s="612"/>
      <c r="Z16" s="613">
        <v>0.3</v>
      </c>
      <c r="AA16" s="613"/>
      <c r="AB16" s="613"/>
      <c r="AC16" s="613"/>
      <c r="AD16" s="614">
        <v>12956</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19301</v>
      </c>
      <c r="S17" s="611"/>
      <c r="T17" s="611"/>
      <c r="U17" s="611"/>
      <c r="V17" s="611"/>
      <c r="W17" s="611"/>
      <c r="X17" s="611"/>
      <c r="Y17" s="612"/>
      <c r="Z17" s="613">
        <v>0.4</v>
      </c>
      <c r="AA17" s="613"/>
      <c r="AB17" s="613"/>
      <c r="AC17" s="613"/>
      <c r="AD17" s="614">
        <v>19301</v>
      </c>
      <c r="AE17" s="614"/>
      <c r="AF17" s="614"/>
      <c r="AG17" s="614"/>
      <c r="AH17" s="614"/>
      <c r="AI17" s="614"/>
      <c r="AJ17" s="614"/>
      <c r="AK17" s="614"/>
      <c r="AL17" s="615">
        <v>0.6</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531439</v>
      </c>
      <c r="CS17" s="611"/>
      <c r="CT17" s="611"/>
      <c r="CU17" s="611"/>
      <c r="CV17" s="611"/>
      <c r="CW17" s="611"/>
      <c r="CX17" s="611"/>
      <c r="CY17" s="612"/>
      <c r="CZ17" s="613">
        <v>11.7</v>
      </c>
      <c r="DA17" s="613"/>
      <c r="DB17" s="613"/>
      <c r="DC17" s="613"/>
      <c r="DD17" s="619" t="s">
        <v>122</v>
      </c>
      <c r="DE17" s="611"/>
      <c r="DF17" s="611"/>
      <c r="DG17" s="611"/>
      <c r="DH17" s="611"/>
      <c r="DI17" s="611"/>
      <c r="DJ17" s="611"/>
      <c r="DK17" s="611"/>
      <c r="DL17" s="611"/>
      <c r="DM17" s="611"/>
      <c r="DN17" s="611"/>
      <c r="DO17" s="611"/>
      <c r="DP17" s="612"/>
      <c r="DQ17" s="619">
        <v>531439</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1105</v>
      </c>
      <c r="S18" s="611"/>
      <c r="T18" s="611"/>
      <c r="U18" s="611"/>
      <c r="V18" s="611"/>
      <c r="W18" s="611"/>
      <c r="X18" s="611"/>
      <c r="Y18" s="612"/>
      <c r="Z18" s="613">
        <v>0</v>
      </c>
      <c r="AA18" s="613"/>
      <c r="AB18" s="613"/>
      <c r="AC18" s="613"/>
      <c r="AD18" s="614">
        <v>1105</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14224</v>
      </c>
      <c r="S19" s="611"/>
      <c r="T19" s="611"/>
      <c r="U19" s="611"/>
      <c r="V19" s="611"/>
      <c r="W19" s="611"/>
      <c r="X19" s="611"/>
      <c r="Y19" s="612"/>
      <c r="Z19" s="613">
        <v>0.3</v>
      </c>
      <c r="AA19" s="613"/>
      <c r="AB19" s="613"/>
      <c r="AC19" s="613"/>
      <c r="AD19" s="614">
        <v>14224</v>
      </c>
      <c r="AE19" s="614"/>
      <c r="AF19" s="614"/>
      <c r="AG19" s="614"/>
      <c r="AH19" s="614"/>
      <c r="AI19" s="614"/>
      <c r="AJ19" s="614"/>
      <c r="AK19" s="614"/>
      <c r="AL19" s="615">
        <v>0.5</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3702</v>
      </c>
      <c r="BH19" s="611"/>
      <c r="BI19" s="611"/>
      <c r="BJ19" s="611"/>
      <c r="BK19" s="611"/>
      <c r="BL19" s="611"/>
      <c r="BM19" s="611"/>
      <c r="BN19" s="612"/>
      <c r="BO19" s="613">
        <v>0.6</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3972</v>
      </c>
      <c r="S20" s="611"/>
      <c r="T20" s="611"/>
      <c r="U20" s="611"/>
      <c r="V20" s="611"/>
      <c r="W20" s="611"/>
      <c r="X20" s="611"/>
      <c r="Y20" s="612"/>
      <c r="Z20" s="613">
        <v>0.1</v>
      </c>
      <c r="AA20" s="613"/>
      <c r="AB20" s="613"/>
      <c r="AC20" s="613"/>
      <c r="AD20" s="614">
        <v>3972</v>
      </c>
      <c r="AE20" s="614"/>
      <c r="AF20" s="614"/>
      <c r="AG20" s="614"/>
      <c r="AH20" s="614"/>
      <c r="AI20" s="614"/>
      <c r="AJ20" s="614"/>
      <c r="AK20" s="614"/>
      <c r="AL20" s="615">
        <v>0.1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3702</v>
      </c>
      <c r="BH20" s="611"/>
      <c r="BI20" s="611"/>
      <c r="BJ20" s="611"/>
      <c r="BK20" s="611"/>
      <c r="BL20" s="611"/>
      <c r="BM20" s="611"/>
      <c r="BN20" s="612"/>
      <c r="BO20" s="613">
        <v>0.6</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4527878</v>
      </c>
      <c r="CS20" s="611"/>
      <c r="CT20" s="611"/>
      <c r="CU20" s="611"/>
      <c r="CV20" s="611"/>
      <c r="CW20" s="611"/>
      <c r="CX20" s="611"/>
      <c r="CY20" s="612"/>
      <c r="CZ20" s="613">
        <v>100</v>
      </c>
      <c r="DA20" s="613"/>
      <c r="DB20" s="613"/>
      <c r="DC20" s="613"/>
      <c r="DD20" s="619">
        <v>625252</v>
      </c>
      <c r="DE20" s="611"/>
      <c r="DF20" s="611"/>
      <c r="DG20" s="611"/>
      <c r="DH20" s="611"/>
      <c r="DI20" s="611"/>
      <c r="DJ20" s="611"/>
      <c r="DK20" s="611"/>
      <c r="DL20" s="611"/>
      <c r="DM20" s="611"/>
      <c r="DN20" s="611"/>
      <c r="DO20" s="611"/>
      <c r="DP20" s="612"/>
      <c r="DQ20" s="619">
        <v>3329952</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2327940</v>
      </c>
      <c r="S21" s="611"/>
      <c r="T21" s="611"/>
      <c r="U21" s="611"/>
      <c r="V21" s="611"/>
      <c r="W21" s="611"/>
      <c r="X21" s="611"/>
      <c r="Y21" s="612"/>
      <c r="Z21" s="613">
        <v>46.7</v>
      </c>
      <c r="AA21" s="613"/>
      <c r="AB21" s="613"/>
      <c r="AC21" s="613"/>
      <c r="AD21" s="614">
        <v>2213075</v>
      </c>
      <c r="AE21" s="614"/>
      <c r="AF21" s="614"/>
      <c r="AG21" s="614"/>
      <c r="AH21" s="614"/>
      <c r="AI21" s="614"/>
      <c r="AJ21" s="614"/>
      <c r="AK21" s="614"/>
      <c r="AL21" s="615">
        <v>70.7</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3702</v>
      </c>
      <c r="BH21" s="611"/>
      <c r="BI21" s="611"/>
      <c r="BJ21" s="611"/>
      <c r="BK21" s="611"/>
      <c r="BL21" s="611"/>
      <c r="BM21" s="611"/>
      <c r="BN21" s="612"/>
      <c r="BO21" s="613">
        <v>0.6</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2213075</v>
      </c>
      <c r="S22" s="611"/>
      <c r="T22" s="611"/>
      <c r="U22" s="611"/>
      <c r="V22" s="611"/>
      <c r="W22" s="611"/>
      <c r="X22" s="611"/>
      <c r="Y22" s="612"/>
      <c r="Z22" s="613">
        <v>44.4</v>
      </c>
      <c r="AA22" s="613"/>
      <c r="AB22" s="613"/>
      <c r="AC22" s="613"/>
      <c r="AD22" s="614">
        <v>2213075</v>
      </c>
      <c r="AE22" s="614"/>
      <c r="AF22" s="614"/>
      <c r="AG22" s="614"/>
      <c r="AH22" s="614"/>
      <c r="AI22" s="614"/>
      <c r="AJ22" s="614"/>
      <c r="AK22" s="614"/>
      <c r="AL22" s="615">
        <v>70.7</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114865</v>
      </c>
      <c r="S23" s="611"/>
      <c r="T23" s="611"/>
      <c r="U23" s="611"/>
      <c r="V23" s="611"/>
      <c r="W23" s="611"/>
      <c r="X23" s="611"/>
      <c r="Y23" s="612"/>
      <c r="Z23" s="613">
        <v>2.2999999999999998</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9" t="s">
        <v>276</v>
      </c>
      <c r="DM23" s="640"/>
      <c r="DN23" s="640"/>
      <c r="DO23" s="640"/>
      <c r="DP23" s="640"/>
      <c r="DQ23" s="640"/>
      <c r="DR23" s="640"/>
      <c r="DS23" s="640"/>
      <c r="DT23" s="640"/>
      <c r="DU23" s="640"/>
      <c r="DV23" s="641"/>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1503262</v>
      </c>
      <c r="CS24" s="600"/>
      <c r="CT24" s="600"/>
      <c r="CU24" s="600"/>
      <c r="CV24" s="600"/>
      <c r="CW24" s="600"/>
      <c r="CX24" s="600"/>
      <c r="CY24" s="601"/>
      <c r="CZ24" s="604">
        <v>33.200000000000003</v>
      </c>
      <c r="DA24" s="605"/>
      <c r="DB24" s="605"/>
      <c r="DC24" s="621"/>
      <c r="DD24" s="642">
        <v>1347027</v>
      </c>
      <c r="DE24" s="600"/>
      <c r="DF24" s="600"/>
      <c r="DG24" s="600"/>
      <c r="DH24" s="600"/>
      <c r="DI24" s="600"/>
      <c r="DJ24" s="600"/>
      <c r="DK24" s="601"/>
      <c r="DL24" s="642">
        <v>1285782</v>
      </c>
      <c r="DM24" s="600"/>
      <c r="DN24" s="600"/>
      <c r="DO24" s="600"/>
      <c r="DP24" s="600"/>
      <c r="DQ24" s="600"/>
      <c r="DR24" s="600"/>
      <c r="DS24" s="600"/>
      <c r="DT24" s="600"/>
      <c r="DU24" s="600"/>
      <c r="DV24" s="601"/>
      <c r="DW24" s="604">
        <v>41</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3234268</v>
      </c>
      <c r="S25" s="611"/>
      <c r="T25" s="611"/>
      <c r="U25" s="611"/>
      <c r="V25" s="611"/>
      <c r="W25" s="611"/>
      <c r="X25" s="611"/>
      <c r="Y25" s="612"/>
      <c r="Z25" s="613">
        <v>64.900000000000006</v>
      </c>
      <c r="AA25" s="613"/>
      <c r="AB25" s="613"/>
      <c r="AC25" s="613"/>
      <c r="AD25" s="614">
        <v>3119403</v>
      </c>
      <c r="AE25" s="614"/>
      <c r="AF25" s="614"/>
      <c r="AG25" s="614"/>
      <c r="AH25" s="614"/>
      <c r="AI25" s="614"/>
      <c r="AJ25" s="614"/>
      <c r="AK25" s="614"/>
      <c r="AL25" s="615">
        <v>99.6</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709497</v>
      </c>
      <c r="CS25" s="631"/>
      <c r="CT25" s="631"/>
      <c r="CU25" s="631"/>
      <c r="CV25" s="631"/>
      <c r="CW25" s="631"/>
      <c r="CX25" s="631"/>
      <c r="CY25" s="632"/>
      <c r="CZ25" s="615">
        <v>15.7</v>
      </c>
      <c r="DA25" s="643"/>
      <c r="DB25" s="643"/>
      <c r="DC25" s="645"/>
      <c r="DD25" s="619">
        <v>691343</v>
      </c>
      <c r="DE25" s="631"/>
      <c r="DF25" s="631"/>
      <c r="DG25" s="631"/>
      <c r="DH25" s="631"/>
      <c r="DI25" s="631"/>
      <c r="DJ25" s="631"/>
      <c r="DK25" s="632"/>
      <c r="DL25" s="619">
        <v>691343</v>
      </c>
      <c r="DM25" s="631"/>
      <c r="DN25" s="631"/>
      <c r="DO25" s="631"/>
      <c r="DP25" s="631"/>
      <c r="DQ25" s="631"/>
      <c r="DR25" s="631"/>
      <c r="DS25" s="631"/>
      <c r="DT25" s="631"/>
      <c r="DU25" s="631"/>
      <c r="DV25" s="632"/>
      <c r="DW25" s="615">
        <v>22</v>
      </c>
      <c r="DX25" s="643"/>
      <c r="DY25" s="643"/>
      <c r="DZ25" s="643"/>
      <c r="EA25" s="643"/>
      <c r="EB25" s="643"/>
      <c r="EC25" s="644"/>
    </row>
    <row r="26" spans="2:133" ht="11.25" customHeight="1" x14ac:dyDescent="0.2">
      <c r="B26" s="607" t="s">
        <v>284</v>
      </c>
      <c r="C26" s="608"/>
      <c r="D26" s="608"/>
      <c r="E26" s="608"/>
      <c r="F26" s="608"/>
      <c r="G26" s="608"/>
      <c r="H26" s="608"/>
      <c r="I26" s="608"/>
      <c r="J26" s="608"/>
      <c r="K26" s="608"/>
      <c r="L26" s="608"/>
      <c r="M26" s="608"/>
      <c r="N26" s="608"/>
      <c r="O26" s="608"/>
      <c r="P26" s="608"/>
      <c r="Q26" s="609"/>
      <c r="R26" s="610">
        <v>945</v>
      </c>
      <c r="S26" s="611"/>
      <c r="T26" s="611"/>
      <c r="U26" s="611"/>
      <c r="V26" s="611"/>
      <c r="W26" s="611"/>
      <c r="X26" s="611"/>
      <c r="Y26" s="612"/>
      <c r="Z26" s="613">
        <v>0</v>
      </c>
      <c r="AA26" s="613"/>
      <c r="AB26" s="613"/>
      <c r="AC26" s="613"/>
      <c r="AD26" s="614">
        <v>945</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424109</v>
      </c>
      <c r="CS26" s="611"/>
      <c r="CT26" s="611"/>
      <c r="CU26" s="611"/>
      <c r="CV26" s="611"/>
      <c r="CW26" s="611"/>
      <c r="CX26" s="611"/>
      <c r="CY26" s="612"/>
      <c r="CZ26" s="615">
        <v>9.4</v>
      </c>
      <c r="DA26" s="643"/>
      <c r="DB26" s="643"/>
      <c r="DC26" s="645"/>
      <c r="DD26" s="619">
        <v>411502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287</v>
      </c>
      <c r="C27" s="608"/>
      <c r="D27" s="608"/>
      <c r="E27" s="608"/>
      <c r="F27" s="608"/>
      <c r="G27" s="608"/>
      <c r="H27" s="608"/>
      <c r="I27" s="608"/>
      <c r="J27" s="608"/>
      <c r="K27" s="608"/>
      <c r="L27" s="608"/>
      <c r="M27" s="608"/>
      <c r="N27" s="608"/>
      <c r="O27" s="608"/>
      <c r="P27" s="608"/>
      <c r="Q27" s="609"/>
      <c r="R27" s="610">
        <v>6745</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657811</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262326</v>
      </c>
      <c r="CS27" s="631"/>
      <c r="CT27" s="631"/>
      <c r="CU27" s="631"/>
      <c r="CV27" s="631"/>
      <c r="CW27" s="631"/>
      <c r="CX27" s="631"/>
      <c r="CY27" s="632"/>
      <c r="CZ27" s="615">
        <v>5.8</v>
      </c>
      <c r="DA27" s="643"/>
      <c r="DB27" s="643"/>
      <c r="DC27" s="645"/>
      <c r="DD27" s="619">
        <v>124245</v>
      </c>
      <c r="DE27" s="631"/>
      <c r="DF27" s="631"/>
      <c r="DG27" s="631"/>
      <c r="DH27" s="631"/>
      <c r="DI27" s="631"/>
      <c r="DJ27" s="631"/>
      <c r="DK27" s="632"/>
      <c r="DL27" s="619">
        <v>63000</v>
      </c>
      <c r="DM27" s="631"/>
      <c r="DN27" s="631"/>
      <c r="DO27" s="631"/>
      <c r="DP27" s="631"/>
      <c r="DQ27" s="631"/>
      <c r="DR27" s="631"/>
      <c r="DS27" s="631"/>
      <c r="DT27" s="631"/>
      <c r="DU27" s="631"/>
      <c r="DV27" s="632"/>
      <c r="DW27" s="615">
        <v>2</v>
      </c>
      <c r="DX27" s="643"/>
      <c r="DY27" s="643"/>
      <c r="DZ27" s="643"/>
      <c r="EA27" s="643"/>
      <c r="EB27" s="643"/>
      <c r="EC27" s="644"/>
    </row>
    <row r="28" spans="2:133" ht="11.25" customHeight="1" x14ac:dyDescent="0.2">
      <c r="B28" s="607" t="s">
        <v>290</v>
      </c>
      <c r="C28" s="608"/>
      <c r="D28" s="608"/>
      <c r="E28" s="608"/>
      <c r="F28" s="608"/>
      <c r="G28" s="608"/>
      <c r="H28" s="608"/>
      <c r="I28" s="608"/>
      <c r="J28" s="608"/>
      <c r="K28" s="608"/>
      <c r="L28" s="608"/>
      <c r="M28" s="608"/>
      <c r="N28" s="608"/>
      <c r="O28" s="608"/>
      <c r="P28" s="608"/>
      <c r="Q28" s="609"/>
      <c r="R28" s="610">
        <v>17527</v>
      </c>
      <c r="S28" s="611"/>
      <c r="T28" s="611"/>
      <c r="U28" s="611"/>
      <c r="V28" s="611"/>
      <c r="W28" s="611"/>
      <c r="X28" s="611"/>
      <c r="Y28" s="612"/>
      <c r="Z28" s="613">
        <v>0.4</v>
      </c>
      <c r="AA28" s="613"/>
      <c r="AB28" s="613"/>
      <c r="AC28" s="613"/>
      <c r="AD28" s="614">
        <v>10545</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531439</v>
      </c>
      <c r="CS28" s="611"/>
      <c r="CT28" s="611"/>
      <c r="CU28" s="611"/>
      <c r="CV28" s="611"/>
      <c r="CW28" s="611"/>
      <c r="CX28" s="611"/>
      <c r="CY28" s="612"/>
      <c r="CZ28" s="615">
        <v>11.7</v>
      </c>
      <c r="DA28" s="643"/>
      <c r="DB28" s="643"/>
      <c r="DC28" s="645"/>
      <c r="DD28" s="619">
        <v>531439</v>
      </c>
      <c r="DE28" s="611"/>
      <c r="DF28" s="611"/>
      <c r="DG28" s="611"/>
      <c r="DH28" s="611"/>
      <c r="DI28" s="611"/>
      <c r="DJ28" s="611"/>
      <c r="DK28" s="612"/>
      <c r="DL28" s="619">
        <v>531439</v>
      </c>
      <c r="DM28" s="611"/>
      <c r="DN28" s="611"/>
      <c r="DO28" s="611"/>
      <c r="DP28" s="611"/>
      <c r="DQ28" s="611"/>
      <c r="DR28" s="611"/>
      <c r="DS28" s="611"/>
      <c r="DT28" s="611"/>
      <c r="DU28" s="611"/>
      <c r="DV28" s="612"/>
      <c r="DW28" s="615">
        <v>16.899999999999999</v>
      </c>
      <c r="DX28" s="643"/>
      <c r="DY28" s="643"/>
      <c r="DZ28" s="643"/>
      <c r="EA28" s="643"/>
      <c r="EB28" s="643"/>
      <c r="EC28" s="644"/>
    </row>
    <row r="29" spans="2:133" ht="11.25" customHeight="1" x14ac:dyDescent="0.2">
      <c r="B29" s="607" t="s">
        <v>292</v>
      </c>
      <c r="C29" s="608"/>
      <c r="D29" s="608"/>
      <c r="E29" s="608"/>
      <c r="F29" s="608"/>
      <c r="G29" s="608"/>
      <c r="H29" s="608"/>
      <c r="I29" s="608"/>
      <c r="J29" s="608"/>
      <c r="K29" s="608"/>
      <c r="L29" s="608"/>
      <c r="M29" s="608"/>
      <c r="N29" s="608"/>
      <c r="O29" s="608"/>
      <c r="P29" s="608"/>
      <c r="Q29" s="609"/>
      <c r="R29" s="610">
        <v>2641</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531439</v>
      </c>
      <c r="CS29" s="631"/>
      <c r="CT29" s="631"/>
      <c r="CU29" s="631"/>
      <c r="CV29" s="631"/>
      <c r="CW29" s="631"/>
      <c r="CX29" s="631"/>
      <c r="CY29" s="632"/>
      <c r="CZ29" s="615">
        <v>11.7</v>
      </c>
      <c r="DA29" s="643"/>
      <c r="DB29" s="643"/>
      <c r="DC29" s="645"/>
      <c r="DD29" s="619">
        <v>531439</v>
      </c>
      <c r="DE29" s="631"/>
      <c r="DF29" s="631"/>
      <c r="DG29" s="631"/>
      <c r="DH29" s="631"/>
      <c r="DI29" s="631"/>
      <c r="DJ29" s="631"/>
      <c r="DK29" s="632"/>
      <c r="DL29" s="619">
        <v>531439</v>
      </c>
      <c r="DM29" s="631"/>
      <c r="DN29" s="631"/>
      <c r="DO29" s="631"/>
      <c r="DP29" s="631"/>
      <c r="DQ29" s="631"/>
      <c r="DR29" s="631"/>
      <c r="DS29" s="631"/>
      <c r="DT29" s="631"/>
      <c r="DU29" s="631"/>
      <c r="DV29" s="632"/>
      <c r="DW29" s="615">
        <v>16.899999999999999</v>
      </c>
      <c r="DX29" s="643"/>
      <c r="DY29" s="643"/>
      <c r="DZ29" s="643"/>
      <c r="EA29" s="643"/>
      <c r="EB29" s="643"/>
      <c r="EC29" s="644"/>
    </row>
    <row r="30" spans="2:133" ht="11.25" customHeight="1" x14ac:dyDescent="0.2">
      <c r="B30" s="607" t="s">
        <v>294</v>
      </c>
      <c r="C30" s="608"/>
      <c r="D30" s="608"/>
      <c r="E30" s="608"/>
      <c r="F30" s="608"/>
      <c r="G30" s="608"/>
      <c r="H30" s="608"/>
      <c r="I30" s="608"/>
      <c r="J30" s="608"/>
      <c r="K30" s="608"/>
      <c r="L30" s="608"/>
      <c r="M30" s="608"/>
      <c r="N30" s="608"/>
      <c r="O30" s="608"/>
      <c r="P30" s="608"/>
      <c r="Q30" s="609"/>
      <c r="R30" s="610">
        <v>290669</v>
      </c>
      <c r="S30" s="611"/>
      <c r="T30" s="611"/>
      <c r="U30" s="611"/>
      <c r="V30" s="611"/>
      <c r="W30" s="611"/>
      <c r="X30" s="611"/>
      <c r="Y30" s="612"/>
      <c r="Z30" s="613">
        <v>5.8</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522743</v>
      </c>
      <c r="CS30" s="611"/>
      <c r="CT30" s="611"/>
      <c r="CU30" s="611"/>
      <c r="CV30" s="611"/>
      <c r="CW30" s="611"/>
      <c r="CX30" s="611"/>
      <c r="CY30" s="612"/>
      <c r="CZ30" s="615">
        <v>11.5</v>
      </c>
      <c r="DA30" s="643"/>
      <c r="DB30" s="643"/>
      <c r="DC30" s="645"/>
      <c r="DD30" s="619">
        <v>522743</v>
      </c>
      <c r="DE30" s="611"/>
      <c r="DF30" s="611"/>
      <c r="DG30" s="611"/>
      <c r="DH30" s="611"/>
      <c r="DI30" s="611"/>
      <c r="DJ30" s="611"/>
      <c r="DK30" s="612"/>
      <c r="DL30" s="619">
        <v>522743</v>
      </c>
      <c r="DM30" s="611"/>
      <c r="DN30" s="611"/>
      <c r="DO30" s="611"/>
      <c r="DP30" s="611"/>
      <c r="DQ30" s="611"/>
      <c r="DR30" s="611"/>
      <c r="DS30" s="611"/>
      <c r="DT30" s="611"/>
      <c r="DU30" s="611"/>
      <c r="DV30" s="612"/>
      <c r="DW30" s="615">
        <v>16.7</v>
      </c>
      <c r="DX30" s="643"/>
      <c r="DY30" s="643"/>
      <c r="DZ30" s="643"/>
      <c r="EA30" s="643"/>
      <c r="EB30" s="643"/>
      <c r="EC30" s="644"/>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299</v>
      </c>
      <c r="AQ31" s="659"/>
      <c r="AR31" s="659"/>
      <c r="AS31" s="659"/>
      <c r="AT31" s="664" t="s">
        <v>300</v>
      </c>
      <c r="AU31" s="200"/>
      <c r="AV31" s="200"/>
      <c r="AW31" s="200"/>
      <c r="AX31" s="596" t="s">
        <v>178</v>
      </c>
      <c r="AY31" s="597"/>
      <c r="AZ31" s="597"/>
      <c r="BA31" s="597"/>
      <c r="BB31" s="597"/>
      <c r="BC31" s="597"/>
      <c r="BD31" s="597"/>
      <c r="BE31" s="597"/>
      <c r="BF31" s="598"/>
      <c r="BG31" s="657">
        <v>98</v>
      </c>
      <c r="BH31" s="654"/>
      <c r="BI31" s="654"/>
      <c r="BJ31" s="654"/>
      <c r="BK31" s="654"/>
      <c r="BL31" s="654"/>
      <c r="BM31" s="605">
        <v>82.5</v>
      </c>
      <c r="BN31" s="654"/>
      <c r="BO31" s="654"/>
      <c r="BP31" s="654"/>
      <c r="BQ31" s="655"/>
      <c r="BR31" s="657">
        <v>97.1</v>
      </c>
      <c r="BS31" s="654"/>
      <c r="BT31" s="654"/>
      <c r="BU31" s="654"/>
      <c r="BV31" s="654"/>
      <c r="BW31" s="654"/>
      <c r="BX31" s="605">
        <v>83.2</v>
      </c>
      <c r="BY31" s="654"/>
      <c r="BZ31" s="654"/>
      <c r="CA31" s="654"/>
      <c r="CB31" s="655"/>
      <c r="CD31" s="650"/>
      <c r="CE31" s="651"/>
      <c r="CF31" s="607" t="s">
        <v>301</v>
      </c>
      <c r="CG31" s="608"/>
      <c r="CH31" s="608"/>
      <c r="CI31" s="608"/>
      <c r="CJ31" s="608"/>
      <c r="CK31" s="608"/>
      <c r="CL31" s="608"/>
      <c r="CM31" s="608"/>
      <c r="CN31" s="608"/>
      <c r="CO31" s="608"/>
      <c r="CP31" s="608"/>
      <c r="CQ31" s="609"/>
      <c r="CR31" s="610">
        <v>8696</v>
      </c>
      <c r="CS31" s="631"/>
      <c r="CT31" s="631"/>
      <c r="CU31" s="631"/>
      <c r="CV31" s="631"/>
      <c r="CW31" s="631"/>
      <c r="CX31" s="631"/>
      <c r="CY31" s="632"/>
      <c r="CZ31" s="615">
        <v>0.2</v>
      </c>
      <c r="DA31" s="643"/>
      <c r="DB31" s="643"/>
      <c r="DC31" s="645"/>
      <c r="DD31" s="619">
        <v>8696</v>
      </c>
      <c r="DE31" s="631"/>
      <c r="DF31" s="631"/>
      <c r="DG31" s="631"/>
      <c r="DH31" s="631"/>
      <c r="DI31" s="631"/>
      <c r="DJ31" s="631"/>
      <c r="DK31" s="632"/>
      <c r="DL31" s="619">
        <v>8696</v>
      </c>
      <c r="DM31" s="631"/>
      <c r="DN31" s="631"/>
      <c r="DO31" s="631"/>
      <c r="DP31" s="631"/>
      <c r="DQ31" s="631"/>
      <c r="DR31" s="631"/>
      <c r="DS31" s="631"/>
      <c r="DT31" s="631"/>
      <c r="DU31" s="631"/>
      <c r="DV31" s="632"/>
      <c r="DW31" s="615">
        <v>0.3</v>
      </c>
      <c r="DX31" s="643"/>
      <c r="DY31" s="643"/>
      <c r="DZ31" s="643"/>
      <c r="EA31" s="643"/>
      <c r="EB31" s="643"/>
      <c r="EC31" s="644"/>
    </row>
    <row r="32" spans="2:133" ht="11.25" customHeight="1" x14ac:dyDescent="0.2">
      <c r="B32" s="607" t="s">
        <v>302</v>
      </c>
      <c r="C32" s="608"/>
      <c r="D32" s="608"/>
      <c r="E32" s="608"/>
      <c r="F32" s="608"/>
      <c r="G32" s="608"/>
      <c r="H32" s="608"/>
      <c r="I32" s="608"/>
      <c r="J32" s="608"/>
      <c r="K32" s="608"/>
      <c r="L32" s="608"/>
      <c r="M32" s="608"/>
      <c r="N32" s="608"/>
      <c r="O32" s="608"/>
      <c r="P32" s="608"/>
      <c r="Q32" s="609"/>
      <c r="R32" s="610">
        <v>250063</v>
      </c>
      <c r="S32" s="611"/>
      <c r="T32" s="611"/>
      <c r="U32" s="611"/>
      <c r="V32" s="611"/>
      <c r="W32" s="611"/>
      <c r="X32" s="611"/>
      <c r="Y32" s="612"/>
      <c r="Z32" s="613">
        <v>5</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303</v>
      </c>
      <c r="AX32" s="607" t="s">
        <v>304</v>
      </c>
      <c r="AY32" s="608"/>
      <c r="AZ32" s="608"/>
      <c r="BA32" s="608"/>
      <c r="BB32" s="608"/>
      <c r="BC32" s="608"/>
      <c r="BD32" s="608"/>
      <c r="BE32" s="608"/>
      <c r="BF32" s="609"/>
      <c r="BG32" s="667">
        <v>98.1</v>
      </c>
      <c r="BH32" s="631"/>
      <c r="BI32" s="631"/>
      <c r="BJ32" s="631"/>
      <c r="BK32" s="631"/>
      <c r="BL32" s="631"/>
      <c r="BM32" s="616">
        <v>92.8</v>
      </c>
      <c r="BN32" s="631"/>
      <c r="BO32" s="631"/>
      <c r="BP32" s="631"/>
      <c r="BQ32" s="656"/>
      <c r="BR32" s="667">
        <v>98.1</v>
      </c>
      <c r="BS32" s="631"/>
      <c r="BT32" s="631"/>
      <c r="BU32" s="631"/>
      <c r="BV32" s="631"/>
      <c r="BW32" s="631"/>
      <c r="BX32" s="616">
        <v>93.5</v>
      </c>
      <c r="BY32" s="631"/>
      <c r="BZ32" s="631"/>
      <c r="CA32" s="631"/>
      <c r="CB32" s="656"/>
      <c r="CD32" s="652"/>
      <c r="CE32" s="653"/>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306</v>
      </c>
      <c r="C33" s="608"/>
      <c r="D33" s="608"/>
      <c r="E33" s="608"/>
      <c r="F33" s="608"/>
      <c r="G33" s="608"/>
      <c r="H33" s="608"/>
      <c r="I33" s="608"/>
      <c r="J33" s="608"/>
      <c r="K33" s="608"/>
      <c r="L33" s="608"/>
      <c r="M33" s="608"/>
      <c r="N33" s="608"/>
      <c r="O33" s="608"/>
      <c r="P33" s="608"/>
      <c r="Q33" s="609"/>
      <c r="R33" s="610">
        <v>11443</v>
      </c>
      <c r="S33" s="611"/>
      <c r="T33" s="611"/>
      <c r="U33" s="611"/>
      <c r="V33" s="611"/>
      <c r="W33" s="611"/>
      <c r="X33" s="611"/>
      <c r="Y33" s="612"/>
      <c r="Z33" s="613">
        <v>0.2</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3" t="s">
        <v>307</v>
      </c>
      <c r="AY33" s="634"/>
      <c r="AZ33" s="634"/>
      <c r="BA33" s="634"/>
      <c r="BB33" s="634"/>
      <c r="BC33" s="634"/>
      <c r="BD33" s="634"/>
      <c r="BE33" s="634"/>
      <c r="BF33" s="635"/>
      <c r="BG33" s="668">
        <v>97.7</v>
      </c>
      <c r="BH33" s="669"/>
      <c r="BI33" s="669"/>
      <c r="BJ33" s="669"/>
      <c r="BK33" s="669"/>
      <c r="BL33" s="669"/>
      <c r="BM33" s="670">
        <v>77.400000000000006</v>
      </c>
      <c r="BN33" s="669"/>
      <c r="BO33" s="669"/>
      <c r="BP33" s="669"/>
      <c r="BQ33" s="671"/>
      <c r="BR33" s="668">
        <v>96.3</v>
      </c>
      <c r="BS33" s="669"/>
      <c r="BT33" s="669"/>
      <c r="BU33" s="669"/>
      <c r="BV33" s="669"/>
      <c r="BW33" s="669"/>
      <c r="BX33" s="670">
        <v>77.900000000000006</v>
      </c>
      <c r="BY33" s="669"/>
      <c r="BZ33" s="669"/>
      <c r="CA33" s="669"/>
      <c r="CB33" s="671"/>
      <c r="CD33" s="607" t="s">
        <v>308</v>
      </c>
      <c r="CE33" s="608"/>
      <c r="CF33" s="608"/>
      <c r="CG33" s="608"/>
      <c r="CH33" s="608"/>
      <c r="CI33" s="608"/>
      <c r="CJ33" s="608"/>
      <c r="CK33" s="608"/>
      <c r="CL33" s="608"/>
      <c r="CM33" s="608"/>
      <c r="CN33" s="608"/>
      <c r="CO33" s="608"/>
      <c r="CP33" s="608"/>
      <c r="CQ33" s="609"/>
      <c r="CR33" s="610">
        <v>2399364</v>
      </c>
      <c r="CS33" s="631"/>
      <c r="CT33" s="631"/>
      <c r="CU33" s="631"/>
      <c r="CV33" s="631"/>
      <c r="CW33" s="631"/>
      <c r="CX33" s="631"/>
      <c r="CY33" s="632"/>
      <c r="CZ33" s="615">
        <v>53</v>
      </c>
      <c r="DA33" s="643"/>
      <c r="DB33" s="643"/>
      <c r="DC33" s="645"/>
      <c r="DD33" s="619">
        <v>1856624</v>
      </c>
      <c r="DE33" s="631"/>
      <c r="DF33" s="631"/>
      <c r="DG33" s="631"/>
      <c r="DH33" s="631"/>
      <c r="DI33" s="631"/>
      <c r="DJ33" s="631"/>
      <c r="DK33" s="632"/>
      <c r="DL33" s="619">
        <v>1438225</v>
      </c>
      <c r="DM33" s="631"/>
      <c r="DN33" s="631"/>
      <c r="DO33" s="631"/>
      <c r="DP33" s="631"/>
      <c r="DQ33" s="631"/>
      <c r="DR33" s="631"/>
      <c r="DS33" s="631"/>
      <c r="DT33" s="631"/>
      <c r="DU33" s="631"/>
      <c r="DV33" s="632"/>
      <c r="DW33" s="615">
        <v>45.8</v>
      </c>
      <c r="DX33" s="643"/>
      <c r="DY33" s="643"/>
      <c r="DZ33" s="643"/>
      <c r="EA33" s="643"/>
      <c r="EB33" s="643"/>
      <c r="EC33" s="644"/>
    </row>
    <row r="34" spans="2:133" ht="11.25" customHeight="1" x14ac:dyDescent="0.2">
      <c r="B34" s="607" t="s">
        <v>309</v>
      </c>
      <c r="C34" s="608"/>
      <c r="D34" s="608"/>
      <c r="E34" s="608"/>
      <c r="F34" s="608"/>
      <c r="G34" s="608"/>
      <c r="H34" s="608"/>
      <c r="I34" s="608"/>
      <c r="J34" s="608"/>
      <c r="K34" s="608"/>
      <c r="L34" s="608"/>
      <c r="M34" s="608"/>
      <c r="N34" s="608"/>
      <c r="O34" s="608"/>
      <c r="P34" s="608"/>
      <c r="Q34" s="609"/>
      <c r="R34" s="610">
        <v>83313</v>
      </c>
      <c r="S34" s="611"/>
      <c r="T34" s="611"/>
      <c r="U34" s="611"/>
      <c r="V34" s="611"/>
      <c r="W34" s="611"/>
      <c r="X34" s="611"/>
      <c r="Y34" s="612"/>
      <c r="Z34" s="613">
        <v>1.7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613772</v>
      </c>
      <c r="CS34" s="611"/>
      <c r="CT34" s="611"/>
      <c r="CU34" s="611"/>
      <c r="CV34" s="611"/>
      <c r="CW34" s="611"/>
      <c r="CX34" s="611"/>
      <c r="CY34" s="612"/>
      <c r="CZ34" s="615">
        <v>13.6</v>
      </c>
      <c r="DA34" s="643"/>
      <c r="DB34" s="643"/>
      <c r="DC34" s="645"/>
      <c r="DD34" s="619">
        <v>435954</v>
      </c>
      <c r="DE34" s="611"/>
      <c r="DF34" s="611"/>
      <c r="DG34" s="611"/>
      <c r="DH34" s="611"/>
      <c r="DI34" s="611"/>
      <c r="DJ34" s="611"/>
      <c r="DK34" s="612"/>
      <c r="DL34" s="619">
        <v>419006</v>
      </c>
      <c r="DM34" s="611"/>
      <c r="DN34" s="611"/>
      <c r="DO34" s="611"/>
      <c r="DP34" s="611"/>
      <c r="DQ34" s="611"/>
      <c r="DR34" s="611"/>
      <c r="DS34" s="611"/>
      <c r="DT34" s="611"/>
      <c r="DU34" s="611"/>
      <c r="DV34" s="612"/>
      <c r="DW34" s="615">
        <v>13.4</v>
      </c>
      <c r="DX34" s="643"/>
      <c r="DY34" s="643"/>
      <c r="DZ34" s="643"/>
      <c r="EA34" s="643"/>
      <c r="EB34" s="643"/>
      <c r="EC34" s="644"/>
    </row>
    <row r="35" spans="2:133" ht="11.25" customHeight="1" x14ac:dyDescent="0.2">
      <c r="B35" s="607" t="s">
        <v>311</v>
      </c>
      <c r="C35" s="608"/>
      <c r="D35" s="608"/>
      <c r="E35" s="608"/>
      <c r="F35" s="608"/>
      <c r="G35" s="608"/>
      <c r="H35" s="608"/>
      <c r="I35" s="608"/>
      <c r="J35" s="608"/>
      <c r="K35" s="608"/>
      <c r="L35" s="608"/>
      <c r="M35" s="608"/>
      <c r="N35" s="608"/>
      <c r="O35" s="608"/>
      <c r="P35" s="608"/>
      <c r="Q35" s="609"/>
      <c r="R35" s="610">
        <v>200365</v>
      </c>
      <c r="S35" s="611"/>
      <c r="T35" s="611"/>
      <c r="U35" s="611"/>
      <c r="V35" s="611"/>
      <c r="W35" s="611"/>
      <c r="X35" s="611"/>
      <c r="Y35" s="612"/>
      <c r="Z35" s="613">
        <v>4</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154289</v>
      </c>
      <c r="CS35" s="631"/>
      <c r="CT35" s="631"/>
      <c r="CU35" s="631"/>
      <c r="CV35" s="631"/>
      <c r="CW35" s="631"/>
      <c r="CX35" s="631"/>
      <c r="CY35" s="632"/>
      <c r="CZ35" s="615">
        <v>3.4</v>
      </c>
      <c r="DA35" s="643"/>
      <c r="DB35" s="643"/>
      <c r="DC35" s="645"/>
      <c r="DD35" s="619">
        <v>144764</v>
      </c>
      <c r="DE35" s="631"/>
      <c r="DF35" s="631"/>
      <c r="DG35" s="631"/>
      <c r="DH35" s="631"/>
      <c r="DI35" s="631"/>
      <c r="DJ35" s="631"/>
      <c r="DK35" s="632"/>
      <c r="DL35" s="619">
        <v>144764</v>
      </c>
      <c r="DM35" s="631"/>
      <c r="DN35" s="631"/>
      <c r="DO35" s="631"/>
      <c r="DP35" s="631"/>
      <c r="DQ35" s="631"/>
      <c r="DR35" s="631"/>
      <c r="DS35" s="631"/>
      <c r="DT35" s="631"/>
      <c r="DU35" s="631"/>
      <c r="DV35" s="632"/>
      <c r="DW35" s="615">
        <v>4.5999999999999996</v>
      </c>
      <c r="DX35" s="643"/>
      <c r="DY35" s="643"/>
      <c r="DZ35" s="643"/>
      <c r="EA35" s="643"/>
      <c r="EB35" s="643"/>
      <c r="EC35" s="644"/>
    </row>
    <row r="36" spans="2:133" ht="11.25" customHeight="1" x14ac:dyDescent="0.2">
      <c r="B36" s="607" t="s">
        <v>315</v>
      </c>
      <c r="C36" s="608"/>
      <c r="D36" s="608"/>
      <c r="E36" s="608"/>
      <c r="F36" s="608"/>
      <c r="G36" s="608"/>
      <c r="H36" s="608"/>
      <c r="I36" s="608"/>
      <c r="J36" s="608"/>
      <c r="K36" s="608"/>
      <c r="L36" s="608"/>
      <c r="M36" s="608"/>
      <c r="N36" s="608"/>
      <c r="O36" s="608"/>
      <c r="P36" s="608"/>
      <c r="Q36" s="609"/>
      <c r="R36" s="610">
        <v>229221</v>
      </c>
      <c r="S36" s="611"/>
      <c r="T36" s="611"/>
      <c r="U36" s="611"/>
      <c r="V36" s="611"/>
      <c r="W36" s="611"/>
      <c r="X36" s="611"/>
      <c r="Y36" s="612"/>
      <c r="Z36" s="613">
        <v>4.5999999999999996</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411796</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26797</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880378</v>
      </c>
      <c r="CS36" s="611"/>
      <c r="CT36" s="611"/>
      <c r="CU36" s="611"/>
      <c r="CV36" s="611"/>
      <c r="CW36" s="611"/>
      <c r="CX36" s="611"/>
      <c r="CY36" s="612"/>
      <c r="CZ36" s="615">
        <v>19.399999999999999</v>
      </c>
      <c r="DA36" s="643"/>
      <c r="DB36" s="643"/>
      <c r="DC36" s="645"/>
      <c r="DD36" s="619">
        <v>694024</v>
      </c>
      <c r="DE36" s="611"/>
      <c r="DF36" s="611"/>
      <c r="DG36" s="611"/>
      <c r="DH36" s="611"/>
      <c r="DI36" s="611"/>
      <c r="DJ36" s="611"/>
      <c r="DK36" s="612"/>
      <c r="DL36" s="619">
        <v>632138</v>
      </c>
      <c r="DM36" s="611"/>
      <c r="DN36" s="611"/>
      <c r="DO36" s="611"/>
      <c r="DP36" s="611"/>
      <c r="DQ36" s="611"/>
      <c r="DR36" s="611"/>
      <c r="DS36" s="611"/>
      <c r="DT36" s="611"/>
      <c r="DU36" s="611"/>
      <c r="DV36" s="612"/>
      <c r="DW36" s="615">
        <v>20.100000000000001</v>
      </c>
      <c r="DX36" s="643"/>
      <c r="DY36" s="643"/>
      <c r="DZ36" s="643"/>
      <c r="EA36" s="643"/>
      <c r="EB36" s="643"/>
      <c r="EC36" s="644"/>
    </row>
    <row r="37" spans="2:133" ht="11.25" customHeight="1" x14ac:dyDescent="0.2">
      <c r="B37" s="607" t="s">
        <v>319</v>
      </c>
      <c r="C37" s="608"/>
      <c r="D37" s="608"/>
      <c r="E37" s="608"/>
      <c r="F37" s="608"/>
      <c r="G37" s="608"/>
      <c r="H37" s="608"/>
      <c r="I37" s="608"/>
      <c r="J37" s="608"/>
      <c r="K37" s="608"/>
      <c r="L37" s="608"/>
      <c r="M37" s="608"/>
      <c r="N37" s="608"/>
      <c r="O37" s="608"/>
      <c r="P37" s="608"/>
      <c r="Q37" s="609"/>
      <c r="R37" s="610">
        <v>288633</v>
      </c>
      <c r="S37" s="611"/>
      <c r="T37" s="611"/>
      <c r="U37" s="611"/>
      <c r="V37" s="611"/>
      <c r="W37" s="611"/>
      <c r="X37" s="611"/>
      <c r="Y37" s="612"/>
      <c r="Z37" s="613">
        <v>5.8</v>
      </c>
      <c r="AA37" s="613"/>
      <c r="AB37" s="613"/>
      <c r="AC37" s="613"/>
      <c r="AD37" s="614">
        <v>543</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89460</v>
      </c>
      <c r="BA37" s="611"/>
      <c r="BB37" s="611"/>
      <c r="BC37" s="611"/>
      <c r="BD37" s="631"/>
      <c r="BE37" s="631"/>
      <c r="BF37" s="656"/>
      <c r="BG37" s="607" t="s">
        <v>321</v>
      </c>
      <c r="BH37" s="608"/>
      <c r="BI37" s="608"/>
      <c r="BJ37" s="608"/>
      <c r="BK37" s="608"/>
      <c r="BL37" s="608"/>
      <c r="BM37" s="608"/>
      <c r="BN37" s="608"/>
      <c r="BO37" s="608"/>
      <c r="BP37" s="608"/>
      <c r="BQ37" s="608"/>
      <c r="BR37" s="608"/>
      <c r="BS37" s="608"/>
      <c r="BT37" s="608"/>
      <c r="BU37" s="609"/>
      <c r="BV37" s="610">
        <v>24588</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310993</v>
      </c>
      <c r="CS37" s="631"/>
      <c r="CT37" s="631"/>
      <c r="CU37" s="631"/>
      <c r="CV37" s="631"/>
      <c r="CW37" s="631"/>
      <c r="CX37" s="631"/>
      <c r="CY37" s="632"/>
      <c r="CZ37" s="615">
        <v>6.9</v>
      </c>
      <c r="DA37" s="643"/>
      <c r="DB37" s="643"/>
      <c r="DC37" s="645"/>
      <c r="DD37" s="619">
        <v>306803</v>
      </c>
      <c r="DE37" s="631"/>
      <c r="DF37" s="631"/>
      <c r="DG37" s="631"/>
      <c r="DH37" s="631"/>
      <c r="DI37" s="631"/>
      <c r="DJ37" s="631"/>
      <c r="DK37" s="632"/>
      <c r="DL37" s="619">
        <v>263784</v>
      </c>
      <c r="DM37" s="631"/>
      <c r="DN37" s="631"/>
      <c r="DO37" s="631"/>
      <c r="DP37" s="631"/>
      <c r="DQ37" s="631"/>
      <c r="DR37" s="631"/>
      <c r="DS37" s="631"/>
      <c r="DT37" s="631"/>
      <c r="DU37" s="631"/>
      <c r="DV37" s="632"/>
      <c r="DW37" s="615">
        <v>8.4</v>
      </c>
      <c r="DX37" s="643"/>
      <c r="DY37" s="643"/>
      <c r="DZ37" s="643"/>
      <c r="EA37" s="643"/>
      <c r="EB37" s="643"/>
      <c r="EC37" s="644"/>
    </row>
    <row r="38" spans="2:133" ht="11.25" customHeight="1" x14ac:dyDescent="0.2">
      <c r="B38" s="607" t="s">
        <v>323</v>
      </c>
      <c r="C38" s="608"/>
      <c r="D38" s="608"/>
      <c r="E38" s="608"/>
      <c r="F38" s="608"/>
      <c r="G38" s="608"/>
      <c r="H38" s="608"/>
      <c r="I38" s="608"/>
      <c r="J38" s="608"/>
      <c r="K38" s="608"/>
      <c r="L38" s="608"/>
      <c r="M38" s="608"/>
      <c r="N38" s="608"/>
      <c r="O38" s="608"/>
      <c r="P38" s="608"/>
      <c r="Q38" s="609"/>
      <c r="R38" s="610">
        <v>365000</v>
      </c>
      <c r="S38" s="611"/>
      <c r="T38" s="611"/>
      <c r="U38" s="611"/>
      <c r="V38" s="611"/>
      <c r="W38" s="611"/>
      <c r="X38" s="611"/>
      <c r="Y38" s="612"/>
      <c r="Z38" s="613">
        <v>7.3</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28772</v>
      </c>
      <c r="BA38" s="611"/>
      <c r="BB38" s="611"/>
      <c r="BC38" s="611"/>
      <c r="BD38" s="631"/>
      <c r="BE38" s="631"/>
      <c r="BF38" s="656"/>
      <c r="BG38" s="607" t="s">
        <v>325</v>
      </c>
      <c r="BH38" s="608"/>
      <c r="BI38" s="608"/>
      <c r="BJ38" s="608"/>
      <c r="BK38" s="608"/>
      <c r="BL38" s="608"/>
      <c r="BM38" s="608"/>
      <c r="BN38" s="608"/>
      <c r="BO38" s="608"/>
      <c r="BP38" s="608"/>
      <c r="BQ38" s="608"/>
      <c r="BR38" s="608"/>
      <c r="BS38" s="608"/>
      <c r="BT38" s="608"/>
      <c r="BU38" s="609"/>
      <c r="BV38" s="610">
        <v>725</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293564</v>
      </c>
      <c r="CS38" s="611"/>
      <c r="CT38" s="611"/>
      <c r="CU38" s="611"/>
      <c r="CV38" s="611"/>
      <c r="CW38" s="611"/>
      <c r="CX38" s="611"/>
      <c r="CY38" s="612"/>
      <c r="CZ38" s="615">
        <v>6.5</v>
      </c>
      <c r="DA38" s="643"/>
      <c r="DB38" s="643"/>
      <c r="DC38" s="645"/>
      <c r="DD38" s="619">
        <v>249455</v>
      </c>
      <c r="DE38" s="611"/>
      <c r="DF38" s="611"/>
      <c r="DG38" s="611"/>
      <c r="DH38" s="611"/>
      <c r="DI38" s="611"/>
      <c r="DJ38" s="611"/>
      <c r="DK38" s="612"/>
      <c r="DL38" s="619">
        <v>241817</v>
      </c>
      <c r="DM38" s="611"/>
      <c r="DN38" s="611"/>
      <c r="DO38" s="611"/>
      <c r="DP38" s="611"/>
      <c r="DQ38" s="611"/>
      <c r="DR38" s="611"/>
      <c r="DS38" s="611"/>
      <c r="DT38" s="611"/>
      <c r="DU38" s="611"/>
      <c r="DV38" s="612"/>
      <c r="DW38" s="615">
        <v>7.7</v>
      </c>
      <c r="DX38" s="643"/>
      <c r="DY38" s="643"/>
      <c r="DZ38" s="643"/>
      <c r="EA38" s="643"/>
      <c r="EB38" s="643"/>
      <c r="EC38" s="644"/>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t="s">
        <v>122</v>
      </c>
      <c r="BA39" s="611"/>
      <c r="BB39" s="611"/>
      <c r="BC39" s="611"/>
      <c r="BD39" s="631"/>
      <c r="BE39" s="631"/>
      <c r="BF39" s="656"/>
      <c r="BG39" s="607" t="s">
        <v>329</v>
      </c>
      <c r="BH39" s="608"/>
      <c r="BI39" s="608"/>
      <c r="BJ39" s="608"/>
      <c r="BK39" s="608"/>
      <c r="BL39" s="608"/>
      <c r="BM39" s="608"/>
      <c r="BN39" s="608"/>
      <c r="BO39" s="608"/>
      <c r="BP39" s="608"/>
      <c r="BQ39" s="608"/>
      <c r="BR39" s="608"/>
      <c r="BS39" s="608"/>
      <c r="BT39" s="608"/>
      <c r="BU39" s="609"/>
      <c r="BV39" s="610">
        <v>1242</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456861</v>
      </c>
      <c r="CS39" s="631"/>
      <c r="CT39" s="631"/>
      <c r="CU39" s="631"/>
      <c r="CV39" s="631"/>
      <c r="CW39" s="631"/>
      <c r="CX39" s="631"/>
      <c r="CY39" s="632"/>
      <c r="CZ39" s="615">
        <v>10.1</v>
      </c>
      <c r="DA39" s="643"/>
      <c r="DB39" s="643"/>
      <c r="DC39" s="645"/>
      <c r="DD39" s="619">
        <v>331927</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331</v>
      </c>
      <c r="C40" s="608"/>
      <c r="D40" s="608"/>
      <c r="E40" s="608"/>
      <c r="F40" s="608"/>
      <c r="G40" s="608"/>
      <c r="H40" s="608"/>
      <c r="I40" s="608"/>
      <c r="J40" s="608"/>
      <c r="K40" s="608"/>
      <c r="L40" s="608"/>
      <c r="M40" s="608"/>
      <c r="N40" s="608"/>
      <c r="O40" s="608"/>
      <c r="P40" s="608"/>
      <c r="Q40" s="609"/>
      <c r="R40" s="610">
        <v>6200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31"/>
      <c r="BE40" s="631"/>
      <c r="BF40" s="656"/>
      <c r="BG40" s="660" t="s">
        <v>333</v>
      </c>
      <c r="BH40" s="661"/>
      <c r="BI40" s="661"/>
      <c r="BJ40" s="661"/>
      <c r="BK40" s="661"/>
      <c r="BL40" s="205"/>
      <c r="BM40" s="608" t="s">
        <v>334</v>
      </c>
      <c r="BN40" s="608"/>
      <c r="BO40" s="608"/>
      <c r="BP40" s="608"/>
      <c r="BQ40" s="608"/>
      <c r="BR40" s="608"/>
      <c r="BS40" s="608"/>
      <c r="BT40" s="608"/>
      <c r="BU40" s="609"/>
      <c r="BV40" s="610">
        <v>116</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500</v>
      </c>
      <c r="CS40" s="611"/>
      <c r="CT40" s="611"/>
      <c r="CU40" s="611"/>
      <c r="CV40" s="611"/>
      <c r="CW40" s="611"/>
      <c r="CX40" s="611"/>
      <c r="CY40" s="612"/>
      <c r="CZ40" s="615">
        <v>0</v>
      </c>
      <c r="DA40" s="643"/>
      <c r="DB40" s="643"/>
      <c r="DC40" s="645"/>
      <c r="DD40" s="619">
        <v>500</v>
      </c>
      <c r="DE40" s="611"/>
      <c r="DF40" s="611"/>
      <c r="DG40" s="611"/>
      <c r="DH40" s="611"/>
      <c r="DI40" s="611"/>
      <c r="DJ40" s="611"/>
      <c r="DK40" s="612"/>
      <c r="DL40" s="619">
        <v>500</v>
      </c>
      <c r="DM40" s="611"/>
      <c r="DN40" s="611"/>
      <c r="DO40" s="611"/>
      <c r="DP40" s="611"/>
      <c r="DQ40" s="611"/>
      <c r="DR40" s="611"/>
      <c r="DS40" s="611"/>
      <c r="DT40" s="611"/>
      <c r="DU40" s="611"/>
      <c r="DV40" s="612"/>
      <c r="DW40" s="615">
        <v>0</v>
      </c>
      <c r="DX40" s="643"/>
      <c r="DY40" s="643"/>
      <c r="DZ40" s="643"/>
      <c r="EA40" s="643"/>
      <c r="EB40" s="643"/>
      <c r="EC40" s="644"/>
    </row>
    <row r="41" spans="2:133" ht="11.25" customHeight="1" x14ac:dyDescent="0.2">
      <c r="B41" s="633" t="s">
        <v>336</v>
      </c>
      <c r="C41" s="634"/>
      <c r="D41" s="634"/>
      <c r="E41" s="634"/>
      <c r="F41" s="634"/>
      <c r="G41" s="634"/>
      <c r="H41" s="634"/>
      <c r="I41" s="634"/>
      <c r="J41" s="634"/>
      <c r="K41" s="634"/>
      <c r="L41" s="634"/>
      <c r="M41" s="634"/>
      <c r="N41" s="634"/>
      <c r="O41" s="634"/>
      <c r="P41" s="634"/>
      <c r="Q41" s="635"/>
      <c r="R41" s="682">
        <v>4980833</v>
      </c>
      <c r="S41" s="683"/>
      <c r="T41" s="683"/>
      <c r="U41" s="683"/>
      <c r="V41" s="683"/>
      <c r="W41" s="683"/>
      <c r="X41" s="683"/>
      <c r="Y41" s="687"/>
      <c r="Z41" s="688">
        <v>100</v>
      </c>
      <c r="AA41" s="688"/>
      <c r="AB41" s="688"/>
      <c r="AC41" s="688"/>
      <c r="AD41" s="689">
        <v>3131436</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52824</v>
      </c>
      <c r="BA41" s="611"/>
      <c r="BB41" s="611"/>
      <c r="BC41" s="611"/>
      <c r="BD41" s="631"/>
      <c r="BE41" s="631"/>
      <c r="BF41" s="656"/>
      <c r="BG41" s="660"/>
      <c r="BH41" s="661"/>
      <c r="BI41" s="661"/>
      <c r="BJ41" s="661"/>
      <c r="BK41" s="661"/>
      <c r="BL41" s="205"/>
      <c r="BM41" s="608" t="s">
        <v>338</v>
      </c>
      <c r="BN41" s="608"/>
      <c r="BO41" s="608"/>
      <c r="BP41" s="608"/>
      <c r="BQ41" s="608"/>
      <c r="BR41" s="608"/>
      <c r="BS41" s="608"/>
      <c r="BT41" s="608"/>
      <c r="BU41" s="609"/>
      <c r="BV41" s="610">
        <v>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240740</v>
      </c>
      <c r="BA42" s="683"/>
      <c r="BB42" s="683"/>
      <c r="BC42" s="683"/>
      <c r="BD42" s="669"/>
      <c r="BE42" s="669"/>
      <c r="BF42" s="671"/>
      <c r="BG42" s="662"/>
      <c r="BH42" s="663"/>
      <c r="BI42" s="663"/>
      <c r="BJ42" s="663"/>
      <c r="BK42" s="663"/>
      <c r="BL42" s="206"/>
      <c r="BM42" s="634" t="s">
        <v>341</v>
      </c>
      <c r="BN42" s="634"/>
      <c r="BO42" s="634"/>
      <c r="BP42" s="634"/>
      <c r="BQ42" s="634"/>
      <c r="BR42" s="634"/>
      <c r="BS42" s="634"/>
      <c r="BT42" s="634"/>
      <c r="BU42" s="635"/>
      <c r="BV42" s="682">
        <v>319</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625252</v>
      </c>
      <c r="CS42" s="631"/>
      <c r="CT42" s="631"/>
      <c r="CU42" s="631"/>
      <c r="CV42" s="631"/>
      <c r="CW42" s="631"/>
      <c r="CX42" s="631"/>
      <c r="CY42" s="632"/>
      <c r="CZ42" s="615">
        <v>13.8</v>
      </c>
      <c r="DA42" s="643"/>
      <c r="DB42" s="643"/>
      <c r="DC42" s="645"/>
      <c r="DD42" s="619">
        <v>126301</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27259</v>
      </c>
      <c r="CS43" s="631"/>
      <c r="CT43" s="631"/>
      <c r="CU43" s="631"/>
      <c r="CV43" s="631"/>
      <c r="CW43" s="631"/>
      <c r="CX43" s="631"/>
      <c r="CY43" s="632"/>
      <c r="CZ43" s="615">
        <v>0.6</v>
      </c>
      <c r="DA43" s="643"/>
      <c r="DB43" s="643"/>
      <c r="DC43" s="645"/>
      <c r="DD43" s="619">
        <v>27259</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346</v>
      </c>
      <c r="CG44" s="608"/>
      <c r="CH44" s="608"/>
      <c r="CI44" s="608"/>
      <c r="CJ44" s="608"/>
      <c r="CK44" s="608"/>
      <c r="CL44" s="608"/>
      <c r="CM44" s="608"/>
      <c r="CN44" s="608"/>
      <c r="CO44" s="608"/>
      <c r="CP44" s="608"/>
      <c r="CQ44" s="609"/>
      <c r="CR44" s="610">
        <v>625252</v>
      </c>
      <c r="CS44" s="611"/>
      <c r="CT44" s="611"/>
      <c r="CU44" s="611"/>
      <c r="CV44" s="611"/>
      <c r="CW44" s="611"/>
      <c r="CX44" s="611"/>
      <c r="CY44" s="612"/>
      <c r="CZ44" s="615">
        <v>13.8</v>
      </c>
      <c r="DA44" s="616"/>
      <c r="DB44" s="616"/>
      <c r="DC44" s="622"/>
      <c r="DD44" s="619">
        <v>126301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348</v>
      </c>
      <c r="CG45" s="608"/>
      <c r="CH45" s="608"/>
      <c r="CI45" s="608"/>
      <c r="CJ45" s="608"/>
      <c r="CK45" s="608"/>
      <c r="CL45" s="608"/>
      <c r="CM45" s="608"/>
      <c r="CN45" s="608"/>
      <c r="CO45" s="608"/>
      <c r="CP45" s="608"/>
      <c r="CQ45" s="609"/>
      <c r="CR45" s="610">
        <v>150392</v>
      </c>
      <c r="CS45" s="631"/>
      <c r="CT45" s="631"/>
      <c r="CU45" s="631"/>
      <c r="CV45" s="631"/>
      <c r="CW45" s="631"/>
      <c r="CX45" s="631"/>
      <c r="CY45" s="632"/>
      <c r="CZ45" s="615">
        <v>3.3</v>
      </c>
      <c r="DA45" s="643"/>
      <c r="DB45" s="643"/>
      <c r="DC45" s="645"/>
      <c r="DD45" s="619">
        <v>16890</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349</v>
      </c>
      <c r="CG46" s="608"/>
      <c r="CH46" s="608"/>
      <c r="CI46" s="608"/>
      <c r="CJ46" s="608"/>
      <c r="CK46" s="608"/>
      <c r="CL46" s="608"/>
      <c r="CM46" s="608"/>
      <c r="CN46" s="608"/>
      <c r="CO46" s="608"/>
      <c r="CP46" s="608"/>
      <c r="CQ46" s="609"/>
      <c r="CR46" s="610">
        <v>467340</v>
      </c>
      <c r="CS46" s="611"/>
      <c r="CT46" s="611"/>
      <c r="CU46" s="611"/>
      <c r="CV46" s="611"/>
      <c r="CW46" s="611"/>
      <c r="CX46" s="611"/>
      <c r="CY46" s="612"/>
      <c r="CZ46" s="615">
        <v>10.3</v>
      </c>
      <c r="DA46" s="616"/>
      <c r="DB46" s="616"/>
      <c r="DC46" s="622"/>
      <c r="DD46" s="619">
        <v>101891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350</v>
      </c>
      <c r="CG47" s="608"/>
      <c r="CH47" s="608"/>
      <c r="CI47" s="608"/>
      <c r="CJ47" s="608"/>
      <c r="CK47" s="608"/>
      <c r="CL47" s="608"/>
      <c r="CM47" s="608"/>
      <c r="CN47" s="608"/>
      <c r="CO47" s="608"/>
      <c r="CP47" s="608"/>
      <c r="CQ47" s="609"/>
      <c r="CR47" s="610" t="s">
        <v>122</v>
      </c>
      <c r="CS47" s="631"/>
      <c r="CT47" s="631"/>
      <c r="CU47" s="631"/>
      <c r="CV47" s="631"/>
      <c r="CW47" s="631"/>
      <c r="CX47" s="631"/>
      <c r="CY47" s="632"/>
      <c r="CZ47" s="615" t="s">
        <v>122</v>
      </c>
      <c r="DA47" s="643"/>
      <c r="DB47" s="643"/>
      <c r="DC47" s="645"/>
      <c r="DD47" s="619" t="s">
        <v>122</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352</v>
      </c>
      <c r="CE49" s="634"/>
      <c r="CF49" s="634"/>
      <c r="CG49" s="634"/>
      <c r="CH49" s="634"/>
      <c r="CI49" s="634"/>
      <c r="CJ49" s="634"/>
      <c r="CK49" s="634"/>
      <c r="CL49" s="634"/>
      <c r="CM49" s="634"/>
      <c r="CN49" s="634"/>
      <c r="CO49" s="634"/>
      <c r="CP49" s="634"/>
      <c r="CQ49" s="635"/>
      <c r="CR49" s="682">
        <v>4527878</v>
      </c>
      <c r="CS49" s="669"/>
      <c r="CT49" s="669"/>
      <c r="CU49" s="669"/>
      <c r="CV49" s="669"/>
      <c r="CW49" s="669"/>
      <c r="CX49" s="669"/>
      <c r="CY49" s="698"/>
      <c r="CZ49" s="690">
        <v>100</v>
      </c>
      <c r="DA49" s="699"/>
      <c r="DB49" s="699"/>
      <c r="DC49" s="700"/>
      <c r="DD49" s="701">
        <v>3329952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fQhoSGfY3srJHQMPHtiBoOJwSl7gkiTHRkrBAcKpvvGi5ZuDmbetUqFG5xzXlelcDNsAg1URPyJOaxCm9tGOA==" saltValue="lGJyH7Bn9Qi5ZdBfYY8h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4982</v>
      </c>
      <c r="R7" s="740"/>
      <c r="S7" s="740"/>
      <c r="T7" s="740"/>
      <c r="U7" s="740"/>
      <c r="V7" s="740">
        <v>4529</v>
      </c>
      <c r="W7" s="740"/>
      <c r="X7" s="740"/>
      <c r="Y7" s="740"/>
      <c r="Z7" s="740"/>
      <c r="AA7" s="740">
        <v>453</v>
      </c>
      <c r="AB7" s="740"/>
      <c r="AC7" s="740"/>
      <c r="AD7" s="740"/>
      <c r="AE7" s="741"/>
      <c r="AF7" s="742">
        <v>415</v>
      </c>
      <c r="AG7" s="743"/>
      <c r="AH7" s="743"/>
      <c r="AI7" s="743"/>
      <c r="AJ7" s="744"/>
      <c r="AK7" s="745">
        <v>198</v>
      </c>
      <c r="AL7" s="746"/>
      <c r="AM7" s="746"/>
      <c r="AN7" s="746"/>
      <c r="AO7" s="746"/>
      <c r="AP7" s="746">
        <v>4060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554</v>
      </c>
      <c r="BT7" s="734"/>
      <c r="BU7" s="734"/>
      <c r="BV7" s="734"/>
      <c r="BW7" s="734"/>
      <c r="BX7" s="734"/>
      <c r="BY7" s="734"/>
      <c r="BZ7" s="734"/>
      <c r="CA7" s="734"/>
      <c r="CB7" s="734"/>
      <c r="CC7" s="734"/>
      <c r="CD7" s="734"/>
      <c r="CE7" s="734"/>
      <c r="CF7" s="734"/>
      <c r="CG7" s="749"/>
      <c r="CH7" s="730">
        <v>10</v>
      </c>
      <c r="CI7" s="731"/>
      <c r="CJ7" s="731"/>
      <c r="CK7" s="731"/>
      <c r="CL7" s="732"/>
      <c r="CM7" s="730">
        <v>56</v>
      </c>
      <c r="CN7" s="731"/>
      <c r="CO7" s="731"/>
      <c r="CP7" s="731"/>
      <c r="CQ7" s="732"/>
      <c r="CR7" s="730">
        <v>9</v>
      </c>
      <c r="CS7" s="731"/>
      <c r="CT7" s="731"/>
      <c r="CU7" s="731"/>
      <c r="CV7" s="732"/>
      <c r="CW7" s="730" t="s">
        <v>560</v>
      </c>
      <c r="CX7" s="731"/>
      <c r="CY7" s="731"/>
      <c r="CZ7" s="731"/>
      <c r="DA7" s="732"/>
      <c r="DB7" s="730" t="s">
        <v>545</v>
      </c>
      <c r="DC7" s="731"/>
      <c r="DD7" s="731"/>
      <c r="DE7" s="731"/>
      <c r="DF7" s="732"/>
      <c r="DG7" s="730" t="s">
        <v>545</v>
      </c>
      <c r="DH7" s="731"/>
      <c r="DI7" s="731"/>
      <c r="DJ7" s="731"/>
      <c r="DK7" s="732"/>
      <c r="DL7" s="730" t="s">
        <v>545</v>
      </c>
      <c r="DM7" s="731"/>
      <c r="DN7" s="731"/>
      <c r="DO7" s="731"/>
      <c r="DP7" s="732"/>
      <c r="DQ7" s="730" t="s">
        <v>545</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4981</v>
      </c>
      <c r="R23" s="780"/>
      <c r="S23" s="780"/>
      <c r="T23" s="780"/>
      <c r="U23" s="780"/>
      <c r="V23" s="780">
        <v>4528</v>
      </c>
      <c r="W23" s="780"/>
      <c r="X23" s="780"/>
      <c r="Y23" s="780"/>
      <c r="Z23" s="780"/>
      <c r="AA23" s="780">
        <v>453</v>
      </c>
      <c r="AB23" s="780"/>
      <c r="AC23" s="780"/>
      <c r="AD23" s="780"/>
      <c r="AE23" s="781"/>
      <c r="AF23" s="782">
        <v>415</v>
      </c>
      <c r="AG23" s="780"/>
      <c r="AH23" s="780"/>
      <c r="AI23" s="780"/>
      <c r="AJ23" s="783"/>
      <c r="AK23" s="784"/>
      <c r="AL23" s="785"/>
      <c r="AM23" s="785"/>
      <c r="AN23" s="785"/>
      <c r="AO23" s="785"/>
      <c r="AP23" s="780">
        <v>4060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645</v>
      </c>
      <c r="R28" s="810"/>
      <c r="S28" s="810"/>
      <c r="T28" s="810"/>
      <c r="U28" s="810"/>
      <c r="V28" s="810">
        <v>618</v>
      </c>
      <c r="W28" s="810"/>
      <c r="X28" s="810"/>
      <c r="Y28" s="810"/>
      <c r="Z28" s="810"/>
      <c r="AA28" s="810">
        <v>27</v>
      </c>
      <c r="AB28" s="810"/>
      <c r="AC28" s="810"/>
      <c r="AD28" s="810"/>
      <c r="AE28" s="811"/>
      <c r="AF28" s="812">
        <v>27</v>
      </c>
      <c r="AG28" s="810"/>
      <c r="AH28" s="810"/>
      <c r="AI28" s="810"/>
      <c r="AJ28" s="813"/>
      <c r="AK28" s="814">
        <v>48</v>
      </c>
      <c r="AL28" s="815"/>
      <c r="AM28" s="815"/>
      <c r="AN28" s="815"/>
      <c r="AO28" s="815"/>
      <c r="AP28" s="815" t="s">
        <v>545</v>
      </c>
      <c r="AQ28" s="815"/>
      <c r="AR28" s="815"/>
      <c r="AS28" s="815"/>
      <c r="AT28" s="815"/>
      <c r="AU28" s="815" t="s">
        <v>545</v>
      </c>
      <c r="AV28" s="815"/>
      <c r="AW28" s="815"/>
      <c r="AX28" s="815"/>
      <c r="AY28" s="815"/>
      <c r="AZ28" s="816" t="s">
        <v>545</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677</v>
      </c>
      <c r="R29" s="771"/>
      <c r="S29" s="771"/>
      <c r="T29" s="771"/>
      <c r="U29" s="771"/>
      <c r="V29" s="771">
        <v>646</v>
      </c>
      <c r="W29" s="771"/>
      <c r="X29" s="771"/>
      <c r="Y29" s="771"/>
      <c r="Z29" s="771"/>
      <c r="AA29" s="771">
        <v>31</v>
      </c>
      <c r="AB29" s="771"/>
      <c r="AC29" s="771"/>
      <c r="AD29" s="771"/>
      <c r="AE29" s="772"/>
      <c r="AF29" s="773">
        <v>31</v>
      </c>
      <c r="AG29" s="774"/>
      <c r="AH29" s="774"/>
      <c r="AI29" s="774"/>
      <c r="AJ29" s="775"/>
      <c r="AK29" s="821">
        <v>97</v>
      </c>
      <c r="AL29" s="817"/>
      <c r="AM29" s="817"/>
      <c r="AN29" s="817"/>
      <c r="AO29" s="817"/>
      <c r="AP29" s="817" t="s">
        <v>545</v>
      </c>
      <c r="AQ29" s="817"/>
      <c r="AR29" s="817"/>
      <c r="AS29" s="817"/>
      <c r="AT29" s="817"/>
      <c r="AU29" s="817" t="s">
        <v>545</v>
      </c>
      <c r="AV29" s="817"/>
      <c r="AW29" s="817"/>
      <c r="AX29" s="817"/>
      <c r="AY29" s="817"/>
      <c r="AZ29" s="818" t="s">
        <v>545</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76</v>
      </c>
      <c r="R30" s="771"/>
      <c r="S30" s="771"/>
      <c r="T30" s="771"/>
      <c r="U30" s="771"/>
      <c r="V30" s="771">
        <v>76</v>
      </c>
      <c r="W30" s="771"/>
      <c r="X30" s="771"/>
      <c r="Y30" s="771"/>
      <c r="Z30" s="771"/>
      <c r="AA30" s="771">
        <v>0</v>
      </c>
      <c r="AB30" s="771"/>
      <c r="AC30" s="771"/>
      <c r="AD30" s="771"/>
      <c r="AE30" s="772"/>
      <c r="AF30" s="773">
        <v>0</v>
      </c>
      <c r="AG30" s="774"/>
      <c r="AH30" s="774"/>
      <c r="AI30" s="774"/>
      <c r="AJ30" s="775"/>
      <c r="AK30" s="821">
        <v>0</v>
      </c>
      <c r="AL30" s="817"/>
      <c r="AM30" s="817"/>
      <c r="AN30" s="817"/>
      <c r="AO30" s="817"/>
      <c r="AP30" s="817" t="s">
        <v>545</v>
      </c>
      <c r="AQ30" s="817"/>
      <c r="AR30" s="817"/>
      <c r="AS30" s="817"/>
      <c r="AT30" s="817"/>
      <c r="AU30" s="817" t="s">
        <v>545</v>
      </c>
      <c r="AV30" s="817"/>
      <c r="AW30" s="817"/>
      <c r="AX30" s="817"/>
      <c r="AY30" s="817"/>
      <c r="AZ30" s="818" t="s">
        <v>545</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119</v>
      </c>
      <c r="R31" s="771"/>
      <c r="S31" s="771"/>
      <c r="T31" s="771"/>
      <c r="U31" s="771"/>
      <c r="V31" s="771">
        <v>117</v>
      </c>
      <c r="W31" s="771"/>
      <c r="X31" s="771"/>
      <c r="Y31" s="771"/>
      <c r="Z31" s="771"/>
      <c r="AA31" s="771">
        <v>2</v>
      </c>
      <c r="AB31" s="771"/>
      <c r="AC31" s="771"/>
      <c r="AD31" s="771"/>
      <c r="AE31" s="772"/>
      <c r="AF31" s="773">
        <v>18</v>
      </c>
      <c r="AG31" s="774"/>
      <c r="AH31" s="774"/>
      <c r="AI31" s="774"/>
      <c r="AJ31" s="775"/>
      <c r="AK31" s="821">
        <v>29</v>
      </c>
      <c r="AL31" s="817"/>
      <c r="AM31" s="817"/>
      <c r="AN31" s="817"/>
      <c r="AO31" s="817"/>
      <c r="AP31" s="817">
        <v>183</v>
      </c>
      <c r="AQ31" s="817"/>
      <c r="AR31" s="817"/>
      <c r="AS31" s="817"/>
      <c r="AT31" s="817"/>
      <c r="AU31" s="817">
        <v>118</v>
      </c>
      <c r="AV31" s="817"/>
      <c r="AW31" s="817"/>
      <c r="AX31" s="817"/>
      <c r="AY31" s="817"/>
      <c r="AZ31" s="818" t="s">
        <v>545</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169</v>
      </c>
      <c r="R32" s="771"/>
      <c r="S32" s="771"/>
      <c r="T32" s="771"/>
      <c r="U32" s="771"/>
      <c r="V32" s="771">
        <v>216</v>
      </c>
      <c r="W32" s="771"/>
      <c r="X32" s="771"/>
      <c r="Y32" s="771"/>
      <c r="Z32" s="771"/>
      <c r="AA32" s="771">
        <v>-46</v>
      </c>
      <c r="AB32" s="771"/>
      <c r="AC32" s="771"/>
      <c r="AD32" s="771"/>
      <c r="AE32" s="772"/>
      <c r="AF32" s="773">
        <v>4</v>
      </c>
      <c r="AG32" s="774"/>
      <c r="AH32" s="774"/>
      <c r="AI32" s="774"/>
      <c r="AJ32" s="775"/>
      <c r="AK32" s="821">
        <v>89</v>
      </c>
      <c r="AL32" s="817"/>
      <c r="AM32" s="817"/>
      <c r="AN32" s="817"/>
      <c r="AO32" s="817"/>
      <c r="AP32" s="817">
        <v>457</v>
      </c>
      <c r="AQ32" s="817"/>
      <c r="AR32" s="817"/>
      <c r="AS32" s="817"/>
      <c r="AT32" s="817"/>
      <c r="AU32" s="817">
        <v>444</v>
      </c>
      <c r="AV32" s="817"/>
      <c r="AW32" s="817"/>
      <c r="AX32" s="817"/>
      <c r="AY32" s="817"/>
      <c r="AZ32" s="818" t="s">
        <v>545</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80</v>
      </c>
      <c r="AG63" s="831"/>
      <c r="AH63" s="831"/>
      <c r="AI63" s="831"/>
      <c r="AJ63" s="832"/>
      <c r="AK63" s="833"/>
      <c r="AL63" s="828"/>
      <c r="AM63" s="828"/>
      <c r="AN63" s="828"/>
      <c r="AO63" s="828"/>
      <c r="AP63" s="831">
        <v>640</v>
      </c>
      <c r="AQ63" s="831"/>
      <c r="AR63" s="831"/>
      <c r="AS63" s="831"/>
      <c r="AT63" s="831"/>
      <c r="AU63" s="831">
        <v>562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546</v>
      </c>
      <c r="C68" s="857"/>
      <c r="D68" s="857"/>
      <c r="E68" s="857"/>
      <c r="F68" s="857"/>
      <c r="G68" s="857"/>
      <c r="H68" s="857"/>
      <c r="I68" s="857"/>
      <c r="J68" s="857"/>
      <c r="K68" s="857"/>
      <c r="L68" s="857"/>
      <c r="M68" s="857"/>
      <c r="N68" s="857"/>
      <c r="O68" s="857"/>
      <c r="P68" s="858"/>
      <c r="Q68" s="859">
        <v>103</v>
      </c>
      <c r="R68" s="853"/>
      <c r="S68" s="853"/>
      <c r="T68" s="853"/>
      <c r="U68" s="853"/>
      <c r="V68" s="853">
        <v>91</v>
      </c>
      <c r="W68" s="853"/>
      <c r="X68" s="853"/>
      <c r="Y68" s="853"/>
      <c r="Z68" s="853"/>
      <c r="AA68" s="853">
        <v>11</v>
      </c>
      <c r="AB68" s="853"/>
      <c r="AC68" s="853"/>
      <c r="AD68" s="853"/>
      <c r="AE68" s="853"/>
      <c r="AF68" s="853">
        <v>11</v>
      </c>
      <c r="AG68" s="853"/>
      <c r="AH68" s="853"/>
      <c r="AI68" s="853"/>
      <c r="AJ68" s="853"/>
      <c r="AK68" s="853" t="s">
        <v>547</v>
      </c>
      <c r="AL68" s="853"/>
      <c r="AM68" s="853"/>
      <c r="AN68" s="853"/>
      <c r="AO68" s="853"/>
      <c r="AP68" s="853" t="s">
        <v>547</v>
      </c>
      <c r="AQ68" s="853"/>
      <c r="AR68" s="853"/>
      <c r="AS68" s="853"/>
      <c r="AT68" s="853"/>
      <c r="AU68" s="853" t="s">
        <v>547</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548</v>
      </c>
      <c r="C69" s="861"/>
      <c r="D69" s="861"/>
      <c r="E69" s="861"/>
      <c r="F69" s="861"/>
      <c r="G69" s="861"/>
      <c r="H69" s="861"/>
      <c r="I69" s="861"/>
      <c r="J69" s="861"/>
      <c r="K69" s="861"/>
      <c r="L69" s="861"/>
      <c r="M69" s="861"/>
      <c r="N69" s="861"/>
      <c r="O69" s="861"/>
      <c r="P69" s="862"/>
      <c r="Q69" s="863">
        <v>276838</v>
      </c>
      <c r="R69" s="817"/>
      <c r="S69" s="817"/>
      <c r="T69" s="817"/>
      <c r="U69" s="817"/>
      <c r="V69" s="817">
        <v>269931</v>
      </c>
      <c r="W69" s="817"/>
      <c r="X69" s="817"/>
      <c r="Y69" s="817"/>
      <c r="Z69" s="817"/>
      <c r="AA69" s="817">
        <v>6907</v>
      </c>
      <c r="AB69" s="817"/>
      <c r="AC69" s="817"/>
      <c r="AD69" s="817"/>
      <c r="AE69" s="817"/>
      <c r="AF69" s="817">
        <v>6907</v>
      </c>
      <c r="AG69" s="817"/>
      <c r="AH69" s="817"/>
      <c r="AI69" s="817"/>
      <c r="AJ69" s="817"/>
      <c r="AK69" s="817">
        <v>2277</v>
      </c>
      <c r="AL69" s="817"/>
      <c r="AM69" s="817"/>
      <c r="AN69" s="817"/>
      <c r="AO69" s="817"/>
      <c r="AP69" s="817" t="s">
        <v>547</v>
      </c>
      <c r="AQ69" s="817"/>
      <c r="AR69" s="817"/>
      <c r="AS69" s="817"/>
      <c r="AT69" s="817"/>
      <c r="AU69" s="817" t="s">
        <v>547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549</v>
      </c>
      <c r="C70" s="861"/>
      <c r="D70" s="861"/>
      <c r="E70" s="861"/>
      <c r="F70" s="861"/>
      <c r="G70" s="861"/>
      <c r="H70" s="861"/>
      <c r="I70" s="861"/>
      <c r="J70" s="861"/>
      <c r="K70" s="861"/>
      <c r="L70" s="861"/>
      <c r="M70" s="861"/>
      <c r="N70" s="861"/>
      <c r="O70" s="861"/>
      <c r="P70" s="862"/>
      <c r="Q70" s="863">
        <v>227</v>
      </c>
      <c r="R70" s="817"/>
      <c r="S70" s="817"/>
      <c r="T70" s="817"/>
      <c r="U70" s="817"/>
      <c r="V70" s="817">
        <v>199</v>
      </c>
      <c r="W70" s="817"/>
      <c r="X70" s="817"/>
      <c r="Y70" s="817"/>
      <c r="Z70" s="817"/>
      <c r="AA70" s="817">
        <v>28</v>
      </c>
      <c r="AB70" s="817"/>
      <c r="AC70" s="817"/>
      <c r="AD70" s="817"/>
      <c r="AE70" s="817"/>
      <c r="AF70" s="817">
        <v>28</v>
      </c>
      <c r="AG70" s="817"/>
      <c r="AH70" s="817"/>
      <c r="AI70" s="817"/>
      <c r="AJ70" s="817"/>
      <c r="AK70" s="817">
        <v>75</v>
      </c>
      <c r="AL70" s="817"/>
      <c r="AM70" s="817"/>
      <c r="AN70" s="817"/>
      <c r="AO70" s="817"/>
      <c r="AP70" s="817" t="s">
        <v>547</v>
      </c>
      <c r="AQ70" s="817"/>
      <c r="AR70" s="817"/>
      <c r="AS70" s="817"/>
      <c r="AT70" s="817"/>
      <c r="AU70" s="817" t="s">
        <v>547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550</v>
      </c>
      <c r="C71" s="861"/>
      <c r="D71" s="861"/>
      <c r="E71" s="861"/>
      <c r="F71" s="861"/>
      <c r="G71" s="861"/>
      <c r="H71" s="861"/>
      <c r="I71" s="861"/>
      <c r="J71" s="861"/>
      <c r="K71" s="861"/>
      <c r="L71" s="861"/>
      <c r="M71" s="861"/>
      <c r="N71" s="861"/>
      <c r="O71" s="861"/>
      <c r="P71" s="862"/>
      <c r="Q71" s="863">
        <v>4539</v>
      </c>
      <c r="R71" s="817"/>
      <c r="S71" s="817"/>
      <c r="T71" s="817"/>
      <c r="U71" s="817"/>
      <c r="V71" s="817">
        <v>4239</v>
      </c>
      <c r="W71" s="817"/>
      <c r="X71" s="817"/>
      <c r="Y71" s="817"/>
      <c r="Z71" s="817"/>
      <c r="AA71" s="817">
        <v>300</v>
      </c>
      <c r="AB71" s="817"/>
      <c r="AC71" s="817"/>
      <c r="AD71" s="817"/>
      <c r="AE71" s="817"/>
      <c r="AF71" s="817">
        <v>300</v>
      </c>
      <c r="AG71" s="817"/>
      <c r="AH71" s="817"/>
      <c r="AI71" s="817"/>
      <c r="AJ71" s="817"/>
      <c r="AK71" s="817" t="s">
        <v>547</v>
      </c>
      <c r="AL71" s="817"/>
      <c r="AM71" s="817"/>
      <c r="AN71" s="817"/>
      <c r="AO71" s="817"/>
      <c r="AP71" s="817" t="s">
        <v>547</v>
      </c>
      <c r="AQ71" s="817"/>
      <c r="AR71" s="817"/>
      <c r="AS71" s="817"/>
      <c r="AT71" s="817"/>
      <c r="AU71" s="817" t="s">
        <v>547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551</v>
      </c>
      <c r="C72" s="861"/>
      <c r="D72" s="861"/>
      <c r="E72" s="861"/>
      <c r="F72" s="861"/>
      <c r="G72" s="861"/>
      <c r="H72" s="861"/>
      <c r="I72" s="861"/>
      <c r="J72" s="861"/>
      <c r="K72" s="861"/>
      <c r="L72" s="861"/>
      <c r="M72" s="861"/>
      <c r="N72" s="861"/>
      <c r="O72" s="861"/>
      <c r="P72" s="862"/>
      <c r="Q72" s="863">
        <v>532</v>
      </c>
      <c r="R72" s="817"/>
      <c r="S72" s="817"/>
      <c r="T72" s="817"/>
      <c r="U72" s="817"/>
      <c r="V72" s="817">
        <v>521</v>
      </c>
      <c r="W72" s="817"/>
      <c r="X72" s="817"/>
      <c r="Y72" s="817"/>
      <c r="Z72" s="817"/>
      <c r="AA72" s="817">
        <v>11</v>
      </c>
      <c r="AB72" s="817"/>
      <c r="AC72" s="817"/>
      <c r="AD72" s="817"/>
      <c r="AE72" s="817"/>
      <c r="AF72" s="817">
        <v>11</v>
      </c>
      <c r="AG72" s="817"/>
      <c r="AH72" s="817"/>
      <c r="AI72" s="817"/>
      <c r="AJ72" s="817"/>
      <c r="AK72" s="817" t="s">
        <v>547</v>
      </c>
      <c r="AL72" s="817"/>
      <c r="AM72" s="817"/>
      <c r="AN72" s="817"/>
      <c r="AO72" s="817"/>
      <c r="AP72" s="817">
        <v>68</v>
      </c>
      <c r="AQ72" s="817"/>
      <c r="AR72" s="817"/>
      <c r="AS72" s="817"/>
      <c r="AT72" s="817"/>
      <c r="AU72" s="817" t="s">
        <v>547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552</v>
      </c>
      <c r="C73" s="861"/>
      <c r="D73" s="861"/>
      <c r="E73" s="861"/>
      <c r="F73" s="861"/>
      <c r="G73" s="861"/>
      <c r="H73" s="861"/>
      <c r="I73" s="861"/>
      <c r="J73" s="861"/>
      <c r="K73" s="861"/>
      <c r="L73" s="861"/>
      <c r="M73" s="861"/>
      <c r="N73" s="861"/>
      <c r="O73" s="861"/>
      <c r="P73" s="862"/>
      <c r="Q73" s="863">
        <v>2427</v>
      </c>
      <c r="R73" s="817"/>
      <c r="S73" s="817"/>
      <c r="T73" s="817"/>
      <c r="U73" s="817"/>
      <c r="V73" s="817">
        <v>2399</v>
      </c>
      <c r="W73" s="817"/>
      <c r="X73" s="817"/>
      <c r="Y73" s="817"/>
      <c r="Z73" s="817"/>
      <c r="AA73" s="817">
        <v>27</v>
      </c>
      <c r="AB73" s="817"/>
      <c r="AC73" s="817"/>
      <c r="AD73" s="817"/>
      <c r="AE73" s="817"/>
      <c r="AF73" s="817">
        <v>27</v>
      </c>
      <c r="AG73" s="817"/>
      <c r="AH73" s="817"/>
      <c r="AI73" s="817"/>
      <c r="AJ73" s="817"/>
      <c r="AK73" s="817">
        <v>296</v>
      </c>
      <c r="AL73" s="817"/>
      <c r="AM73" s="817"/>
      <c r="AN73" s="817"/>
      <c r="AO73" s="817"/>
      <c r="AP73" s="817">
        <v>852</v>
      </c>
      <c r="AQ73" s="817"/>
      <c r="AR73" s="817"/>
      <c r="AS73" s="817"/>
      <c r="AT73" s="817"/>
      <c r="AU73" s="817">
        <v>57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553</v>
      </c>
      <c r="C74" s="861"/>
      <c r="D74" s="861"/>
      <c r="E74" s="861"/>
      <c r="F74" s="861"/>
      <c r="G74" s="861"/>
      <c r="H74" s="861"/>
      <c r="I74" s="861"/>
      <c r="J74" s="861"/>
      <c r="K74" s="861"/>
      <c r="L74" s="861"/>
      <c r="M74" s="861"/>
      <c r="N74" s="861"/>
      <c r="O74" s="861"/>
      <c r="P74" s="862"/>
      <c r="Q74" s="863">
        <v>329</v>
      </c>
      <c r="R74" s="817"/>
      <c r="S74" s="817"/>
      <c r="T74" s="817"/>
      <c r="U74" s="817"/>
      <c r="V74" s="817">
        <v>298</v>
      </c>
      <c r="W74" s="817"/>
      <c r="X74" s="817"/>
      <c r="Y74" s="817"/>
      <c r="Z74" s="817"/>
      <c r="AA74" s="817">
        <v>31</v>
      </c>
      <c r="AB74" s="817"/>
      <c r="AC74" s="817"/>
      <c r="AD74" s="817"/>
      <c r="AE74" s="817"/>
      <c r="AF74" s="817">
        <v>22</v>
      </c>
      <c r="AG74" s="817"/>
      <c r="AH74" s="817"/>
      <c r="AI74" s="817"/>
      <c r="AJ74" s="817"/>
      <c r="AK74" s="817">
        <v>38</v>
      </c>
      <c r="AL74" s="817"/>
      <c r="AM74" s="817"/>
      <c r="AN74" s="817"/>
      <c r="AO74" s="817"/>
      <c r="AP74" s="817" t="s">
        <v>547</v>
      </c>
      <c r="AQ74" s="817"/>
      <c r="AR74" s="817"/>
      <c r="AS74" s="817"/>
      <c r="AT74" s="817"/>
      <c r="AU74" s="817" t="s">
        <v>547</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7307</v>
      </c>
      <c r="AG88" s="831"/>
      <c r="AH88" s="831"/>
      <c r="AI88" s="831"/>
      <c r="AJ88" s="831"/>
      <c r="AK88" s="828"/>
      <c r="AL88" s="828"/>
      <c r="AM88" s="828"/>
      <c r="AN88" s="828"/>
      <c r="AO88" s="828"/>
      <c r="AP88" s="831">
        <v>920</v>
      </c>
      <c r="AQ88" s="831"/>
      <c r="AR88" s="831"/>
      <c r="AS88" s="831"/>
      <c r="AT88" s="831"/>
      <c r="AU88" s="831">
        <v>57</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9</v>
      </c>
      <c r="CS102" s="839"/>
      <c r="CT102" s="839"/>
      <c r="CU102" s="839"/>
      <c r="CV102" s="878"/>
      <c r="CW102" s="877" t="s">
        <v>486</v>
      </c>
      <c r="CX102" s="839"/>
      <c r="CY102" s="839"/>
      <c r="CZ102" s="839"/>
      <c r="DA102" s="878"/>
      <c r="DB102" s="877" t="s">
        <v>486</v>
      </c>
      <c r="DC102" s="839"/>
      <c r="DD102" s="839"/>
      <c r="DE102" s="839"/>
      <c r="DF102" s="878"/>
      <c r="DG102" s="877" t="s">
        <v>486</v>
      </c>
      <c r="DH102" s="839"/>
      <c r="DI102" s="839"/>
      <c r="DJ102" s="839"/>
      <c r="DK102" s="878"/>
      <c r="DL102" s="877" t="s">
        <v>486</v>
      </c>
      <c r="DM102" s="839"/>
      <c r="DN102" s="839"/>
      <c r="DO102" s="839"/>
      <c r="DP102" s="878"/>
      <c r="DQ102" s="877" t="s">
        <v>486</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564399</v>
      </c>
      <c r="AB110" s="887"/>
      <c r="AC110" s="887"/>
      <c r="AD110" s="887"/>
      <c r="AE110" s="888"/>
      <c r="AF110" s="889">
        <v>545662</v>
      </c>
      <c r="AG110" s="887"/>
      <c r="AH110" s="887"/>
      <c r="AI110" s="887"/>
      <c r="AJ110" s="888"/>
      <c r="AK110" s="889">
        <v>531439</v>
      </c>
      <c r="AL110" s="887"/>
      <c r="AM110" s="887"/>
      <c r="AN110" s="887"/>
      <c r="AO110" s="888"/>
      <c r="AP110" s="890">
        <v>19.899999999999999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4480805</v>
      </c>
      <c r="BR110" s="918"/>
      <c r="BS110" s="918"/>
      <c r="BT110" s="918"/>
      <c r="BU110" s="918"/>
      <c r="BV110" s="918">
        <v>4217834</v>
      </c>
      <c r="BW110" s="918"/>
      <c r="BX110" s="918"/>
      <c r="BY110" s="918"/>
      <c r="BZ110" s="918"/>
      <c r="CA110" s="918">
        <v>4060091</v>
      </c>
      <c r="CB110" s="918"/>
      <c r="CC110" s="918"/>
      <c r="CD110" s="918"/>
      <c r="CE110" s="918"/>
      <c r="CF110" s="931">
        <v>152.19999999999999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2975</v>
      </c>
      <c r="BR111" s="913"/>
      <c r="BS111" s="913"/>
      <c r="BT111" s="913"/>
      <c r="BU111" s="913"/>
      <c r="BV111" s="913">
        <v>8246</v>
      </c>
      <c r="BW111" s="913"/>
      <c r="BX111" s="913"/>
      <c r="BY111" s="913"/>
      <c r="BZ111" s="913"/>
      <c r="CA111" s="913">
        <v>6740</v>
      </c>
      <c r="CB111" s="913"/>
      <c r="CC111" s="913"/>
      <c r="CD111" s="913"/>
      <c r="CE111" s="913"/>
      <c r="CF111" s="907">
        <v>0.3</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585720</v>
      </c>
      <c r="BR112" s="913"/>
      <c r="BS112" s="913"/>
      <c r="BT112" s="913"/>
      <c r="BU112" s="913"/>
      <c r="BV112" s="913">
        <v>615399</v>
      </c>
      <c r="BW112" s="913"/>
      <c r="BX112" s="913"/>
      <c r="BY112" s="913"/>
      <c r="BZ112" s="913"/>
      <c r="CA112" s="913">
        <v>561880</v>
      </c>
      <c r="CB112" s="913"/>
      <c r="CC112" s="913"/>
      <c r="CD112" s="913"/>
      <c r="CE112" s="913"/>
      <c r="CF112" s="907">
        <v>21.1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41616</v>
      </c>
      <c r="AB113" s="925"/>
      <c r="AC113" s="925"/>
      <c r="AD113" s="925"/>
      <c r="AE113" s="926"/>
      <c r="AF113" s="927">
        <v>43471</v>
      </c>
      <c r="AG113" s="925"/>
      <c r="AH113" s="925"/>
      <c r="AI113" s="925"/>
      <c r="AJ113" s="926"/>
      <c r="AK113" s="927">
        <v>39746</v>
      </c>
      <c r="AL113" s="925"/>
      <c r="AM113" s="925"/>
      <c r="AN113" s="925"/>
      <c r="AO113" s="926"/>
      <c r="AP113" s="928">
        <v>1.5</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67645</v>
      </c>
      <c r="BR113" s="913"/>
      <c r="BS113" s="913"/>
      <c r="BT113" s="913"/>
      <c r="BU113" s="913"/>
      <c r="BV113" s="913">
        <v>58692</v>
      </c>
      <c r="BW113" s="913"/>
      <c r="BX113" s="913"/>
      <c r="BY113" s="913"/>
      <c r="BZ113" s="913"/>
      <c r="CA113" s="913">
        <v>56601</v>
      </c>
      <c r="CB113" s="913"/>
      <c r="CC113" s="913"/>
      <c r="CD113" s="913"/>
      <c r="CE113" s="913"/>
      <c r="CF113" s="907">
        <v>2.1</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19677</v>
      </c>
      <c r="AB114" s="946"/>
      <c r="AC114" s="946"/>
      <c r="AD114" s="946"/>
      <c r="AE114" s="947"/>
      <c r="AF114" s="948">
        <v>20208</v>
      </c>
      <c r="AG114" s="946"/>
      <c r="AH114" s="946"/>
      <c r="AI114" s="946"/>
      <c r="AJ114" s="947"/>
      <c r="AK114" s="948">
        <v>15866</v>
      </c>
      <c r="AL114" s="946"/>
      <c r="AM114" s="946"/>
      <c r="AN114" s="946"/>
      <c r="AO114" s="947"/>
      <c r="AP114" s="949">
        <v>0.6</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659235</v>
      </c>
      <c r="BR114" s="913"/>
      <c r="BS114" s="913"/>
      <c r="BT114" s="913"/>
      <c r="BU114" s="913"/>
      <c r="BV114" s="913">
        <v>548844</v>
      </c>
      <c r="BW114" s="913"/>
      <c r="BX114" s="913"/>
      <c r="BY114" s="913"/>
      <c r="BZ114" s="913"/>
      <c r="CA114" s="913">
        <v>526538</v>
      </c>
      <c r="CB114" s="913"/>
      <c r="CC114" s="913"/>
      <c r="CD114" s="913"/>
      <c r="CE114" s="913"/>
      <c r="CF114" s="907">
        <v>19.7</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90</v>
      </c>
      <c r="AB115" s="925"/>
      <c r="AC115" s="925"/>
      <c r="AD115" s="925"/>
      <c r="AE115" s="926"/>
      <c r="AF115" s="927">
        <v>2300</v>
      </c>
      <c r="AG115" s="925"/>
      <c r="AH115" s="925"/>
      <c r="AI115" s="925"/>
      <c r="AJ115" s="926"/>
      <c r="AK115" s="927">
        <v>2183</v>
      </c>
      <c r="AL115" s="925"/>
      <c r="AM115" s="925"/>
      <c r="AN115" s="925"/>
      <c r="AO115" s="926"/>
      <c r="AP115" s="928">
        <v>0.1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v>3738</v>
      </c>
      <c r="DM116" s="946"/>
      <c r="DN116" s="946"/>
      <c r="DO116" s="946"/>
      <c r="DP116" s="947"/>
      <c r="DQ116" s="948">
        <v>3277</v>
      </c>
      <c r="DR116" s="946"/>
      <c r="DS116" s="946"/>
      <c r="DT116" s="946"/>
      <c r="DU116" s="947"/>
      <c r="DV116" s="949">
        <v>0.1</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625782</v>
      </c>
      <c r="AB117" s="966"/>
      <c r="AC117" s="966"/>
      <c r="AD117" s="966"/>
      <c r="AE117" s="967"/>
      <c r="AF117" s="968">
        <v>611641</v>
      </c>
      <c r="AG117" s="966"/>
      <c r="AH117" s="966"/>
      <c r="AI117" s="966"/>
      <c r="AJ117" s="967"/>
      <c r="AK117" s="968">
        <v>589234</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441</v>
      </c>
      <c r="BP119" s="992"/>
      <c r="BQ119" s="986">
        <v>5796380</v>
      </c>
      <c r="BR119" s="987"/>
      <c r="BS119" s="987"/>
      <c r="BT119" s="987"/>
      <c r="BU119" s="987"/>
      <c r="BV119" s="987">
        <v>5449015</v>
      </c>
      <c r="BW119" s="987"/>
      <c r="BX119" s="987"/>
      <c r="BY119" s="987"/>
      <c r="BZ119" s="987"/>
      <c r="CA119" s="987">
        <v>5211850</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2975</v>
      </c>
      <c r="DH119" s="973"/>
      <c r="DI119" s="973"/>
      <c r="DJ119" s="973"/>
      <c r="DK119" s="974"/>
      <c r="DL119" s="972">
        <v>4508</v>
      </c>
      <c r="DM119" s="973"/>
      <c r="DN119" s="973"/>
      <c r="DO119" s="973"/>
      <c r="DP119" s="974"/>
      <c r="DQ119" s="972">
        <v>3463</v>
      </c>
      <c r="DR119" s="973"/>
      <c r="DS119" s="973"/>
      <c r="DT119" s="973"/>
      <c r="DU119" s="974"/>
      <c r="DV119" s="975">
        <v>0.1</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3201071</v>
      </c>
      <c r="BR120" s="918"/>
      <c r="BS120" s="918"/>
      <c r="BT120" s="918"/>
      <c r="BU120" s="918"/>
      <c r="BV120" s="918">
        <v>3491512</v>
      </c>
      <c r="BW120" s="918"/>
      <c r="BX120" s="918"/>
      <c r="BY120" s="918"/>
      <c r="BZ120" s="918"/>
      <c r="CA120" s="918">
        <v>4031023</v>
      </c>
      <c r="CB120" s="918"/>
      <c r="CC120" s="918"/>
      <c r="CD120" s="918"/>
      <c r="CE120" s="918"/>
      <c r="CF120" s="931">
        <v>151.1</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443714</v>
      </c>
      <c r="DR120" s="918"/>
      <c r="DS120" s="918"/>
      <c r="DT120" s="918"/>
      <c r="DU120" s="918"/>
      <c r="DV120" s="919">
        <v>16.600000000000001</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118166</v>
      </c>
      <c r="DR121" s="913"/>
      <c r="DS121" s="913"/>
      <c r="DT121" s="913"/>
      <c r="DU121" s="913"/>
      <c r="DV121" s="914">
        <v>4.4000000000000004</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3943525</v>
      </c>
      <c r="BR122" s="987"/>
      <c r="BS122" s="987"/>
      <c r="BT122" s="987"/>
      <c r="BU122" s="987"/>
      <c r="BV122" s="987">
        <v>3694865</v>
      </c>
      <c r="BW122" s="987"/>
      <c r="BX122" s="987"/>
      <c r="BY122" s="987"/>
      <c r="BZ122" s="987"/>
      <c r="CA122" s="987">
        <v>3506873</v>
      </c>
      <c r="CB122" s="987"/>
      <c r="CC122" s="987"/>
      <c r="CD122" s="987"/>
      <c r="CE122" s="987"/>
      <c r="CF122" s="1004">
        <v>131.4</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449</v>
      </c>
      <c r="BP123" s="992"/>
      <c r="BQ123" s="1050">
        <v>7144596</v>
      </c>
      <c r="BR123" s="1051"/>
      <c r="BS123" s="1051"/>
      <c r="BT123" s="1051"/>
      <c r="BU123" s="1051"/>
      <c r="BV123" s="1051">
        <v>7186377</v>
      </c>
      <c r="BW123" s="1051"/>
      <c r="BX123" s="1051"/>
      <c r="BY123" s="1051"/>
      <c r="BZ123" s="1051"/>
      <c r="CA123" s="1051">
        <v>7537896</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v>585720</v>
      </c>
      <c r="DH124" s="973"/>
      <c r="DI124" s="973"/>
      <c r="DJ124" s="973"/>
      <c r="DK124" s="974"/>
      <c r="DL124" s="972">
        <v>615399</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90</v>
      </c>
      <c r="AB127" s="946"/>
      <c r="AC127" s="946"/>
      <c r="AD127" s="946"/>
      <c r="AE127" s="947"/>
      <c r="AF127" s="948">
        <v>2300</v>
      </c>
      <c r="AG127" s="946"/>
      <c r="AH127" s="946"/>
      <c r="AI127" s="946"/>
      <c r="AJ127" s="947"/>
      <c r="AK127" s="948">
        <v>2183</v>
      </c>
      <c r="AL127" s="946"/>
      <c r="AM127" s="946"/>
      <c r="AN127" s="946"/>
      <c r="AO127" s="947"/>
      <c r="AP127" s="949">
        <v>0.1</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3068134</v>
      </c>
      <c r="AB129" s="946"/>
      <c r="AC129" s="946"/>
      <c r="AD129" s="946"/>
      <c r="AE129" s="947"/>
      <c r="AF129" s="948">
        <v>3051641</v>
      </c>
      <c r="AG129" s="946"/>
      <c r="AH129" s="946"/>
      <c r="AI129" s="946"/>
      <c r="AJ129" s="947"/>
      <c r="AK129" s="948">
        <v>3109204</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460681</v>
      </c>
      <c r="AB130" s="946"/>
      <c r="AC130" s="946"/>
      <c r="AD130" s="946"/>
      <c r="AE130" s="947"/>
      <c r="AF130" s="948">
        <v>457946</v>
      </c>
      <c r="AG130" s="946"/>
      <c r="AH130" s="946"/>
      <c r="AI130" s="946"/>
      <c r="AJ130" s="947"/>
      <c r="AK130" s="948">
        <v>441353</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5.9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2607453</v>
      </c>
      <c r="AB131" s="973"/>
      <c r="AC131" s="973"/>
      <c r="AD131" s="973"/>
      <c r="AE131" s="974"/>
      <c r="AF131" s="972">
        <v>2593695</v>
      </c>
      <c r="AG131" s="973"/>
      <c r="AH131" s="973"/>
      <c r="AI131" s="973"/>
      <c r="AJ131" s="974"/>
      <c r="AK131" s="972">
        <v>2667851</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6.3318878610000002</v>
      </c>
      <c r="AB132" s="1084"/>
      <c r="AC132" s="1084"/>
      <c r="AD132" s="1084"/>
      <c r="AE132" s="1085"/>
      <c r="AF132" s="1086">
        <v>5.9257160149999999</v>
      </c>
      <c r="AG132" s="1084"/>
      <c r="AH132" s="1084"/>
      <c r="AI132" s="1084"/>
      <c r="AJ132" s="1085"/>
      <c r="AK132" s="1086">
        <v>5.5430756819999996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5.5</v>
      </c>
      <c r="AB133" s="1067"/>
      <c r="AC133" s="1067"/>
      <c r="AD133" s="1067"/>
      <c r="AE133" s="1068"/>
      <c r="AF133" s="1066">
        <v>5.7</v>
      </c>
      <c r="AG133" s="1067"/>
      <c r="AH133" s="1067"/>
      <c r="AI133" s="1067"/>
      <c r="AJ133" s="1068"/>
      <c r="AK133" s="1066">
        <v>5.9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K/5MC3k9F6N4fAb8VhA03dm/3InFAwO3TS6SNV7TjY1aKcYYlFVdIpJCSyKbjCq72nd3i88IhoXBGHNCzcvlw==" saltValue="806CzqB0r7o75pT79amt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XT9io7ynB5nhPFZuo04VUl40x0S/lMr/BOoVUjHnSmr35P7W78fQpjUzh9fFxUZYdd0oOj9VJRM/9HME7ZivA==" saltValue="q2LKUW0ZUH8tY8MxbYf5o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ZrFB4+KT7oWBl9/YmJTOThohNACUR4+yM38/F/higHQBsI7ZSmuAisBQvYnFichyL1hFJND6JsPXwZjT0gMqA==" saltValue="c52FCXdGAJ8OI8xKwmTX8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 x14ac:dyDescent="0.2">
      <c r="A8" s="247"/>
      <c r="AK8" s="256"/>
      <c r="AL8" s="257"/>
      <c r="AM8" s="257"/>
      <c r="AN8" s="258"/>
      <c r="AO8" s="1102"/>
      <c r="AP8" s="259" t="s">
        <v>480</v>
      </c>
      <c r="AQ8" s="260" t="s">
        <v>481</v>
      </c>
      <c r="AR8" s="261" t="s">
        <v>482</v>
      </c>
    </row>
    <row r="9" spans="1:46" ht="13" x14ac:dyDescent="0.2">
      <c r="A9" s="247"/>
      <c r="AK9" s="1103" t="s">
        <v>483</v>
      </c>
      <c r="AL9" s="1104"/>
      <c r="AM9" s="1104"/>
      <c r="AN9" s="1105"/>
      <c r="AO9" s="262">
        <v>709497</v>
      </c>
      <c r="AP9" s="262">
        <v>180626</v>
      </c>
      <c r="AQ9" s="263">
        <v>263788</v>
      </c>
      <c r="AR9" s="264">
        <v>-31.5</v>
      </c>
    </row>
    <row r="10" spans="1:46" ht="13.5" customHeight="1" x14ac:dyDescent="0.2">
      <c r="A10" s="247"/>
      <c r="AK10" s="1103" t="s">
        <v>484</v>
      </c>
      <c r="AL10" s="1104"/>
      <c r="AM10" s="1104"/>
      <c r="AN10" s="1105"/>
      <c r="AO10" s="265">
        <v>153978</v>
      </c>
      <c r="AP10" s="265">
        <v>39200</v>
      </c>
      <c r="AQ10" s="266">
        <v>39680</v>
      </c>
      <c r="AR10" s="267">
        <v>-1.2</v>
      </c>
    </row>
    <row r="11" spans="1:46" ht="13.5" customHeight="1" x14ac:dyDescent="0.2">
      <c r="A11" s="247"/>
      <c r="AK11" s="1103" t="s">
        <v>485</v>
      </c>
      <c r="AL11" s="1104"/>
      <c r="AM11" s="1104"/>
      <c r="AN11" s="1105"/>
      <c r="AO11" s="265" t="s">
        <v>486</v>
      </c>
      <c r="AP11" s="265" t="s">
        <v>486</v>
      </c>
      <c r="AQ11" s="266">
        <v>4557</v>
      </c>
      <c r="AR11" s="267" t="s">
        <v>486</v>
      </c>
    </row>
    <row r="12" spans="1:46" ht="13.5" customHeight="1" x14ac:dyDescent="0.2">
      <c r="A12" s="247"/>
      <c r="AK12" s="1103" t="s">
        <v>487</v>
      </c>
      <c r="AL12" s="1104"/>
      <c r="AM12" s="1104"/>
      <c r="AN12" s="1105"/>
      <c r="AO12" s="265" t="s">
        <v>486</v>
      </c>
      <c r="AP12" s="265" t="s">
        <v>486</v>
      </c>
      <c r="AQ12" s="266" t="s">
        <v>486</v>
      </c>
      <c r="AR12" s="267" t="s">
        <v>486</v>
      </c>
    </row>
    <row r="13" spans="1:46" ht="13.5" customHeight="1" x14ac:dyDescent="0.2">
      <c r="A13" s="247"/>
      <c r="AK13" s="1103" t="s">
        <v>488</v>
      </c>
      <c r="AL13" s="1104"/>
      <c r="AM13" s="1104"/>
      <c r="AN13" s="1105"/>
      <c r="AO13" s="265">
        <v>51504</v>
      </c>
      <c r="AP13" s="265">
        <v>13112</v>
      </c>
      <c r="AQ13" s="266">
        <v>12917</v>
      </c>
      <c r="AR13" s="267">
        <v>1.5</v>
      </c>
    </row>
    <row r="14" spans="1:46" ht="13.5" customHeight="1" x14ac:dyDescent="0.2">
      <c r="A14" s="247"/>
      <c r="AK14" s="1103" t="s">
        <v>489</v>
      </c>
      <c r="AL14" s="1104"/>
      <c r="AM14" s="1104"/>
      <c r="AN14" s="1105"/>
      <c r="AO14" s="265">
        <v>27259</v>
      </c>
      <c r="AP14" s="265">
        <v>6940</v>
      </c>
      <c r="AQ14" s="266">
        <v>4746</v>
      </c>
      <c r="AR14" s="267">
        <v>46.2</v>
      </c>
    </row>
    <row r="15" spans="1:46" ht="13.5" customHeight="1" x14ac:dyDescent="0.2">
      <c r="A15" s="247"/>
      <c r="AK15" s="1106" t="s">
        <v>490</v>
      </c>
      <c r="AL15" s="1107"/>
      <c r="AM15" s="1107"/>
      <c r="AN15" s="1108"/>
      <c r="AO15" s="265">
        <v>-57119</v>
      </c>
      <c r="AP15" s="265">
        <v>-14541</v>
      </c>
      <c r="AQ15" s="266">
        <v>-12765</v>
      </c>
      <c r="AR15" s="267">
        <v>13.9</v>
      </c>
    </row>
    <row r="16" spans="1:46" ht="13" x14ac:dyDescent="0.2">
      <c r="A16" s="247"/>
      <c r="AK16" s="1106" t="s">
        <v>178</v>
      </c>
      <c r="AL16" s="1107"/>
      <c r="AM16" s="1107"/>
      <c r="AN16" s="1108"/>
      <c r="AO16" s="265">
        <v>885119</v>
      </c>
      <c r="AP16" s="265">
        <v>225336</v>
      </c>
      <c r="AQ16" s="266">
        <v>312922</v>
      </c>
      <c r="AR16" s="267">
        <v>-28</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09" t="s">
        <v>495</v>
      </c>
      <c r="AL21" s="1110"/>
      <c r="AM21" s="1110"/>
      <c r="AN21" s="1111"/>
      <c r="AO21" s="277">
        <v>19.350000000000001</v>
      </c>
      <c r="AP21" s="278">
        <v>24.75</v>
      </c>
      <c r="AQ21" s="279">
        <v>-5.4</v>
      </c>
      <c r="AS21" s="280"/>
      <c r="AT21" s="276"/>
    </row>
    <row r="22" spans="1:46" s="248" customFormat="1" ht="13" x14ac:dyDescent="0.2">
      <c r="A22" s="276"/>
      <c r="AK22" s="1109" t="s">
        <v>496</v>
      </c>
      <c r="AL22" s="1110"/>
      <c r="AM22" s="1110"/>
      <c r="AN22" s="1111"/>
      <c r="AO22" s="281">
        <v>95.4</v>
      </c>
      <c r="AP22" s="282">
        <v>95.6</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531439</v>
      </c>
      <c r="AP32" s="291">
        <v>135295</v>
      </c>
      <c r="AQ32" s="292">
        <v>170896</v>
      </c>
      <c r="AR32" s="293">
        <v>-20.8</v>
      </c>
    </row>
    <row r="33" spans="1:46" ht="13.5" customHeight="1" x14ac:dyDescent="0.2">
      <c r="A33" s="247"/>
      <c r="AK33" s="1117" t="s">
        <v>501</v>
      </c>
      <c r="AL33" s="1118"/>
      <c r="AM33" s="1118"/>
      <c r="AN33" s="1119"/>
      <c r="AO33" s="291" t="s">
        <v>486</v>
      </c>
      <c r="AP33" s="291" t="s">
        <v>486</v>
      </c>
      <c r="AQ33" s="292" t="s">
        <v>486</v>
      </c>
      <c r="AR33" s="293" t="s">
        <v>486</v>
      </c>
    </row>
    <row r="34" spans="1:46" ht="27" customHeight="1" x14ac:dyDescent="0.2">
      <c r="A34" s="247"/>
      <c r="AK34" s="1117" t="s">
        <v>502</v>
      </c>
      <c r="AL34" s="1118"/>
      <c r="AM34" s="1118"/>
      <c r="AN34" s="1119"/>
      <c r="AO34" s="291" t="s">
        <v>486</v>
      </c>
      <c r="AP34" s="291" t="s">
        <v>486</v>
      </c>
      <c r="AQ34" s="292">
        <v>5</v>
      </c>
      <c r="AR34" s="293" t="s">
        <v>486</v>
      </c>
    </row>
    <row r="35" spans="1:46" ht="27" customHeight="1" x14ac:dyDescent="0.2">
      <c r="A35" s="247"/>
      <c r="AK35" s="1117" t="s">
        <v>503</v>
      </c>
      <c r="AL35" s="1118"/>
      <c r="AM35" s="1118"/>
      <c r="AN35" s="1119"/>
      <c r="AO35" s="291">
        <v>39746</v>
      </c>
      <c r="AP35" s="291">
        <v>10119</v>
      </c>
      <c r="AQ35" s="292">
        <v>33138</v>
      </c>
      <c r="AR35" s="293">
        <v>-69.5</v>
      </c>
    </row>
    <row r="36" spans="1:46" ht="27" customHeight="1" x14ac:dyDescent="0.2">
      <c r="A36" s="247"/>
      <c r="AK36" s="1117" t="s">
        <v>504</v>
      </c>
      <c r="AL36" s="1118"/>
      <c r="AM36" s="1118"/>
      <c r="AN36" s="1119"/>
      <c r="AO36" s="291">
        <v>15866</v>
      </c>
      <c r="AP36" s="291">
        <v>4039</v>
      </c>
      <c r="AQ36" s="292">
        <v>2943</v>
      </c>
      <c r="AR36" s="293">
        <v>37.200000000000003</v>
      </c>
    </row>
    <row r="37" spans="1:46" ht="13.5" customHeight="1" x14ac:dyDescent="0.2">
      <c r="A37" s="247"/>
      <c r="AK37" s="1117" t="s">
        <v>505</v>
      </c>
      <c r="AL37" s="1118"/>
      <c r="AM37" s="1118"/>
      <c r="AN37" s="1119"/>
      <c r="AO37" s="291">
        <v>2183</v>
      </c>
      <c r="AP37" s="291">
        <v>556</v>
      </c>
      <c r="AQ37" s="292">
        <v>1487</v>
      </c>
      <c r="AR37" s="293">
        <v>-62.6</v>
      </c>
    </row>
    <row r="38" spans="1:46" ht="27" customHeight="1" x14ac:dyDescent="0.2">
      <c r="A38" s="247"/>
      <c r="AK38" s="1120" t="s">
        <v>506</v>
      </c>
      <c r="AL38" s="1121"/>
      <c r="AM38" s="1121"/>
      <c r="AN38" s="1122"/>
      <c r="AO38" s="294" t="s">
        <v>486</v>
      </c>
      <c r="AP38" s="294" t="s">
        <v>486</v>
      </c>
      <c r="AQ38" s="295">
        <v>60</v>
      </c>
      <c r="AR38" s="283" t="s">
        <v>486</v>
      </c>
      <c r="AS38" s="290"/>
    </row>
    <row r="39" spans="1:46" ht="13" x14ac:dyDescent="0.2">
      <c r="A39" s="247"/>
      <c r="AK39" s="1120" t="s">
        <v>507</v>
      </c>
      <c r="AL39" s="1121"/>
      <c r="AM39" s="1121"/>
      <c r="AN39" s="1122"/>
      <c r="AO39" s="291" t="s">
        <v>486</v>
      </c>
      <c r="AP39" s="291" t="s">
        <v>486</v>
      </c>
      <c r="AQ39" s="292">
        <v>-8408</v>
      </c>
      <c r="AR39" s="293" t="s">
        <v>486</v>
      </c>
      <c r="AS39" s="290"/>
    </row>
    <row r="40" spans="1:46" ht="27" customHeight="1" x14ac:dyDescent="0.2">
      <c r="A40" s="247"/>
      <c r="AK40" s="1117" t="s">
        <v>508</v>
      </c>
      <c r="AL40" s="1118"/>
      <c r="AM40" s="1118"/>
      <c r="AN40" s="1119"/>
      <c r="AO40" s="291">
        <v>-441353</v>
      </c>
      <c r="AP40" s="291">
        <v>-112361</v>
      </c>
      <c r="AQ40" s="292">
        <v>-141122</v>
      </c>
      <c r="AR40" s="293">
        <v>-20.399999999999999</v>
      </c>
      <c r="AS40" s="290"/>
    </row>
    <row r="41" spans="1:46" ht="13" x14ac:dyDescent="0.2">
      <c r="A41" s="247"/>
      <c r="AK41" s="1123" t="s">
        <v>288</v>
      </c>
      <c r="AL41" s="1124"/>
      <c r="AM41" s="1124"/>
      <c r="AN41" s="1125"/>
      <c r="AO41" s="291">
        <v>147881</v>
      </c>
      <c r="AP41" s="291">
        <v>37648</v>
      </c>
      <c r="AQ41" s="292">
        <v>59000</v>
      </c>
      <c r="AR41" s="293">
        <v>-36.200000000000003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 x14ac:dyDescent="0.2">
      <c r="A50" s="247"/>
      <c r="AK50" s="305"/>
      <c r="AL50" s="306"/>
      <c r="AM50" s="1113"/>
      <c r="AN50" s="307" t="s">
        <v>512</v>
      </c>
      <c r="AO50" s="308" t="s">
        <v>513</v>
      </c>
      <c r="AP50" s="309" t="s">
        <v>514</v>
      </c>
      <c r="AQ50" s="310" t="s">
        <v>515</v>
      </c>
      <c r="AR50" s="311" t="s">
        <v>516</v>
      </c>
    </row>
    <row r="51" spans="1:44" ht="13" x14ac:dyDescent="0.2">
      <c r="A51" s="247"/>
      <c r="AK51" s="303" t="s">
        <v>517</v>
      </c>
      <c r="AL51" s="304"/>
      <c r="AM51" s="312">
        <v>490805</v>
      </c>
      <c r="AN51" s="313">
        <v>114755</v>
      </c>
      <c r="AO51" s="314">
        <v>-7.6</v>
      </c>
      <c r="AP51" s="315">
        <v>301035</v>
      </c>
      <c r="AQ51" s="316">
        <v>12.2</v>
      </c>
      <c r="AR51" s="317">
        <v>-19.8</v>
      </c>
    </row>
    <row r="52" spans="1:44" ht="13" x14ac:dyDescent="0.2">
      <c r="A52" s="247"/>
      <c r="AK52" s="318"/>
      <c r="AL52" s="319" t="s">
        <v>518</v>
      </c>
      <c r="AM52" s="320">
        <v>285501</v>
      </c>
      <c r="AN52" s="321">
        <v>66753</v>
      </c>
      <c r="AO52" s="322">
        <v>-12.3</v>
      </c>
      <c r="AP52" s="323">
        <v>154376</v>
      </c>
      <c r="AQ52" s="324">
        <v>29.1</v>
      </c>
      <c r="AR52" s="325">
        <v>-41.4</v>
      </c>
    </row>
    <row r="53" spans="1:44" ht="13" x14ac:dyDescent="0.2">
      <c r="A53" s="247"/>
      <c r="AK53" s="303" t="s">
        <v>519</v>
      </c>
      <c r="AL53" s="304"/>
      <c r="AM53" s="312">
        <v>317885</v>
      </c>
      <c r="AN53" s="313">
        <v>75958</v>
      </c>
      <c r="AO53" s="314">
        <v>-33.799999999999997</v>
      </c>
      <c r="AP53" s="315">
        <v>277467</v>
      </c>
      <c r="AQ53" s="316">
        <v>-7.8</v>
      </c>
      <c r="AR53" s="317">
        <v>-26</v>
      </c>
    </row>
    <row r="54" spans="1:44" ht="13" x14ac:dyDescent="0.2">
      <c r="A54" s="247"/>
      <c r="AK54" s="318"/>
      <c r="AL54" s="319" t="s">
        <v>518</v>
      </c>
      <c r="AM54" s="320">
        <v>135036</v>
      </c>
      <c r="AN54" s="321">
        <v>32267</v>
      </c>
      <c r="AO54" s="322">
        <v>-51.7</v>
      </c>
      <c r="AP54" s="323">
        <v>128378</v>
      </c>
      <c r="AQ54" s="324">
        <v>-16.8</v>
      </c>
      <c r="AR54" s="325">
        <v>-34.9</v>
      </c>
    </row>
    <row r="55" spans="1:44" ht="13" x14ac:dyDescent="0.2">
      <c r="A55" s="247"/>
      <c r="AK55" s="303" t="s">
        <v>520</v>
      </c>
      <c r="AL55" s="304"/>
      <c r="AM55" s="312">
        <v>370279</v>
      </c>
      <c r="AN55" s="313">
        <v>90577</v>
      </c>
      <c r="AO55" s="314">
        <v>19.2</v>
      </c>
      <c r="AP55" s="315">
        <v>282256</v>
      </c>
      <c r="AQ55" s="316">
        <v>1.7</v>
      </c>
      <c r="AR55" s="317">
        <v>17.5</v>
      </c>
    </row>
    <row r="56" spans="1:44" ht="13" x14ac:dyDescent="0.2">
      <c r="A56" s="247"/>
      <c r="AK56" s="318"/>
      <c r="AL56" s="319" t="s">
        <v>518</v>
      </c>
      <c r="AM56" s="320">
        <v>196336</v>
      </c>
      <c r="AN56" s="321">
        <v>48027</v>
      </c>
      <c r="AO56" s="322">
        <v>48.8</v>
      </c>
      <c r="AP56" s="323">
        <v>145453</v>
      </c>
      <c r="AQ56" s="324">
        <v>13.3</v>
      </c>
      <c r="AR56" s="325">
        <v>35.5</v>
      </c>
    </row>
    <row r="57" spans="1:44" ht="13" x14ac:dyDescent="0.2">
      <c r="A57" s="247"/>
      <c r="AK57" s="303" t="s">
        <v>521</v>
      </c>
      <c r="AL57" s="304"/>
      <c r="AM57" s="312">
        <v>534407</v>
      </c>
      <c r="AN57" s="313">
        <v>133635</v>
      </c>
      <c r="AO57" s="314">
        <v>47.5</v>
      </c>
      <c r="AP57" s="315">
        <v>295341</v>
      </c>
      <c r="AQ57" s="316">
        <v>4.5999999999999996</v>
      </c>
      <c r="AR57" s="317">
        <v>42.9</v>
      </c>
    </row>
    <row r="58" spans="1:44" ht="13" x14ac:dyDescent="0.2">
      <c r="A58" s="247"/>
      <c r="AK58" s="318"/>
      <c r="AL58" s="319" t="s">
        <v>518</v>
      </c>
      <c r="AM58" s="320">
        <v>299753</v>
      </c>
      <c r="AN58" s="321">
        <v>74957</v>
      </c>
      <c r="AO58" s="322">
        <v>56.1</v>
      </c>
      <c r="AP58" s="323">
        <v>137402</v>
      </c>
      <c r="AQ58" s="324">
        <v>-5.5</v>
      </c>
      <c r="AR58" s="325">
        <v>61.6</v>
      </c>
    </row>
    <row r="59" spans="1:44" ht="13" x14ac:dyDescent="0.2">
      <c r="A59" s="247"/>
      <c r="AK59" s="303" t="s">
        <v>522</v>
      </c>
      <c r="AL59" s="304"/>
      <c r="AM59" s="312">
        <v>625252</v>
      </c>
      <c r="AN59" s="313">
        <v>159178</v>
      </c>
      <c r="AO59" s="314">
        <v>19.100000000000001</v>
      </c>
      <c r="AP59" s="315">
        <v>292845</v>
      </c>
      <c r="AQ59" s="316">
        <v>-0.8</v>
      </c>
      <c r="AR59" s="317">
        <v>19.899999999999999</v>
      </c>
    </row>
    <row r="60" spans="1:44" ht="13" x14ac:dyDescent="0.2">
      <c r="A60" s="247"/>
      <c r="AK60" s="318"/>
      <c r="AL60" s="319" t="s">
        <v>518</v>
      </c>
      <c r="AM60" s="320">
        <v>467340</v>
      </c>
      <c r="AN60" s="321">
        <v>118977</v>
      </c>
      <c r="AO60" s="322">
        <v>58.7</v>
      </c>
      <c r="AP60" s="323">
        <v>143187</v>
      </c>
      <c r="AQ60" s="324">
        <v>4.2</v>
      </c>
      <c r="AR60" s="325">
        <v>54.5</v>
      </c>
    </row>
    <row r="61" spans="1:44" ht="13" x14ac:dyDescent="0.2">
      <c r="A61" s="247"/>
      <c r="AK61" s="303" t="s">
        <v>523</v>
      </c>
      <c r="AL61" s="326"/>
      <c r="AM61" s="312">
        <v>467726</v>
      </c>
      <c r="AN61" s="313">
        <v>114821</v>
      </c>
      <c r="AO61" s="314">
        <v>8.9</v>
      </c>
      <c r="AP61" s="315">
        <v>289789</v>
      </c>
      <c r="AQ61" s="327">
        <v>2</v>
      </c>
      <c r="AR61" s="317">
        <v>6.9</v>
      </c>
    </row>
    <row r="62" spans="1:44" ht="13" x14ac:dyDescent="0.2">
      <c r="A62" s="247"/>
      <c r="AK62" s="318"/>
      <c r="AL62" s="319" t="s">
        <v>518</v>
      </c>
      <c r="AM62" s="320">
        <v>276793</v>
      </c>
      <c r="AN62" s="321">
        <v>68196</v>
      </c>
      <c r="AO62" s="322">
        <v>19.899999999999999</v>
      </c>
      <c r="AP62" s="323">
        <v>141759</v>
      </c>
      <c r="AQ62" s="324">
        <v>4.9000000000000004</v>
      </c>
      <c r="AR62" s="325">
        <v>15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skYg9Xjsq6ElEu/ihSQeK1MLwz5v6w5Hs2TGCJ5xScoWqm6K1oeqaH7ZA5x8Bd7G6jopEOAO5Nf/83AWP70A+g==" saltValue="fYpRP9ARv0pX5B6PjGAku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p6zW3jsDFSW53caDUDPomVaA1oYZQPZwSBIZooTmnKE83sRMhywJnMtzkr7oTaXdQSS/2Xh6yCXrUa6PffnQTQ==" saltValue="X38OmB10VI0ISWlZuDQJD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yWrOEH4jR8g8kvkSiujpIVpmOe3iWFrp5bad289FQThraZM6lcDaq4lbfnuSBvPJPH04mQcsM+iZ4WcrGfaqUg==" saltValue="EXcoAQFWIK53NPO3tJKGg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56.51</v>
      </c>
      <c r="G47" s="12">
        <v>64.069999999999993</v>
      </c>
      <c r="H47" s="12">
        <v>76.849999999999994</v>
      </c>
      <c r="I47" s="12">
        <v>82.19</v>
      </c>
      <c r="J47" s="13">
        <v>87.88</v>
      </c>
    </row>
    <row r="48" spans="2:10" ht="57.75" customHeight="1" x14ac:dyDescent="0.2">
      <c r="B48" s="14"/>
      <c r="C48" s="1128" t="s">
        <v>4</v>
      </c>
      <c r="D48" s="1128"/>
      <c r="E48" s="1129"/>
      <c r="F48" s="15">
        <v>10.15</v>
      </c>
      <c r="G48" s="16">
        <v>16.91</v>
      </c>
      <c r="H48" s="16">
        <v>11.34</v>
      </c>
      <c r="I48" s="16">
        <v>13.94</v>
      </c>
      <c r="J48" s="17">
        <v>13.34</v>
      </c>
    </row>
    <row r="49" spans="2:10" ht="57.75" customHeight="1" thickBot="1" x14ac:dyDescent="0.25">
      <c r="B49" s="18"/>
      <c r="C49" s="1130" t="s">
        <v>5</v>
      </c>
      <c r="D49" s="1130"/>
      <c r="E49" s="1131"/>
      <c r="F49" s="19">
        <v>7.06</v>
      </c>
      <c r="G49" s="20">
        <v>14.69</v>
      </c>
      <c r="H49" s="20" t="s">
        <v>530</v>
      </c>
      <c r="I49" s="20">
        <v>1.57</v>
      </c>
      <c r="J49" s="21" t="s">
        <v>531</v>
      </c>
    </row>
    <row r="50" spans="2:10" ht="13" x14ac:dyDescent="0.2"/>
  </sheetData>
  <sheetProtection algorithmName="SHA-512" hashValue="JxEy8L8bPpAz+z68J14xudaYk1QOAkGYhDjmWkPEv57uExeDJOaXMxSvSHv6zialaC3HOkDpV28KCccerRLcZA==" saltValue="CCdMyrldsb7EilwKD2EJ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10.15</v>
      </c>
      <c r="G34" s="33">
        <v>16.899999999999999</v>
      </c>
      <c r="H34" s="33">
        <v>11.33</v>
      </c>
      <c r="I34" s="33">
        <v>13.94</v>
      </c>
      <c r="J34" s="34">
        <v>13.33</v>
      </c>
      <c r="K34" s="22"/>
      <c r="L34" s="22"/>
      <c r="M34" s="22"/>
      <c r="N34" s="22"/>
      <c r="O34" s="22"/>
      <c r="P34" s="22"/>
    </row>
    <row r="35" spans="1:16" ht="39" customHeight="1" x14ac:dyDescent="0.2">
      <c r="A35" s="22"/>
      <c r="B35" s="35"/>
      <c r="C35" s="1132" t="s">
        <v>533</v>
      </c>
      <c r="D35" s="1132"/>
      <c r="E35" s="1133"/>
      <c r="F35" s="36">
        <v>0.84</v>
      </c>
      <c r="G35" s="37">
        <v>0.94</v>
      </c>
      <c r="H35" s="37">
        <v>0.94</v>
      </c>
      <c r="I35" s="37">
        <v>0.99</v>
      </c>
      <c r="J35" s="38">
        <v>0.99</v>
      </c>
      <c r="K35" s="22"/>
      <c r="L35" s="22"/>
      <c r="M35" s="22"/>
      <c r="N35" s="22"/>
      <c r="O35" s="22"/>
      <c r="P35" s="22"/>
    </row>
    <row r="36" spans="1:16" ht="39" customHeight="1" x14ac:dyDescent="0.2">
      <c r="A36" s="22"/>
      <c r="B36" s="35"/>
      <c r="C36" s="1132" t="s">
        <v>534</v>
      </c>
      <c r="D36" s="1132"/>
      <c r="E36" s="1133"/>
      <c r="F36" s="36">
        <v>0.21</v>
      </c>
      <c r="G36" s="37">
        <v>0.72</v>
      </c>
      <c r="H36" s="37">
        <v>0.47</v>
      </c>
      <c r="I36" s="37">
        <v>1.38</v>
      </c>
      <c r="J36" s="38">
        <v>0.86</v>
      </c>
      <c r="K36" s="22"/>
      <c r="L36" s="22"/>
      <c r="M36" s="22"/>
      <c r="N36" s="22"/>
      <c r="O36" s="22"/>
      <c r="P36" s="22"/>
    </row>
    <row r="37" spans="1:16" ht="39" customHeight="1" x14ac:dyDescent="0.2">
      <c r="A37" s="22"/>
      <c r="B37" s="35"/>
      <c r="C37" s="1132" t="s">
        <v>535</v>
      </c>
      <c r="D37" s="1132"/>
      <c r="E37" s="1133"/>
      <c r="F37" s="36" t="s">
        <v>486</v>
      </c>
      <c r="G37" s="37" t="s">
        <v>486</v>
      </c>
      <c r="H37" s="37" t="s">
        <v>486</v>
      </c>
      <c r="I37" s="37" t="s">
        <v>486</v>
      </c>
      <c r="J37" s="38">
        <v>0.57999999999999996</v>
      </c>
      <c r="K37" s="22"/>
      <c r="L37" s="22"/>
      <c r="M37" s="22"/>
      <c r="N37" s="22"/>
      <c r="O37" s="22"/>
      <c r="P37" s="22"/>
    </row>
    <row r="38" spans="1:16" ht="39" customHeight="1" x14ac:dyDescent="0.2">
      <c r="A38" s="22"/>
      <c r="B38" s="35"/>
      <c r="C38" s="1132" t="s">
        <v>536</v>
      </c>
      <c r="D38" s="1132"/>
      <c r="E38" s="1133"/>
      <c r="F38" s="36" t="s">
        <v>486</v>
      </c>
      <c r="G38" s="37" t="s">
        <v>486</v>
      </c>
      <c r="H38" s="37" t="s">
        <v>486</v>
      </c>
      <c r="I38" s="37" t="s">
        <v>486</v>
      </c>
      <c r="J38" s="38">
        <v>0.13</v>
      </c>
      <c r="K38" s="22"/>
      <c r="L38" s="22"/>
      <c r="M38" s="22"/>
      <c r="N38" s="22"/>
      <c r="O38" s="22"/>
      <c r="P38" s="22"/>
    </row>
    <row r="39" spans="1:16" ht="39" customHeight="1" x14ac:dyDescent="0.2">
      <c r="A39" s="22"/>
      <c r="B39" s="35"/>
      <c r="C39" s="1132" t="s">
        <v>537</v>
      </c>
      <c r="D39" s="1132"/>
      <c r="E39" s="1133"/>
      <c r="F39" s="36">
        <v>0.03</v>
      </c>
      <c r="G39" s="37">
        <v>0.01</v>
      </c>
      <c r="H39" s="37">
        <v>0</v>
      </c>
      <c r="I39" s="37">
        <v>0.01</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539</v>
      </c>
      <c r="D43" s="1134"/>
      <c r="E43" s="1135"/>
      <c r="F43" s="41">
        <v>0.53</v>
      </c>
      <c r="G43" s="42">
        <v>0.54</v>
      </c>
      <c r="H43" s="42">
        <v>1.72</v>
      </c>
      <c r="I43" s="42">
        <v>0.62</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bDiNLUbZHT9zLep6lLJ950kYDipSLBV52gwmTNLsQOwycK2yuiH10eccLCplQiGSpNxHxtint9RxFqMeRqChA==" saltValue="6h4nzKMgozOzZD1JaP+f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454</v>
      </c>
      <c r="L45" s="58">
        <v>466</v>
      </c>
      <c r="M45" s="58">
        <v>564</v>
      </c>
      <c r="N45" s="58">
        <v>546</v>
      </c>
      <c r="O45" s="59">
        <v>531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43</v>
      </c>
      <c r="L48" s="62">
        <v>39</v>
      </c>
      <c r="M48" s="62">
        <v>42</v>
      </c>
      <c r="N48" s="62">
        <v>43</v>
      </c>
      <c r="O48" s="63">
        <v>40</v>
      </c>
      <c r="P48" s="46"/>
      <c r="Q48" s="46"/>
      <c r="R48" s="46"/>
      <c r="S48" s="46"/>
      <c r="T48" s="46"/>
      <c r="U48" s="46"/>
    </row>
    <row r="49" spans="1:21" ht="30.75" customHeight="1" x14ac:dyDescent="0.2">
      <c r="A49" s="46"/>
      <c r="B49" s="1140"/>
      <c r="C49" s="1141"/>
      <c r="D49" s="60"/>
      <c r="E49" s="1146" t="s">
        <v>14</v>
      </c>
      <c r="F49" s="1146"/>
      <c r="G49" s="1146"/>
      <c r="H49" s="1146"/>
      <c r="I49" s="1146"/>
      <c r="J49" s="1147"/>
      <c r="K49" s="61">
        <v>18</v>
      </c>
      <c r="L49" s="62">
        <v>20</v>
      </c>
      <c r="M49" s="62">
        <v>20</v>
      </c>
      <c r="N49" s="62">
        <v>20</v>
      </c>
      <c r="O49" s="63">
        <v>16</v>
      </c>
      <c r="P49" s="46"/>
      <c r="Q49" s="46"/>
      <c r="R49" s="46"/>
      <c r="S49" s="46"/>
      <c r="T49" s="46"/>
      <c r="U49" s="46"/>
    </row>
    <row r="50" spans="1:21" ht="30.75" customHeight="1" x14ac:dyDescent="0.2">
      <c r="A50" s="46"/>
      <c r="B50" s="1140"/>
      <c r="C50" s="1141"/>
      <c r="D50" s="60"/>
      <c r="E50" s="1146" t="s">
        <v>15</v>
      </c>
      <c r="F50" s="1146"/>
      <c r="G50" s="1146"/>
      <c r="H50" s="1146"/>
      <c r="I50" s="1146"/>
      <c r="J50" s="1147"/>
      <c r="K50" s="61">
        <v>0</v>
      </c>
      <c r="L50" s="62">
        <v>0</v>
      </c>
      <c r="M50" s="62">
        <v>0</v>
      </c>
      <c r="N50" s="62">
        <v>2</v>
      </c>
      <c r="O50" s="63">
        <v>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387</v>
      </c>
      <c r="L52" s="62">
        <v>393</v>
      </c>
      <c r="M52" s="62">
        <v>460</v>
      </c>
      <c r="N52" s="62">
        <v>457</v>
      </c>
      <c r="O52" s="63">
        <v>442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128</v>
      </c>
      <c r="L53" s="67">
        <v>132</v>
      </c>
      <c r="M53" s="67">
        <v>166</v>
      </c>
      <c r="N53" s="67">
        <v>154</v>
      </c>
      <c r="O53" s="68">
        <v>147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pe8Ls/bN1PL6dkTXIvV2gGV4RRPdp+jdKbWqxbw8VDqI0AxJIie5mQFHMpRI7h+cYfKvhumLGw3NYnx67ntnw==" saltValue="K+WtnUobZDG8y2gjFJcau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4954</v>
      </c>
      <c r="J41" s="331">
        <v>4784</v>
      </c>
      <c r="K41" s="331">
        <v>4481</v>
      </c>
      <c r="L41" s="331">
        <v>4218</v>
      </c>
      <c r="M41" s="332">
        <v>4060</v>
      </c>
    </row>
    <row r="42" spans="2:13" ht="27.75" customHeight="1" x14ac:dyDescent="0.2">
      <c r="B42" s="1171"/>
      <c r="C42" s="1172"/>
      <c r="D42" s="104"/>
      <c r="E42" s="1177" t="s">
        <v>32</v>
      </c>
      <c r="F42" s="1177"/>
      <c r="G42" s="1177"/>
      <c r="H42" s="1178"/>
      <c r="I42" s="333">
        <v>6</v>
      </c>
      <c r="J42" s="334">
        <v>4</v>
      </c>
      <c r="K42" s="334">
        <v>3</v>
      </c>
      <c r="L42" s="334">
        <v>8</v>
      </c>
      <c r="M42" s="335">
        <v>7</v>
      </c>
    </row>
    <row r="43" spans="2:13" ht="27.75" customHeight="1" x14ac:dyDescent="0.2">
      <c r="B43" s="1171"/>
      <c r="C43" s="1172"/>
      <c r="D43" s="104"/>
      <c r="E43" s="1177" t="s">
        <v>33</v>
      </c>
      <c r="F43" s="1177"/>
      <c r="G43" s="1177"/>
      <c r="H43" s="1178"/>
      <c r="I43" s="333">
        <v>345</v>
      </c>
      <c r="J43" s="334">
        <v>408</v>
      </c>
      <c r="K43" s="334">
        <v>586</v>
      </c>
      <c r="L43" s="334">
        <v>615</v>
      </c>
      <c r="M43" s="335">
        <v>562</v>
      </c>
    </row>
    <row r="44" spans="2:13" ht="27.75" customHeight="1" x14ac:dyDescent="0.2">
      <c r="B44" s="1171"/>
      <c r="C44" s="1172"/>
      <c r="D44" s="104"/>
      <c r="E44" s="1177" t="s">
        <v>34</v>
      </c>
      <c r="F44" s="1177"/>
      <c r="G44" s="1177"/>
      <c r="H44" s="1178"/>
      <c r="I44" s="333">
        <v>81</v>
      </c>
      <c r="J44" s="334">
        <v>72</v>
      </c>
      <c r="K44" s="334">
        <v>68</v>
      </c>
      <c r="L44" s="334">
        <v>59</v>
      </c>
      <c r="M44" s="335">
        <v>57</v>
      </c>
    </row>
    <row r="45" spans="2:13" ht="27.75" customHeight="1" x14ac:dyDescent="0.2">
      <c r="B45" s="1171"/>
      <c r="C45" s="1172"/>
      <c r="D45" s="104"/>
      <c r="E45" s="1177" t="s">
        <v>35</v>
      </c>
      <c r="F45" s="1177"/>
      <c r="G45" s="1177"/>
      <c r="H45" s="1178"/>
      <c r="I45" s="333">
        <v>584</v>
      </c>
      <c r="J45" s="334">
        <v>663</v>
      </c>
      <c r="K45" s="334">
        <v>659</v>
      </c>
      <c r="L45" s="334">
        <v>549</v>
      </c>
      <c r="M45" s="335">
        <v>527</v>
      </c>
    </row>
    <row r="46" spans="2:13" ht="27.75" customHeight="1" x14ac:dyDescent="0.2">
      <c r="B46" s="1171"/>
      <c r="C46" s="1172"/>
      <c r="D46" s="105"/>
      <c r="E46" s="1177" t="s">
        <v>36</v>
      </c>
      <c r="F46" s="1177"/>
      <c r="G46" s="1177"/>
      <c r="H46" s="1178"/>
      <c r="I46" s="333" t="s">
        <v>486</v>
      </c>
      <c r="J46" s="334">
        <v>4</v>
      </c>
      <c r="K46" s="334" t="s">
        <v>486</v>
      </c>
      <c r="L46" s="334" t="s">
        <v>486</v>
      </c>
      <c r="M46" s="335" t="s">
        <v>486</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2143</v>
      </c>
      <c r="J50" s="334">
        <v>2534</v>
      </c>
      <c r="K50" s="334">
        <v>3201</v>
      </c>
      <c r="L50" s="334">
        <v>3492</v>
      </c>
      <c r="M50" s="335">
        <v>4031</v>
      </c>
    </row>
    <row r="51" spans="2:13" ht="27.75" customHeight="1" x14ac:dyDescent="0.2">
      <c r="B51" s="1171"/>
      <c r="C51" s="1172"/>
      <c r="D51" s="104"/>
      <c r="E51" s="1177" t="s">
        <v>42</v>
      </c>
      <c r="F51" s="1177"/>
      <c r="G51" s="1177"/>
      <c r="H51" s="1178"/>
      <c r="I51" s="333" t="s">
        <v>486</v>
      </c>
      <c r="J51" s="334" t="s">
        <v>486</v>
      </c>
      <c r="K51" s="334" t="s">
        <v>486</v>
      </c>
      <c r="L51" s="334" t="s">
        <v>486</v>
      </c>
      <c r="M51" s="335" t="s">
        <v>486</v>
      </c>
    </row>
    <row r="52" spans="2:13" ht="27.75" customHeight="1" x14ac:dyDescent="0.2">
      <c r="B52" s="1173"/>
      <c r="C52" s="1174"/>
      <c r="D52" s="104"/>
      <c r="E52" s="1177" t="s">
        <v>43</v>
      </c>
      <c r="F52" s="1177"/>
      <c r="G52" s="1177"/>
      <c r="H52" s="1178"/>
      <c r="I52" s="333">
        <v>4114</v>
      </c>
      <c r="J52" s="334">
        <v>3996</v>
      </c>
      <c r="K52" s="334">
        <v>3944</v>
      </c>
      <c r="L52" s="334">
        <v>3695</v>
      </c>
      <c r="M52" s="335">
        <v>3507</v>
      </c>
    </row>
    <row r="53" spans="2:13" ht="27.75" customHeight="1" thickBot="1" x14ac:dyDescent="0.25">
      <c r="B53" s="1184" t="s">
        <v>19</v>
      </c>
      <c r="C53" s="1185"/>
      <c r="D53" s="108"/>
      <c r="E53" s="1186" t="s">
        <v>44</v>
      </c>
      <c r="F53" s="1186"/>
      <c r="G53" s="1186"/>
      <c r="H53" s="1187"/>
      <c r="I53" s="336">
        <v>-288</v>
      </c>
      <c r="J53" s="337">
        <v>-595</v>
      </c>
      <c r="K53" s="337">
        <v>-1348</v>
      </c>
      <c r="L53" s="337">
        <v>-1737</v>
      </c>
      <c r="M53" s="338">
        <v>-2326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72eX4i14nOcNkB6ybeqSOvS5nZ69xrub3cSBUGfWqCE6sNfGqvuAADYjL6CpnFW010xcd6rj8ha0fvY9sR+3A==" saltValue="haOBLB2iY3tCbxooN8KpV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2358</v>
      </c>
      <c r="G55" s="339">
        <v>2508</v>
      </c>
      <c r="H55" s="340">
        <v>2732</v>
      </c>
    </row>
    <row r="56" spans="2:8" ht="52.5" customHeight="1" x14ac:dyDescent="0.2">
      <c r="B56" s="120"/>
      <c r="C56" s="1198" t="s">
        <v>47</v>
      </c>
      <c r="D56" s="1198"/>
      <c r="E56" s="1199"/>
      <c r="F56" s="341">
        <v>1</v>
      </c>
      <c r="G56" s="341">
        <v>1</v>
      </c>
      <c r="H56" s="342">
        <v>1</v>
      </c>
    </row>
    <row r="57" spans="2:8" ht="53.25" customHeight="1" x14ac:dyDescent="0.2">
      <c r="B57" s="120"/>
      <c r="C57" s="1200" t="s">
        <v>48</v>
      </c>
      <c r="D57" s="1200"/>
      <c r="E57" s="1201"/>
      <c r="F57" s="343">
        <v>464</v>
      </c>
      <c r="G57" s="343">
        <v>595</v>
      </c>
      <c r="H57" s="344">
        <v>904</v>
      </c>
    </row>
    <row r="58" spans="2:8" ht="45.75" customHeight="1" x14ac:dyDescent="0.2">
      <c r="B58" s="121"/>
      <c r="C58" s="1188" t="s">
        <v>556</v>
      </c>
      <c r="D58" s="1189"/>
      <c r="E58" s="1190"/>
      <c r="F58" s="345">
        <v>100</v>
      </c>
      <c r="G58" s="345">
        <v>200</v>
      </c>
      <c r="H58" s="346">
        <v>450</v>
      </c>
    </row>
    <row r="59" spans="2:8" ht="45.75" customHeight="1" x14ac:dyDescent="0.2">
      <c r="B59" s="121"/>
      <c r="C59" s="1188" t="s">
        <v>558</v>
      </c>
      <c r="D59" s="1189"/>
      <c r="E59" s="1190"/>
      <c r="F59" s="345">
        <v>0</v>
      </c>
      <c r="G59" s="345">
        <v>40</v>
      </c>
      <c r="H59" s="346">
        <v>140</v>
      </c>
    </row>
    <row r="60" spans="2:8" ht="45.75" customHeight="1" x14ac:dyDescent="0.2">
      <c r="B60" s="121"/>
      <c r="C60" s="1188" t="s">
        <v>555</v>
      </c>
      <c r="D60" s="1189"/>
      <c r="E60" s="1190"/>
      <c r="F60" s="345">
        <v>100</v>
      </c>
      <c r="G60" s="345">
        <v>100</v>
      </c>
      <c r="H60" s="346">
        <v>100</v>
      </c>
    </row>
    <row r="61" spans="2:8" ht="45.75" customHeight="1" x14ac:dyDescent="0.2">
      <c r="B61" s="121"/>
      <c r="C61" s="1188" t="s">
        <v>559</v>
      </c>
      <c r="D61" s="1189"/>
      <c r="E61" s="1190"/>
      <c r="F61" s="345">
        <v>36</v>
      </c>
      <c r="G61" s="345">
        <v>37</v>
      </c>
      <c r="H61" s="346">
        <v>47</v>
      </c>
    </row>
    <row r="62" spans="2:8" ht="45.75" customHeight="1" thickBot="1" x14ac:dyDescent="0.25">
      <c r="B62" s="122"/>
      <c r="C62" s="1191" t="s">
        <v>557</v>
      </c>
      <c r="D62" s="1192"/>
      <c r="E62" s="1193"/>
      <c r="F62" s="347">
        <v>175</v>
      </c>
      <c r="G62" s="347">
        <v>167</v>
      </c>
      <c r="H62" s="348">
        <v>44</v>
      </c>
    </row>
    <row r="63" spans="2:8" ht="52.5" customHeight="1" thickBot="1" x14ac:dyDescent="0.25">
      <c r="B63" s="123"/>
      <c r="C63" s="1194" t="s">
        <v>49</v>
      </c>
      <c r="D63" s="1194"/>
      <c r="E63" s="1195"/>
      <c r="F63" s="349">
        <v>2822</v>
      </c>
      <c r="G63" s="349">
        <v>3104</v>
      </c>
      <c r="H63" s="350">
        <v>3637</v>
      </c>
    </row>
    <row r="64" spans="2:8" ht="13" x14ac:dyDescent="0.2"/>
  </sheetData>
  <sheetProtection algorithmName="SHA-512" hashValue="1T2uTGz0ZWH9HNT0abonDS3xZ5kinGiGt4KjK1a5fbinruR4o/XgPSYCW/xKaTtcH+m2W2Lg6oNFvLl70JOe1w==" saltValue="VBUKSKtoTESl32sobq38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A24DE-D502-4248-B22E-9CD6F090A89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564</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56.7</v>
      </c>
      <c r="BQ53" s="1231"/>
      <c r="BR53" s="1231"/>
      <c r="BS53" s="1231"/>
      <c r="BT53" s="1231"/>
      <c r="BU53" s="1231"/>
      <c r="BV53" s="1231"/>
      <c r="BW53" s="1231"/>
      <c r="BX53" s="1231">
        <v>61.3</v>
      </c>
      <c r="BY53" s="1231"/>
      <c r="BZ53" s="1231"/>
      <c r="CA53" s="1231"/>
      <c r="CB53" s="1231"/>
      <c r="CC53" s="1231"/>
      <c r="CD53" s="1231"/>
      <c r="CE53" s="1231"/>
      <c r="CF53" s="1231">
        <v>63.4</v>
      </c>
      <c r="CG53" s="1231"/>
      <c r="CH53" s="1231"/>
      <c r="CI53" s="1231"/>
      <c r="CJ53" s="1231"/>
      <c r="CK53" s="1231"/>
      <c r="CL53" s="1231"/>
      <c r="CM53" s="1231"/>
      <c r="CN53" s="1231">
        <v>64.3</v>
      </c>
      <c r="CO53" s="1231"/>
      <c r="CP53" s="1231"/>
      <c r="CQ53" s="1231"/>
      <c r="CR53" s="1231"/>
      <c r="CS53" s="1231"/>
      <c r="CT53" s="1231"/>
      <c r="CU53" s="1231"/>
      <c r="CV53" s="1231">
        <v>67.599999999999994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569</v>
      </c>
    </row>
    <row r="64" spans="1:109" ht="13" x14ac:dyDescent="0.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564</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4.7</v>
      </c>
      <c r="BQ75" s="1231"/>
      <c r="BR75" s="1231"/>
      <c r="BS75" s="1231"/>
      <c r="BT75" s="1231"/>
      <c r="BU75" s="1231"/>
      <c r="BV75" s="1231"/>
      <c r="BW75" s="1231"/>
      <c r="BX75" s="1231">
        <v>4.9000000000000004</v>
      </c>
      <c r="BY75" s="1231"/>
      <c r="BZ75" s="1231"/>
      <c r="CA75" s="1231"/>
      <c r="CB75" s="1231"/>
      <c r="CC75" s="1231"/>
      <c r="CD75" s="1231"/>
      <c r="CE75" s="1231"/>
      <c r="CF75" s="1231">
        <v>5.5</v>
      </c>
      <c r="CG75" s="1231"/>
      <c r="CH75" s="1231"/>
      <c r="CI75" s="1231"/>
      <c r="CJ75" s="1231"/>
      <c r="CK75" s="1231"/>
      <c r="CL75" s="1231"/>
      <c r="CM75" s="1231"/>
      <c r="CN75" s="1231">
        <v>5.7</v>
      </c>
      <c r="CO75" s="1231"/>
      <c r="CP75" s="1231"/>
      <c r="CQ75" s="1231"/>
      <c r="CR75" s="1231"/>
      <c r="CS75" s="1231"/>
      <c r="CT75" s="1231"/>
      <c r="CU75" s="1231"/>
      <c r="CV75" s="1231">
        <v>5.9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yY0ytvRefqkd42D4cNv4lS8JQRDs3otMe5Amudr0AIvLCGJcleYteWjkUeYmpCIu8wbmKn8ePgLu1M1T172Eg==" saltValue="5O9BUklJP1SQBLN0hSuE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9A202-1200-4410-95CA-A3843EB8450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hqEcwvREmwsVfjv40LGE5NRSW+Ia+ZFLz4zWhVG2p6h6MZBzvKYyE9dS+KK9rZQhLKvEwUwuGoOHLVx3Rhyyw==" saltValue="UdeQMAoAk/gxE+f1TY9t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38335-3615-465E-AA83-D8A3AE3CE0F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Et82sGk84+AuPaF8kks35zJeXmYXWh/BdGIqvOCXlOQo6o8ITGMe1httNjJML6LKBekqqrGSfsv5UhKroGRCw==" saltValue="LDTl7MW5NUxHTIxFd11WO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114755</v>
      </c>
      <c r="E3" s="142"/>
      <c r="F3" s="143">
        <v>301035</v>
      </c>
      <c r="G3" s="144"/>
      <c r="H3" s="145"/>
    </row>
    <row r="4" spans="1:8" x14ac:dyDescent="0.2">
      <c r="A4" s="146"/>
      <c r="B4" s="147"/>
      <c r="C4" s="148"/>
      <c r="D4" s="149">
        <v>66753</v>
      </c>
      <c r="E4" s="150"/>
      <c r="F4" s="151">
        <v>154376</v>
      </c>
      <c r="G4" s="152"/>
      <c r="H4" s="153"/>
    </row>
    <row r="5" spans="1:8" x14ac:dyDescent="0.2">
      <c r="A5" s="134" t="s">
        <v>519</v>
      </c>
      <c r="B5" s="139"/>
      <c r="C5" s="140"/>
      <c r="D5" s="141">
        <v>75958</v>
      </c>
      <c r="E5" s="142"/>
      <c r="F5" s="143">
        <v>277467</v>
      </c>
      <c r="G5" s="144"/>
      <c r="H5" s="145"/>
    </row>
    <row r="6" spans="1:8" x14ac:dyDescent="0.2">
      <c r="A6" s="146"/>
      <c r="B6" s="147"/>
      <c r="C6" s="148"/>
      <c r="D6" s="149">
        <v>32267</v>
      </c>
      <c r="E6" s="150"/>
      <c r="F6" s="151">
        <v>128378</v>
      </c>
      <c r="G6" s="152"/>
      <c r="H6" s="153"/>
    </row>
    <row r="7" spans="1:8" x14ac:dyDescent="0.2">
      <c r="A7" s="134" t="s">
        <v>520</v>
      </c>
      <c r="B7" s="139"/>
      <c r="C7" s="140"/>
      <c r="D7" s="141">
        <v>90577</v>
      </c>
      <c r="E7" s="142"/>
      <c r="F7" s="143">
        <v>282256</v>
      </c>
      <c r="G7" s="144"/>
      <c r="H7" s="145"/>
    </row>
    <row r="8" spans="1:8" x14ac:dyDescent="0.2">
      <c r="A8" s="146"/>
      <c r="B8" s="147"/>
      <c r="C8" s="148"/>
      <c r="D8" s="149">
        <v>48027</v>
      </c>
      <c r="E8" s="150"/>
      <c r="F8" s="151">
        <v>145453</v>
      </c>
      <c r="G8" s="152"/>
      <c r="H8" s="153"/>
    </row>
    <row r="9" spans="1:8" x14ac:dyDescent="0.2">
      <c r="A9" s="134" t="s">
        <v>521</v>
      </c>
      <c r="B9" s="139"/>
      <c r="C9" s="140"/>
      <c r="D9" s="141">
        <v>133635</v>
      </c>
      <c r="E9" s="142"/>
      <c r="F9" s="143">
        <v>295341</v>
      </c>
      <c r="G9" s="144"/>
      <c r="H9" s="145"/>
    </row>
    <row r="10" spans="1:8" x14ac:dyDescent="0.2">
      <c r="A10" s="146"/>
      <c r="B10" s="147"/>
      <c r="C10" s="148"/>
      <c r="D10" s="149">
        <v>74957</v>
      </c>
      <c r="E10" s="150"/>
      <c r="F10" s="151">
        <v>137402</v>
      </c>
      <c r="G10" s="152"/>
      <c r="H10" s="153"/>
    </row>
    <row r="11" spans="1:8" x14ac:dyDescent="0.2">
      <c r="A11" s="134" t="s">
        <v>522</v>
      </c>
      <c r="B11" s="139"/>
      <c r="C11" s="140"/>
      <c r="D11" s="141">
        <v>159178</v>
      </c>
      <c r="E11" s="142"/>
      <c r="F11" s="143">
        <v>292845</v>
      </c>
      <c r="G11" s="144"/>
      <c r="H11" s="145"/>
    </row>
    <row r="12" spans="1:8" x14ac:dyDescent="0.2">
      <c r="A12" s="146"/>
      <c r="B12" s="147"/>
      <c r="C12" s="154"/>
      <c r="D12" s="149">
        <v>118977</v>
      </c>
      <c r="E12" s="150"/>
      <c r="F12" s="151">
        <v>143187</v>
      </c>
      <c r="G12" s="152"/>
      <c r="H12" s="153"/>
    </row>
    <row r="13" spans="1:8" x14ac:dyDescent="0.2">
      <c r="A13" s="134"/>
      <c r="B13" s="139"/>
      <c r="C13" s="140"/>
      <c r="D13" s="141">
        <v>114821</v>
      </c>
      <c r="E13" s="142"/>
      <c r="F13" s="143">
        <v>289789</v>
      </c>
      <c r="G13" s="155"/>
      <c r="H13" s="145"/>
    </row>
    <row r="14" spans="1:8" x14ac:dyDescent="0.2">
      <c r="A14" s="146"/>
      <c r="B14" s="147"/>
      <c r="C14" s="148"/>
      <c r="D14" s="149">
        <v>68196</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10.15</v>
      </c>
      <c r="C19" s="156">
        <f>ROUND(VALUE(SUBSTITUTE(実質収支比率等に係る経年分析!G$48,"▲","-")),2)</f>
        <v>16.91</v>
      </c>
      <c r="D19" s="156">
        <f>ROUND(VALUE(SUBSTITUTE(実質収支比率等に係る経年分析!H$48,"▲","-")),2)</f>
        <v>11.34</v>
      </c>
      <c r="E19" s="156">
        <f>ROUND(VALUE(SUBSTITUTE(実質収支比率等に係る経年分析!I$48,"▲","-")),2)</f>
        <v>13.94</v>
      </c>
      <c r="F19" s="156">
        <f>ROUND(VALUE(SUBSTITUTE(実質収支比率等に係る経年分析!J$48,"▲","-")),2)</f>
        <v>13.34</v>
      </c>
    </row>
    <row r="20" spans="1:11" x14ac:dyDescent="0.2">
      <c r="A20" s="156" t="s">
        <v>53</v>
      </c>
      <c r="B20" s="156">
        <f>ROUND(VALUE(SUBSTITUTE(実質収支比率等に係る経年分析!F$47,"▲","-")),2)</f>
        <v>56.51</v>
      </c>
      <c r="C20" s="156">
        <f>ROUND(VALUE(SUBSTITUTE(実質収支比率等に係る経年分析!G$47,"▲","-")),2)</f>
        <v>64.069999999999993</v>
      </c>
      <c r="D20" s="156">
        <f>ROUND(VALUE(SUBSTITUTE(実質収支比率等に係る経年分析!H$47,"▲","-")),2)</f>
        <v>76.849999999999994</v>
      </c>
      <c r="E20" s="156">
        <f>ROUND(VALUE(SUBSTITUTE(実質収支比率等に係る経年分析!I$47,"▲","-")),2)</f>
        <v>82.19</v>
      </c>
      <c r="F20" s="156">
        <f>ROUND(VALUE(SUBSTITUTE(実質収支比率等に係る経年分析!J$47,"▲","-")),2)</f>
        <v>87.88</v>
      </c>
    </row>
    <row r="21" spans="1:11" x14ac:dyDescent="0.2">
      <c r="A21" s="156" t="s">
        <v>54</v>
      </c>
      <c r="B21" s="156">
        <f>IF(ISNUMBER(VALUE(SUBSTITUTE(実質収支比率等に係る経年分析!F$49,"▲","-"))),ROUND(VALUE(SUBSTITUTE(実質収支比率等に係る経年分析!F$49,"▲","-")),2),NA())</f>
        <v>7.06</v>
      </c>
      <c r="C21" s="156">
        <f>IF(ISNUMBER(VALUE(SUBSTITUTE(実質収支比率等に係る経年分析!G$49,"▲","-"))),ROUND(VALUE(SUBSTITUTE(実質収支比率等に係る経年分析!G$49,"▲","-")),2),NA())</f>
        <v>14.69</v>
      </c>
      <c r="D21" s="156">
        <f>IF(ISNUMBER(VALUE(SUBSTITUTE(実質収支比率等に係る経年分析!H$49,"▲","-"))),ROUND(VALUE(SUBSTITUTE(実質収支比率等に係る経年分析!H$49,"▲","-")),2),NA())</f>
        <v>-0.49</v>
      </c>
      <c r="E21" s="156">
        <f>IF(ISNUMBER(VALUE(SUBSTITUTE(実質収支比率等に係る経年分析!I$49,"▲","-"))),ROUND(VALUE(SUBSTITUTE(実質収支比率等に係る経年分析!I$49,"▲","-")),2),NA())</f>
        <v>1.57</v>
      </c>
      <c r="F21" s="156">
        <f>IF(ISNUMBER(VALUE(SUBSTITUTE(実質収支比率等に係る経年分析!J$49,"▲","-"))),ROUND(VALUE(SUBSTITUTE(実質収支比率等に係る経年分析!J$49,"▲","-")),2),NA())</f>
        <v>-0.2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1.72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0.57999999999999996</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0.86</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16.899999999999999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13.33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387</v>
      </c>
      <c r="E42" s="158"/>
      <c r="F42" s="158"/>
      <c r="G42" s="158">
        <f>'実質公債費比率（分子）の構造'!L$52</f>
        <v>393</v>
      </c>
      <c r="H42" s="158"/>
      <c r="I42" s="158"/>
      <c r="J42" s="158">
        <f>'実質公債費比率（分子）の構造'!M$52</f>
        <v>460</v>
      </c>
      <c r="K42" s="158"/>
      <c r="L42" s="158"/>
      <c r="M42" s="158">
        <f>'実質公債費比率（分子）の構造'!N$52</f>
        <v>457</v>
      </c>
      <c r="N42" s="158"/>
      <c r="O42" s="158"/>
      <c r="P42" s="158">
        <f>'実質公債費比率（分子）の構造'!O$52</f>
        <v>442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18</v>
      </c>
      <c r="C45" s="158"/>
      <c r="D45" s="158"/>
      <c r="E45" s="158">
        <f>'実質公債費比率（分子）の構造'!L$49</f>
        <v>20</v>
      </c>
      <c r="F45" s="158"/>
      <c r="G45" s="158"/>
      <c r="H45" s="158">
        <f>'実質公債費比率（分子）の構造'!M$49</f>
        <v>20</v>
      </c>
      <c r="I45" s="158"/>
      <c r="J45" s="158"/>
      <c r="K45" s="158">
        <f>'実質公債費比率（分子）の構造'!N$49</f>
        <v>20</v>
      </c>
      <c r="L45" s="158"/>
      <c r="M45" s="158"/>
      <c r="N45" s="158">
        <f>'実質公債費比率（分子）の構造'!O$49</f>
        <v>16</v>
      </c>
      <c r="O45" s="158"/>
      <c r="P45" s="158"/>
    </row>
    <row r="46" spans="1:16" x14ac:dyDescent="0.2">
      <c r="A46" s="158" t="s">
        <v>64</v>
      </c>
      <c r="B46" s="158">
        <f>'実質公債費比率（分子）の構造'!K$48</f>
        <v>43</v>
      </c>
      <c r="C46" s="158"/>
      <c r="D46" s="158"/>
      <c r="E46" s="158">
        <f>'実質公債費比率（分子）の構造'!L$48</f>
        <v>39</v>
      </c>
      <c r="F46" s="158"/>
      <c r="G46" s="158"/>
      <c r="H46" s="158">
        <f>'実質公債費比率（分子）の構造'!M$48</f>
        <v>42</v>
      </c>
      <c r="I46" s="158"/>
      <c r="J46" s="158"/>
      <c r="K46" s="158">
        <f>'実質公債費比率（分子）の構造'!N$48</f>
        <v>43</v>
      </c>
      <c r="L46" s="158"/>
      <c r="M46" s="158"/>
      <c r="N46" s="158">
        <f>'実質公債費比率（分子）の構造'!O$48</f>
        <v>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454</v>
      </c>
      <c r="C49" s="158"/>
      <c r="D49" s="158"/>
      <c r="E49" s="158">
        <f>'実質公債費比率（分子）の構造'!L$45</f>
        <v>466</v>
      </c>
      <c r="F49" s="158"/>
      <c r="G49" s="158"/>
      <c r="H49" s="158">
        <f>'実質公債費比率（分子）の構造'!M$45</f>
        <v>564</v>
      </c>
      <c r="I49" s="158"/>
      <c r="J49" s="158"/>
      <c r="K49" s="158">
        <f>'実質公債費比率（分子）の構造'!N$45</f>
        <v>546</v>
      </c>
      <c r="L49" s="158"/>
      <c r="M49" s="158"/>
      <c r="N49" s="158">
        <f>'実質公債費比率（分子）の構造'!O$45</f>
        <v>531</v>
      </c>
      <c r="O49" s="158"/>
      <c r="P49" s="158"/>
    </row>
    <row r="50" spans="1:16" x14ac:dyDescent="0.2">
      <c r="A50" s="158" t="s">
        <v>67</v>
      </c>
      <c r="B50" s="158" t="e">
        <f>NA()</f>
        <v>#N/A</v>
      </c>
      <c r="C50" s="158">
        <f>IF(ISNUMBER('実質公債費比率（分子）の構造'!K$53),'実質公債費比率（分子）の構造'!K$53,NA())</f>
        <v>128</v>
      </c>
      <c r="D50" s="158" t="e">
        <f>NA()</f>
        <v>#N/A</v>
      </c>
      <c r="E50" s="158" t="e">
        <f>NA()</f>
        <v>#N/A</v>
      </c>
      <c r="F50" s="158">
        <f>IF(ISNUMBER('実質公債費比率（分子）の構造'!L$53),'実質公債費比率（分子）の構造'!L$53,NA())</f>
        <v>132</v>
      </c>
      <c r="G50" s="158" t="e">
        <f>NA()</f>
        <v>#N/A</v>
      </c>
      <c r="H50" s="158" t="e">
        <f>NA()</f>
        <v>#N/A</v>
      </c>
      <c r="I50" s="158">
        <f>IF(ISNUMBER('実質公債費比率（分子）の構造'!M$53),'実質公債費比率（分子）の構造'!M$53,NA())</f>
        <v>166</v>
      </c>
      <c r="J50" s="158" t="e">
        <f>NA()</f>
        <v>#N/A</v>
      </c>
      <c r="K50" s="158" t="e">
        <f>NA()</f>
        <v>#N/A</v>
      </c>
      <c r="L50" s="158">
        <f>IF(ISNUMBER('実質公債費比率（分子）の構造'!N$53),'実質公債費比率（分子）の構造'!N$53,NA())</f>
        <v>154</v>
      </c>
      <c r="M50" s="158" t="e">
        <f>NA()</f>
        <v>#N/A</v>
      </c>
      <c r="N50" s="158" t="e">
        <f>NA()</f>
        <v>#N/A</v>
      </c>
      <c r="O50" s="158">
        <f>IF(ISNUMBER('実質公債費比率（分子）の構造'!O$53),'実質公債費比率（分子）の構造'!O$53,NA())</f>
        <v>147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4114</v>
      </c>
      <c r="E56" s="157"/>
      <c r="F56" s="157"/>
      <c r="G56" s="157">
        <f>'将来負担比率（分子）の構造'!J$52</f>
        <v>3996</v>
      </c>
      <c r="H56" s="157"/>
      <c r="I56" s="157"/>
      <c r="J56" s="157">
        <f>'将来負担比率（分子）の構造'!K$52</f>
        <v>3944</v>
      </c>
      <c r="K56" s="157"/>
      <c r="L56" s="157"/>
      <c r="M56" s="157">
        <f>'将来負担比率（分子）の構造'!L$52</f>
        <v>3695</v>
      </c>
      <c r="N56" s="157"/>
      <c r="O56" s="157"/>
      <c r="P56" s="157">
        <f>'将来負担比率（分子）の構造'!M$52</f>
        <v>3507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2143</v>
      </c>
      <c r="E58" s="157"/>
      <c r="F58" s="157"/>
      <c r="G58" s="157">
        <f>'将来負担比率（分子）の構造'!J$50</f>
        <v>2534</v>
      </c>
      <c r="H58" s="157"/>
      <c r="I58" s="157"/>
      <c r="J58" s="157">
        <f>'将来負担比率（分子）の構造'!K$50</f>
        <v>3201</v>
      </c>
      <c r="K58" s="157"/>
      <c r="L58" s="157"/>
      <c r="M58" s="157">
        <f>'将来負担比率（分子）の構造'!L$50</f>
        <v>3492</v>
      </c>
      <c r="N58" s="157"/>
      <c r="O58" s="157"/>
      <c r="P58" s="157">
        <f>'将来負担比率（分子）の構造'!M$50</f>
        <v>4031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4</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584</v>
      </c>
      <c r="C62" s="157"/>
      <c r="D62" s="157"/>
      <c r="E62" s="157">
        <f>'将来負担比率（分子）の構造'!J$45</f>
        <v>663</v>
      </c>
      <c r="F62" s="157"/>
      <c r="G62" s="157"/>
      <c r="H62" s="157">
        <f>'将来負担比率（分子）の構造'!K$45</f>
        <v>659</v>
      </c>
      <c r="I62" s="157"/>
      <c r="J62" s="157"/>
      <c r="K62" s="157">
        <f>'将来負担比率（分子）の構造'!L$45</f>
        <v>549</v>
      </c>
      <c r="L62" s="157"/>
      <c r="M62" s="157"/>
      <c r="N62" s="157">
        <f>'将来負担比率（分子）の構造'!M$45</f>
        <v>527</v>
      </c>
      <c r="O62" s="157"/>
      <c r="P62" s="157"/>
    </row>
    <row r="63" spans="1:16" x14ac:dyDescent="0.2">
      <c r="A63" s="157" t="s">
        <v>34</v>
      </c>
      <c r="B63" s="157">
        <f>'将来負担比率（分子）の構造'!I$44</f>
        <v>81</v>
      </c>
      <c r="C63" s="157"/>
      <c r="D63" s="157"/>
      <c r="E63" s="157">
        <f>'将来負担比率（分子）の構造'!J$44</f>
        <v>72</v>
      </c>
      <c r="F63" s="157"/>
      <c r="G63" s="157"/>
      <c r="H63" s="157">
        <f>'将来負担比率（分子）の構造'!K$44</f>
        <v>68</v>
      </c>
      <c r="I63" s="157"/>
      <c r="J63" s="157"/>
      <c r="K63" s="157">
        <f>'将来負担比率（分子）の構造'!L$44</f>
        <v>59</v>
      </c>
      <c r="L63" s="157"/>
      <c r="M63" s="157"/>
      <c r="N63" s="157">
        <f>'将来負担比率（分子）の構造'!M$44</f>
        <v>57</v>
      </c>
      <c r="O63" s="157"/>
      <c r="P63" s="157"/>
    </row>
    <row r="64" spans="1:16" x14ac:dyDescent="0.2">
      <c r="A64" s="157" t="s">
        <v>33</v>
      </c>
      <c r="B64" s="157">
        <f>'将来負担比率（分子）の構造'!I$43</f>
        <v>345</v>
      </c>
      <c r="C64" s="157"/>
      <c r="D64" s="157"/>
      <c r="E64" s="157">
        <f>'将来負担比率（分子）の構造'!J$43</f>
        <v>408</v>
      </c>
      <c r="F64" s="157"/>
      <c r="G64" s="157"/>
      <c r="H64" s="157">
        <f>'将来負担比率（分子）の構造'!K$43</f>
        <v>586</v>
      </c>
      <c r="I64" s="157"/>
      <c r="J64" s="157"/>
      <c r="K64" s="157">
        <f>'将来負担比率（分子）の構造'!L$43</f>
        <v>615</v>
      </c>
      <c r="L64" s="157"/>
      <c r="M64" s="157"/>
      <c r="N64" s="157">
        <f>'将来負担比率（分子）の構造'!M$43</f>
        <v>562</v>
      </c>
      <c r="O64" s="157"/>
      <c r="P64" s="157"/>
    </row>
    <row r="65" spans="1:16" x14ac:dyDescent="0.2">
      <c r="A65" s="157" t="s">
        <v>32</v>
      </c>
      <c r="B65" s="157">
        <f>'将来負担比率（分子）の構造'!I$42</f>
        <v>6</v>
      </c>
      <c r="C65" s="157"/>
      <c r="D65" s="157"/>
      <c r="E65" s="157">
        <f>'将来負担比率（分子）の構造'!J$42</f>
        <v>4</v>
      </c>
      <c r="F65" s="157"/>
      <c r="G65" s="157"/>
      <c r="H65" s="157">
        <f>'将来負担比率（分子）の構造'!K$42</f>
        <v>3</v>
      </c>
      <c r="I65" s="157"/>
      <c r="J65" s="157"/>
      <c r="K65" s="157">
        <f>'将来負担比率（分子）の構造'!L$42</f>
        <v>8</v>
      </c>
      <c r="L65" s="157"/>
      <c r="M65" s="157"/>
      <c r="N65" s="157">
        <f>'将来負担比率（分子）の構造'!M$42</f>
        <v>7</v>
      </c>
      <c r="O65" s="157"/>
      <c r="P65" s="157"/>
    </row>
    <row r="66" spans="1:16" x14ac:dyDescent="0.2">
      <c r="A66" s="157" t="s">
        <v>31</v>
      </c>
      <c r="B66" s="157">
        <f>'将来負担比率（分子）の構造'!I$41</f>
        <v>4954</v>
      </c>
      <c r="C66" s="157"/>
      <c r="D66" s="157"/>
      <c r="E66" s="157">
        <f>'将来負担比率（分子）の構造'!J$41</f>
        <v>4784</v>
      </c>
      <c r="F66" s="157"/>
      <c r="G66" s="157"/>
      <c r="H66" s="157">
        <f>'将来負担比率（分子）の構造'!K$41</f>
        <v>4481</v>
      </c>
      <c r="I66" s="157"/>
      <c r="J66" s="157"/>
      <c r="K66" s="157">
        <f>'将来負担比率（分子）の構造'!L$41</f>
        <v>4218</v>
      </c>
      <c r="L66" s="157"/>
      <c r="M66" s="157"/>
      <c r="N66" s="157">
        <f>'将来負担比率（分子）の構造'!M$41</f>
        <v>4060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2358</v>
      </c>
      <c r="C72" s="161">
        <f>基金残高に係る経年分析!G55</f>
        <v>2508</v>
      </c>
      <c r="D72" s="161">
        <f>基金残高に係る経年分析!H55</f>
        <v>2732</v>
      </c>
    </row>
    <row r="73" spans="1:16" x14ac:dyDescent="0.2">
      <c r="A73" s="160" t="s">
        <v>74</v>
      </c>
      <c r="B73" s="161">
        <f>基金残高に係る経年分析!F56</f>
        <v>1</v>
      </c>
      <c r="C73" s="161">
        <f>基金残高に係る経年分析!G56</f>
        <v>1</v>
      </c>
      <c r="D73" s="161">
        <f>基金残高に係る経年分析!H56</f>
        <v>1</v>
      </c>
    </row>
    <row r="74" spans="1:16" x14ac:dyDescent="0.2">
      <c r="A74" s="160" t="s">
        <v>75</v>
      </c>
      <c r="B74" s="161">
        <f>基金残高に係る経年分析!F57</f>
        <v>464</v>
      </c>
      <c r="C74" s="161">
        <f>基金残高に係る経年分析!G57</f>
        <v>595</v>
      </c>
      <c r="D74" s="161">
        <f>基金残高に係る経年分析!H57</f>
        <v>904</v>
      </c>
    </row>
  </sheetData>
  <sheetProtection algorithmName="SHA-512" hashValue="Ldk4w8GTNVm7Icko63Jf3BTf88smdiVbbVcBNXusaMM3/0f8NzW4OtRurWVjIp6bY2+zbVJ+ytkuY77C4+KuMA==" saltValue="nf4/EAjgxZ2z2sCazQod8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D36BD6-4EDE-4129-8D3E-A1B28182D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FFA205-8427-41A9-BD5C-9FC0AAD4FAC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218F3B9E-B955-4DB8-B4F3-38D99A933E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2026-03-17T04:40:30Z</cp:lastPrinted>
  <dcterms:created xsi:type="dcterms:W3CDTF">2026-02-23T05:21:33Z</dcterms:created>
  <dcterms:modified xsi:type="dcterms:W3CDTF">2026-09-02T00:32:09Z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