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0E17F354-2A7B-4D74-9CF0-DB0B107001B2}" xr6:coauthVersionLast="47" xr6:coauthVersionMax="47" xr10:uidLastSave="{829F80BA-538C-41D5-8D3D-D39869DB37F8}"/>
  <bookViews>
    <workbookView xWindow="-110" yWindow="-110" windowWidth="19420" windowHeight="11500" tabRatio="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CO34" i="10" s="1"/>
  <c r="CO35" i="10" s="1"/>
  <c r="CO36" i="10" s="1"/>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BE36" i="10"/>
  <c r="BW35" i="10"/>
  <c r="BW36" i="10" s="1"/>
  <c r="BW37" i="10" s="1"/>
  <c r="BE35" i="10"/>
  <c r="BW34" i="10"/>
  <c r="C34" i="10"/>
  <c r="U34" i="10" l="1"/>
  <c r="U35" i="10" s="1"/>
  <c r="U36"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<sst xmlns="http://schemas.openxmlformats.org/spreadsheetml/2006/main" count="1076" uniqueCount="582">
  <si>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</si>
  <si>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</si>
  <si>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</si>
  <si>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</si>
  <si>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</si>
  <si>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</si>
  <si>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</si>
  <si>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</si>
  <si>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</si>
  <si>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</si>
  <si>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</si>
  <si>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</si>
  <si>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</si>
  <si>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</si>
  <si>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</si>
  <si>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</si>
  <si>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</si>
  <si>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</si>
  <si>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</si>
  <si>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</si>
  <si>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</si>
  <si>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</si>
  <si>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</si>
  <si>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</si>
  <si>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</si>
  <si>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</si>
  <si>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</si>
  <si>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</si>
  <si>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</si>
  <si>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</si>
  <si>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</si>
  <si>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</si>
  <si>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</si>
  <si>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</si>
  <si>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</si>
  <si>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</si>
  <si>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</si>
  <si>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</si>
  <si>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</si>
  <si>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</si>
  <si>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</si>
  <si>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</si>
  <si>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</si>
  <si>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</si>
  <si>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</si>
  <si>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</si>
  <si>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</si>
  <si>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</si>
  <si>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</si>
  <si>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</si>
  <si>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</si>
  <si>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</si>
  <si>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</si>
  <si>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</si>
  <si>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</si>
  <si>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</si>
  <si>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</si>
  <si>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</si>
  <si>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</si>
  <si>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</si>
  <si>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</si>
  <si>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</si>
  <si>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</si>
  <si>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</si>
  <si>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</si>
  <si>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</si>
  <si>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</si>
  <si>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</si>
  <si>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</si>
  <si>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</si>
  <si>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</si>
  <si>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</si>
  <si>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</si>
  <si>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</si>
  <si>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</si>
  <si>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</si>
  <si>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</si>
  <si>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</si>
  <si>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</si>
  <si>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</si>
  <si>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</si>
  <si>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</si>
  <si>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</si>
  <si>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</si>
  <si>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</si>
  <si>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</si>
  <si>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</si>
  <si>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</si>
  <si>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</si>
  <si>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</si>
  <si>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</si>
  <si>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</si>
  <si>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</si>
  <si>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</si>
  <si>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桐生市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</si>
  <si>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</si>
  <si>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</si>
  <si>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</si>
  <si>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</si>
  <si>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</si>
  <si>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</si>
  <si>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</si>
  <si>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</si>
  <si>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</si>
  <si>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</si>
  <si>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</si>
  <si>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</si>
  <si>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</si>
  <si>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</si>
  <si>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</si>
  <si>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</si>
  <si>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</si>
  <si>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</si>
  <si>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</si>
  <si>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</si>
  <si>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</si>
  <si>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</si>
  <si>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</si>
  <si>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</si>
  <si>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</si>
  <si>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</si>
  <si>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</si>
  <si>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</si>
  <si>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</si>
  <si>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</si>
  <si>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</si>
  <si>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</si>
  <si>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</si>
  <si>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</si>
  <si>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</si>
  <si>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</si>
  <si>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</si>
  <si>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</si>
  <si>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</si>
  <si>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</si>
  <si>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</si>
  <si>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</si>
  <si>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</si>
  <si>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</si>
  <si>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</si>
  <si>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</si>
  <si>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</si>
  <si>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</si>
  <si>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</si>
  <si>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</si>
  <si>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</si>
  <si>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</si>
  <si>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</si>
  <si>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</si>
  <si>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</si>
  <si>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</si>
  <si>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</si>
  <si>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</si>
  <si>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</si>
  <si>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</si>
  <si>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</si>
  <si>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</si>
  <si>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</si>
  <si>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</si>
  <si>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</si>
  <si>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</si>
  <si>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</si>
  <si>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</si>
  <si>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</si>
  <si>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</si>
  <si>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</si>
  <si>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</si>
  <si>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</si>
  <si>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</si>
  <si>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</si>
  <si>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</si>
  <si>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</si>
  <si>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</si>
  <si>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</si>
  <si>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</si>
  <si>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</si>
  <si>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</si>
  <si>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</si>
  <si>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</si>
  <si>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</si>
  <si>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</si>
  <si>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</si>
  <si>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</si>
  <si>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</si>
  <si>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</si>
  <si>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</si>
  <si>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</si>
  <si>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</si>
  <si>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</si>
  <si>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</si>
  <si>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</si>
  <si>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</si>
  <si>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</si>
  <si>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</si>
  <si>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</si>
  <si>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</si>
  <si>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</si>
  <si>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</si>
  <si>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</si>
  <si>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</si>
  <si>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</si>
  <si>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</si>
  <si>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</si>
  <si>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群馬県桐生市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</si>
  <si>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</si>
  <si>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</si>
  <si>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</si>
  <si>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</si>
  <si>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</si>
  <si>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</si>
  <si>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</si>
  <si>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</si>
  <si>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</si>
  <si>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</si>
  <si>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</si>
  <si>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</si>
  <si>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</si>
  <si>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</si>
  <si>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</si>
  <si>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</si>
  <si>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</si>
  <si>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</si>
  <si>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</si>
  <si>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</si>
  <si>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</si>
  <si>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</si>
  <si>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</si>
  <si>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</si>
  <si>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</si>
  <si>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</si>
  <si>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</si>
  <si>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</si>
  <si>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</si>
  <si>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</si>
  <si>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</si>
  <si>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</si>
  <si>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</si>
  <si>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</si>
  <si>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</si>
  <si>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</si>
  <si>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</si>
  <si>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</si>
  <si>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</si>
  <si>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</si>
  <si>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</si>
  <si>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</si>
  <si>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</si>
  <si>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</si>
  <si>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</si>
  <si>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</si>
  <si>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</si>
  <si>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</si>
  <si>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</si>
  <si>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</si>
  <si>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</si>
  <si>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</si>
  <si>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</si>
  <si>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</si>
  <si>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</si>
  <si>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</si>
  <si>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</si>
  <si>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</si>
  <si>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</si>
  <si>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</si>
  <si>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</si>
  <si>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</si>
  <si>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</si>
  <si>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</si>
  <si>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</si>
  <si>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</si>
  <si>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</si>
  <si>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</si>
  <si>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</si>
  <si>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</si>
  <si>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</si>
  <si>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</si>
  <si>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</si>
  <si>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</si>
  <si>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</si>
  <si>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</si>
  <si>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</si>
  <si>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</si>
  <si>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</si>
  <si>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</si>
  <si>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</si>
  <si>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</si>
  <si>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</si>
  <si>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</si>
  <si>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</si>
  <si>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</si>
  <si>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</si>
  <si>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</si>
  <si>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</si>
  <si>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</si>
  <si>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</si>
  <si>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</si>
  <si>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</si>
  <si>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</si>
  <si>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</si>
  <si>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</si>
  <si>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</si>
  <si>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</si>
  <si>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</si>
  <si>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</si>
  <si>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</si>
  <si>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</si>
  <si>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</si>
  <si>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</si>
  <si>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</si>
  <si>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</si>
  <si>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</si>
  <si>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</si>
  <si>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</si>
  <si>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</si>
  <si>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</si>
  <si>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</si>
  <si>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</si>
  <si>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</si>
  <si>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</si>
  <si>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</si>
  <si>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</si>
  <si>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</si>
  <si>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</si>
  <si>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</si>
  <si>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</si>
  <si>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</si>
  <si>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</si>
  <si>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</si>
  <si>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</si>
  <si>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</si>
  <si>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</si>
  <si>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</si>
  <si>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</si>
  <si>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</si>
  <si>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</si>
  <si>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</si>
  <si>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</si>
  <si>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</si>
  <si>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</si>
  <si>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</si>
  <si>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</si>
  <si>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</si>
  <si>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</si>
  <si>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</si>
  <si>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</si>
  <si>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</si>
  <si>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</si>
  <si>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</si>
  <si>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</si>
  <si>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</si>
  <si>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</si>
  <si>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</si>
  <si>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</si>
  <si>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</si>
  <si>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群馬県桐生市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</si>
  <si>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</si>
  <si>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</si>
  <si>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</si>
  <si>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</si>
  <si>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</si>
  <si>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</si>
  <si>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</si>
  <si>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</si>
  <si>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</si>
  <si>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</si>
  <si>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</si>
  <si>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</si>
  <si>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</si>
  <si>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</si>
  <si>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</si>
  <si>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</si>
  <si>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</si>
  <si>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</si>
  <si>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</si>
  <si>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</si>
  <si>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学校給食共同調理場事業特別会計</t>
    <phoneticPr fontId="5"/>
  </si>
  <si>
    <t>新里温水プール事業特別会計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</si>
  <si>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</si>
  <si>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</si>
  <si>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</si>
  <si>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</si>
  <si>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</si>
  <si>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</si>
  <si>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</si>
  <si>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</si>
  <si>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</si>
  <si>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</si>
  <si>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</si>
  <si>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</si>
  <si>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</si>
  <si>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</si>
  <si>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</si>
  <si>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</si>
  <si>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</si>
  <si>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</si>
  <si>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</si>
  <si>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農業集落排水事業会計</t>
    <phoneticPr fontId="5"/>
  </si>
  <si>
    <t>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</si>
  <si>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</si>
  <si>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</si>
  <si>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</si>
  <si>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</si>
  <si>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</si>
  <si>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</si>
  <si>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</si>
  <si>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</si>
  <si>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</si>
  <si>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</si>
  <si>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</si>
  <si>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</si>
  <si>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</si>
  <si>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</si>
  <si>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</si>
  <si>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</si>
  <si>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</si>
  <si>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</si>
  <si>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</si>
  <si>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</si>
  <si>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</si>
  <si>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</si>
  <si>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</si>
  <si>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</si>
  <si>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</si>
  <si>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</si>
  <si>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</si>
  <si>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</si>
  <si>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</si>
  <si>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</si>
  <si>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</si>
  <si>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</si>
  <si>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</si>
  <si>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</si>
  <si>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</si>
  <si>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</si>
  <si>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</si>
  <si>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</si>
  <si>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</si>
  <si>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</si>
  <si>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</si>
  <si>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</si>
  <si>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</si>
  <si>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</si>
  <si>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</si>
  <si>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</si>
  <si>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</si>
  <si>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</si>
  <si>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</si>
  <si>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</si>
  <si>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</si>
  <si>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</si>
  <si>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</si>
  <si>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</si>
  <si>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</si>
  <si>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</si>
  <si>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</si>
  <si>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</si>
  <si>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</si>
  <si>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</si>
  <si>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</si>
  <si>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</si>
  <si>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</si>
  <si>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</si>
  <si>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</si>
  <si>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</si>
  <si>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</si>
  <si>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</si>
  <si>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</si>
  <si>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</si>
  <si>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</si>
  <si>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</si>
  <si>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</si>
  <si>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</si>
  <si>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</si>
  <si>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</si>
  <si>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</si>
  <si>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</si>
  <si>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</si>
  <si>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</si>
  <si>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</si>
  <si>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</si>
  <si>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</si>
  <si>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</si>
  <si>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</si>
  <si>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</si>
  <si>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</si>
  <si>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</si>
  <si>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</si>
  <si>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</si>
  <si>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</si>
  <si>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</si>
  <si>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</si>
  <si>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</si>
  <si>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</si>
  <si>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</si>
  <si>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</si>
  <si>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</si>
  <si>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</si>
  <si>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</si>
  <si>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</si>
  <si>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</si>
  <si>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</si>
  <si>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</si>
  <si>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</si>
  <si>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</si>
  <si>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</si>
  <si>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</si>
  <si>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</si>
  <si>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</si>
  <si>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</si>
  <si>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</si>
  <si>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</si>
  <si>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</si>
  <si>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</si>
  <si>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</si>
  <si>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</si>
  <si>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</si>
  <si>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</si>
  <si>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</si>
  <si>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</si>
  <si>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</si>
  <si>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</si>
  <si>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</si>
  <si>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</si>
  <si>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</si>
  <si>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</si>
  <si>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</si>
  <si>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</si>
  <si>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</si>
  <si>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</si>
  <si>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</si>
  <si>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</si>
  <si>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</si>
  <si>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</si>
  <si>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</si>
  <si>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5.59</t>
  </si>
  <si>
    <t>▲ 6.54</t>
  </si>
  <si>
    <t>▲ 5.72</t>
  </si>
  <si>
    <t>▲ 2.37</t>
  </si>
  <si>
    <t>水道事業会計</t>
  </si>
  <si>
    <t>一般会計</t>
  </si>
  <si>
    <t>下水道事業会計</t>
  </si>
  <si>
    <t>介護保険事業特別会計</t>
  </si>
  <si>
    <t>国民健康保険事業特別会計</t>
  </si>
  <si>
    <t>農業集落排水事業会計</t>
  </si>
  <si>
    <t>発電事業特別会計</t>
  </si>
  <si>
    <t>新里温水プール事業特別会計</t>
  </si>
  <si>
    <t>その他会計（赤字）</t>
  </si>
  <si>
    <t>その他会計（黒字）</t>
  </si>
  <si>
    <t>R02</t>
    <phoneticPr fontId="5"/>
  </si>
  <si>
    <t>R03</t>
    <phoneticPr fontId="5"/>
  </si>
  <si>
    <t>R04</t>
    <phoneticPr fontId="5"/>
  </si>
  <si>
    <t>R05</t>
    <phoneticPr fontId="5"/>
  </si>
  <si>
    <t>R06</t>
    <phoneticPr fontId="5"/>
  </si>
  <si>
    <t>－</t>
  </si>
  <si>
    <t>桐生地域医療企業団</t>
  </si>
  <si>
    <t>群馬県後期高齢者医療広域連合（一般会計）</t>
  </si>
  <si>
    <t>群馬県後期高齢者医療広域連合（後期高齢者医療特別会計）</t>
  </si>
  <si>
    <t>群馬県市町村会館管理組合</t>
  </si>
  <si>
    <t>桐生市スポーツ文化事業団</t>
  </si>
  <si>
    <t>桐生市土地開発公社</t>
  </si>
  <si>
    <t>桐生地域地場産業振興センター</t>
  </si>
  <si>
    <t>　　　　－</t>
  </si>
  <si>
    <t>-</t>
    <phoneticPr fontId="2"/>
  </si>
  <si>
    <t>地域振興基金</t>
    <rPh sb="0" eb="2">
      <t>チイキ</t>
    </rPh>
    <rPh sb="2" eb="4">
      <t>シンコウ</t>
    </rPh>
    <rPh sb="4" eb="6">
      <t>キキン</t>
    </rPh>
    <phoneticPr fontId="5"/>
  </si>
  <si>
    <t>社会福祉施設等運営基金</t>
    <rPh sb="0" eb="2">
      <t>シャカイ</t>
    </rPh>
    <rPh sb="2" eb="4">
      <t>フクシ</t>
    </rPh>
    <rPh sb="4" eb="6">
      <t>シセツ</t>
    </rPh>
    <rPh sb="6" eb="7">
      <t>トウ</t>
    </rPh>
    <rPh sb="7" eb="9">
      <t>ウンエイ</t>
    </rPh>
    <rPh sb="9" eb="11">
      <t>キキン</t>
    </rPh>
    <phoneticPr fontId="5"/>
  </si>
  <si>
    <t>清掃センター管理運営基金</t>
    <rPh sb="0" eb="2">
      <t>セイソウ</t>
    </rPh>
    <rPh sb="6" eb="8">
      <t>カンリ</t>
    </rPh>
    <rPh sb="8" eb="10">
      <t>ウンエイ</t>
    </rPh>
    <rPh sb="10" eb="12">
      <t>キキン</t>
    </rPh>
    <phoneticPr fontId="5"/>
  </si>
  <si>
    <t>庁舎整備基金</t>
    <rPh sb="0" eb="2">
      <t>チョウシャ</t>
    </rPh>
    <rPh sb="2" eb="4">
      <t>セイビ</t>
    </rPh>
    <rPh sb="4" eb="6">
      <t>キキン</t>
    </rPh>
    <phoneticPr fontId="5"/>
  </si>
  <si>
    <t>まちづくり基金</t>
    <rPh sb="5" eb="7">
      <t>キキン</t>
    </rPh>
    <phoneticPr fontId="5"/>
  </si>
  <si>
    <t>群馬県市町村総合事務組合</t>
    <rPh sb="0" eb="3">
      <t>グンマケン</t>
    </rPh>
    <rPh sb="3" eb="6">
      <t>シチョウソン</t>
    </rPh>
    <rPh sb="6" eb="8">
      <t>ソウゴウ</t>
    </rPh>
    <rPh sb="8" eb="10">
      <t>ジム</t>
    </rPh>
    <rPh sb="10" eb="12">
      <t>クミアイ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</si>
  <si>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</si>
  <si>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1"/>
  </si>
  <si>
    <t>分析欄</t>
    <rPh sb="0" eb="2">
      <t>ブンセキ</t>
    </rPh>
    <rPh sb="2" eb="3">
      <t>ラン</t>
    </rPh>
    <phoneticPr fontId="41"/>
  </si>
  <si>
    <t>　地方債残高及び公営企業債等繰入見込額の増加に伴い、将来負担比率は増加となっているなか学校施設の除却等が進んでおり、有形固定資産減価償却率は低下している。今後は、公共施設等総合管理計画個別施設計画を策定し、老朽化した施設の集約化・複合化や除却を積極的に取り組んでいく。</t>
    <rPh sb="6" eb="7">
      <t>オヨ</t>
    </rPh>
    <rPh sb="20" eb="22">
      <t>ゾウカ</t>
    </rPh>
    <rPh sb="33" eb="35">
      <t>ゾウカ</t>
    </rPh>
    <rPh sb="94" eb="96">
      <t>シセツ</t>
    </rPh>
    <phoneticPr fontId="41"/>
  </si>
  <si>
    <t>(　参考　）</t>
    <rPh sb="2" eb="4">
      <t>サンコウ</t>
    </rPh>
    <phoneticPr fontId="41"/>
  </si>
  <si>
    <t>当該団体値</t>
    <rPh sb="0" eb="2">
      <t>トウガイ</t>
    </rPh>
    <rPh sb="2" eb="4">
      <t>ダンタイ</t>
    </rPh>
    <rPh sb="4" eb="5">
      <t>アタイ</t>
    </rPh>
    <phoneticPr fontId="41"/>
  </si>
  <si>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</si>
  <si>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</si>
  <si>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</si>
  <si>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1"/>
  </si>
  <si>
    <t>　将来負担比率及び実質公債費比率ともに、類似団体内平均値を下回っている。今後は、公共施設等総合管理計画個別施設計画を策定し、老朽化した施設の集約化・複合化や除却を進めるとともに、行政改革方針に基づく事務事業の見直し等に努める。</t>
    <rPh sb="24" eb="25">
      <t>ナイ</t>
    </rPh>
    <rPh sb="27" eb="28">
      <t>アタイ</t>
    </rPh>
    <rPh sb="29" eb="31">
      <t>シタマワ</t>
    </rPh>
    <rPh sb="53" eb="55">
      <t>シセツ</t>
    </rPh>
    <rPh sb="99" eb="101">
      <t>ジム</t>
    </rPh>
    <rPh sb="101" eb="103">
      <t>ジギョウ</t>
    </rPh>
    <rPh sb="104" eb="106">
      <t>ミナオ</t>
    </rPh>
    <rPh sb="107" eb="108">
      <t>トウ</t>
    </rPh>
    <phoneticPr fontId="41"/>
  </si>
  <si>
    <t>実質公債費比率</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</si>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</sst>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Ｐゴシック"/>
      <family val="3"/>
    </font>
    <font>
      <sz val="11"/>
      <color indexed="8"/>
      <name val="ＭＳ Ｐゴシック"/>
      <family val="3"/>
    </font>
    <font>
      <sz val="14"/>
      <color indexed="8"/>
      <name val="ＭＳ Ｐゴシック"/>
      <family val="3"/>
    </font>
    <font>
      <sz val="6"/>
      <name val="ＭＳ Ｐゴシック"/>
      <family val="3"/>
    </font>
    <font>
      <sz val="11"/>
      <color theme="1"/>
      <name val="ＭＳ Ｐゴシック"/>
      <family val="3"/>
    </font>
    <font>
      <sz val="14"/>
      <color theme="1"/>
      <name val="ＭＳ Ｐゴシック"/>
      <family val="3"/>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xf numFmtId="0" fontId="38" fillId="0" borderId="0">
      <alignment vertical="center"/>
    </xf>
    <xf numFmtId="0" fontId="38" fillId="0" borderId="0">
      <alignment vertical="center"/>
    </xf>
    <xf numFmtId="0" fontId="38" fillId="0" borderId="0"/>
    <xf numFmtId="0" fontId="38" fillId="0" borderId="0"/>
    <xf numFmtId="0" fontId="42" fillId="0" borderId="0">
      <alignment vertical="center"/>
    </xf>
  </cellStyleXfs>
  <cellXfs count="126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20" applyFont="1" applyFill="1" applyAlignment="1">
      <alignment vertical="center"/>
    </xf>
    <xf numFmtId="0" fontId="38" fillId="6" borderId="0" xfId="20" applyFill="1" applyAlignment="1" applyProtection="1">
      <alignment vertical="center"/>
      <protection hidden="1"/>
    </xf>
    <xf numFmtId="0" fontId="39" fillId="0" borderId="0" xfId="21" applyFont="1">
      <alignment vertical="center"/>
    </xf>
    <xf numFmtId="0" fontId="38" fillId="6" borderId="0" xfId="20" applyFill="1" applyAlignment="1">
      <alignment vertical="center"/>
    </xf>
    <xf numFmtId="0" fontId="38" fillId="6" borderId="0" xfId="20" applyFill="1" applyProtection="1">
      <protection hidden="1"/>
    </xf>
    <xf numFmtId="0" fontId="39" fillId="0" borderId="41" xfId="21" applyFont="1" applyBorder="1">
      <alignment vertical="center"/>
    </xf>
    <xf numFmtId="0" fontId="39" fillId="0" borderId="12" xfId="21" applyFont="1" applyBorder="1">
      <alignment vertical="center"/>
    </xf>
    <xf numFmtId="189" fontId="39" fillId="0" borderId="12" xfId="21" applyNumberFormat="1" applyFont="1" applyBorder="1">
      <alignment vertical="center"/>
    </xf>
    <xf numFmtId="0" fontId="39" fillId="0" borderId="51" xfId="21" applyFont="1" applyBorder="1">
      <alignment vertical="center"/>
    </xf>
    <xf numFmtId="0" fontId="39" fillId="0" borderId="65" xfId="21" applyFont="1" applyBorder="1">
      <alignment vertical="center"/>
    </xf>
    <xf numFmtId="0" fontId="39" fillId="0" borderId="38" xfId="21" applyFont="1" applyBorder="1">
      <alignment vertical="center"/>
    </xf>
    <xf numFmtId="0" fontId="39" fillId="0" borderId="37" xfId="21" applyFont="1" applyBorder="1">
      <alignment vertical="center"/>
    </xf>
    <xf numFmtId="0" fontId="39" fillId="0" borderId="56" xfId="21" applyFont="1" applyBorder="1">
      <alignment vertical="center"/>
    </xf>
    <xf numFmtId="0" fontId="39" fillId="0" borderId="40" xfId="21" applyFont="1" applyBorder="1">
      <alignment vertical="center"/>
    </xf>
    <xf numFmtId="0" fontId="39" fillId="0" borderId="31" xfId="21" applyFont="1" applyBorder="1">
      <alignment vertical="center"/>
    </xf>
    <xf numFmtId="0" fontId="40" fillId="0" borderId="41" xfId="21" applyFont="1" applyBorder="1">
      <alignment vertical="center"/>
    </xf>
    <xf numFmtId="178" fontId="0" fillId="0" borderId="0" xfId="21" applyNumberFormat="1" applyFont="1">
      <alignment vertical="center"/>
    </xf>
    <xf numFmtId="178" fontId="39" fillId="0" borderId="0" xfId="21" applyNumberFormat="1" applyFont="1">
      <alignment vertical="center"/>
    </xf>
    <xf numFmtId="0" fontId="39" fillId="0" borderId="41" xfId="21" applyFont="1" applyBorder="1" applyAlignment="1" applyProtection="1">
      <alignment horizontal="left" vertical="top" wrapText="1"/>
      <protection locked="0"/>
    </xf>
    <xf numFmtId="0" fontId="39" fillId="0" borderId="12" xfId="21" applyFont="1" applyBorder="1" applyAlignment="1" applyProtection="1">
      <alignment horizontal="left" vertical="top" wrapText="1"/>
      <protection locked="0"/>
    </xf>
    <xf numFmtId="0" fontId="39" fillId="0" borderId="51" xfId="21" applyFont="1" applyBorder="1" applyAlignment="1" applyProtection="1">
      <alignment horizontal="left" vertical="top" wrapText="1"/>
      <protection locked="0"/>
    </xf>
    <xf numFmtId="0" fontId="39" fillId="0" borderId="65" xfId="21" applyFont="1" applyBorder="1" applyAlignment="1" applyProtection="1">
      <alignment horizontal="left" vertical="top" wrapText="1"/>
      <protection locked="0"/>
    </xf>
    <xf numFmtId="0" fontId="39" fillId="0" borderId="0" xfId="21" applyFont="1" applyAlignment="1" applyProtection="1">
      <alignment horizontal="left" vertical="top" wrapText="1"/>
      <protection locked="0"/>
    </xf>
    <xf numFmtId="0" fontId="39" fillId="0" borderId="38" xfId="21" applyFont="1" applyBorder="1" applyAlignment="1" applyProtection="1">
      <alignment horizontal="left" vertical="top" wrapText="1"/>
      <protection locked="0"/>
    </xf>
    <xf numFmtId="0" fontId="39" fillId="0" borderId="37" xfId="21" applyFont="1" applyBorder="1" applyAlignment="1" applyProtection="1">
      <alignment horizontal="left" vertical="top" wrapText="1"/>
      <protection locked="0"/>
    </xf>
    <xf numFmtId="0" fontId="39" fillId="0" borderId="56" xfId="21" applyFont="1" applyBorder="1" applyAlignment="1" applyProtection="1">
      <alignment horizontal="left" vertical="top" wrapText="1"/>
      <protection locked="0"/>
    </xf>
    <xf numFmtId="0" fontId="39" fillId="0" borderId="40" xfId="21" applyFont="1" applyBorder="1" applyAlignment="1" applyProtection="1">
      <alignment horizontal="left" vertical="top" wrapText="1"/>
      <protection locked="0"/>
    </xf>
    <xf numFmtId="179" fontId="39" fillId="6" borderId="0" xfId="22" applyNumberFormat="1" applyFont="1" applyFill="1" applyAlignment="1">
      <alignment vertical="center" wrapText="1"/>
    </xf>
    <xf numFmtId="0" fontId="39" fillId="0" borderId="0" xfId="21" applyFont="1" applyAlignment="1">
      <alignment horizontal="center" vertical="center"/>
    </xf>
    <xf numFmtId="49" fontId="39" fillId="6" borderId="0" xfId="22" applyNumberFormat="1" applyFont="1" applyFill="1" applyAlignment="1">
      <alignment horizontal="center" vertical="center" wrapText="1"/>
    </xf>
    <xf numFmtId="49" fontId="39" fillId="6" borderId="0" xfId="22" applyNumberFormat="1" applyFont="1" applyFill="1" applyAlignment="1">
      <alignment horizontal="center" vertical="center"/>
    </xf>
    <xf numFmtId="0" fontId="39" fillId="0" borderId="39" xfId="21" applyFont="1" applyBorder="1" applyAlignment="1">
      <alignment horizontal="center" vertical="center"/>
    </xf>
    <xf numFmtId="0" fontId="39" fillId="0" borderId="31" xfId="21" applyFont="1" applyBorder="1" applyAlignment="1">
      <alignment horizontal="center" vertical="center"/>
    </xf>
    <xf numFmtId="0" fontId="39" fillId="0" borderId="42" xfId="21" applyFont="1" applyBorder="1" applyAlignment="1">
      <alignment horizontal="center" vertical="center"/>
    </xf>
    <xf numFmtId="0" fontId="39" fillId="0" borderId="34" xfId="21" applyFont="1" applyBorder="1" applyAlignment="1">
      <alignment horizontal="center" vertical="center"/>
    </xf>
    <xf numFmtId="179" fontId="39" fillId="6" borderId="0" xfId="22" applyNumberFormat="1" applyFont="1" applyFill="1" applyAlignment="1">
      <alignment horizontal="center" vertical="center" wrapText="1"/>
    </xf>
    <xf numFmtId="179" fontId="39" fillId="0" borderId="0" xfId="22" applyNumberFormat="1" applyFont="1" applyAlignment="1">
      <alignment horizontal="center" vertical="center" wrapText="1"/>
    </xf>
    <xf numFmtId="187" fontId="39" fillId="6" borderId="0" xfId="22" applyNumberFormat="1" applyFont="1" applyFill="1" applyAlignment="1">
      <alignment horizontal="center" vertical="center"/>
    </xf>
    <xf numFmtId="179" fontId="39" fillId="6" borderId="34" xfId="22" applyNumberFormat="1" applyFont="1" applyFill="1" applyBorder="1" applyAlignment="1">
      <alignment horizontal="center" vertical="center" wrapText="1"/>
    </xf>
    <xf numFmtId="187" fontId="39" fillId="6" borderId="34" xfId="22" applyNumberFormat="1" applyFont="1" applyFill="1" applyBorder="1" applyAlignment="1">
      <alignment horizontal="center" vertical="center"/>
    </xf>
    <xf numFmtId="178" fontId="39" fillId="0" borderId="65" xfId="21" applyNumberFormat="1" applyFont="1" applyBorder="1">
      <alignment vertical="center"/>
    </xf>
    <xf numFmtId="178" fontId="38" fillId="0" borderId="0" xfId="21" applyNumberFormat="1" applyAlignment="1">
      <alignment horizontal="center" vertical="center"/>
    </xf>
    <xf numFmtId="178" fontId="39" fillId="0" borderId="38" xfId="21" applyNumberFormat="1" applyFont="1" applyBorder="1">
      <alignment vertical="center"/>
    </xf>
    <xf numFmtId="191" fontId="39" fillId="0" borderId="0" xfId="21" applyNumberFormat="1" applyFont="1">
      <alignment vertical="center"/>
    </xf>
    <xf numFmtId="178" fontId="39" fillId="0" borderId="37" xfId="21" applyNumberFormat="1" applyFont="1" applyBorder="1">
      <alignment vertical="center"/>
    </xf>
    <xf numFmtId="178" fontId="39" fillId="0" borderId="56" xfId="21" applyNumberFormat="1" applyFont="1" applyBorder="1">
      <alignment vertical="center"/>
    </xf>
    <xf numFmtId="189" fontId="39" fillId="0" borderId="56" xfId="21" applyNumberFormat="1" applyFont="1" applyBorder="1">
      <alignment vertical="center"/>
    </xf>
    <xf numFmtId="178" fontId="39" fillId="0" borderId="40" xfId="21" applyNumberFormat="1" applyFont="1" applyBorder="1">
      <alignment vertical="center"/>
    </xf>
    <xf numFmtId="0" fontId="40" fillId="0" borderId="65" xfId="21" applyFont="1" applyBorder="1">
      <alignment vertical="center"/>
    </xf>
    <xf numFmtId="189" fontId="39" fillId="0" borderId="0" xfId="22" applyNumberFormat="1" applyFont="1">
      <alignment vertical="center"/>
    </xf>
    <xf numFmtId="178" fontId="38" fillId="0" borderId="0" xfId="23" applyNumberFormat="1" applyAlignment="1">
      <alignment vertical="center"/>
    </xf>
    <xf numFmtId="177" fontId="38" fillId="0" borderId="0" xfId="24" applyNumberFormat="1" applyAlignment="1">
      <alignment horizontal="right" vertical="center"/>
    </xf>
    <xf numFmtId="187" fontId="38" fillId="0" borderId="0" xfId="24" applyNumberFormat="1" applyAlignment="1">
      <alignment horizontal="right" vertical="center"/>
    </xf>
    <xf numFmtId="178" fontId="39" fillId="6" borderId="0" xfId="21" applyNumberFormat="1" applyFont="1" applyFill="1" applyAlignment="1">
      <alignment vertical="center" wrapText="1"/>
    </xf>
    <xf numFmtId="178" fontId="38" fillId="0" borderId="0" xfId="21" applyNumberFormat="1" applyAlignment="1">
      <alignment horizontal="center" vertical="center"/>
    </xf>
    <xf numFmtId="187" fontId="39" fillId="6" borderId="0" xfId="22" applyNumberFormat="1" applyFont="1" applyFill="1" applyAlignment="1">
      <alignment horizontal="center" vertical="center" wrapText="1"/>
    </xf>
    <xf numFmtId="187" fontId="39" fillId="0" borderId="0" xfId="21" applyNumberFormat="1" applyFont="1" applyAlignment="1">
      <alignment horizontal="center" vertical="center"/>
    </xf>
    <xf numFmtId="0" fontId="43" fillId="0" borderId="0" xfId="25" applyFont="1">
      <alignment vertical="center"/>
    </xf>
    <xf numFmtId="0" fontId="38" fillId="6" borderId="0" xfId="20" applyFill="1"/>
  </cellXfs>
  <cellStyles count="26">
    <cellStyle name="標準" xfId="0" builtinId="0"/>
    <cellStyle name="標準 2" xfId="6" xr:uid="{00000000-0005-0000-0000-000001000000}"/>
    <cellStyle name="標準 2 2" xfId="7" xr:uid="{00000000-0005-0000-0000-000002000000}"/>
    <cellStyle name="標準 2 3" xfId="10" xr:uid="{00000000-0005-0000-0000-000003000000}"/>
    <cellStyle name="標準 2 4" xfId="20" xr:uid="{2CE7FA90-6F54-46BC-9006-44311C5E1F8F}"/>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5" xr:uid="{FEEF73C6-AA53-46BF-9A2D-EA37A13388C2}"/>
    <cellStyle name="標準_【レイアウト】（県）資料３（Ｐ２）　歳出比較分析表" xfId="16" xr:uid="{00000000-0005-0000-0000-00000D000000}"/>
    <cellStyle name="標準_【レイアウト】（県）資料３（Ｐ２）　歳出比較分析表 2" xfId="21" xr:uid="{B0AC85BD-2515-48E7-8031-7AD20C52D34F}"/>
    <cellStyle name="標準_【レイアウト】（市）資料３（Ｐ２）　歳出比較分析表" xfId="17" xr:uid="{00000000-0005-0000-0000-00000E000000}"/>
    <cellStyle name="標準_【レイアウト】（市）資料３（Ｐ２）　歳出比較分析表 2" xfId="22" xr:uid="{20BDEC06-BD58-4353-ABB5-5665DA4A31BA}"/>
    <cellStyle name="標準_APAHO251300" xfId="18" xr:uid="{00000000-0005-0000-0000-00000F000000}"/>
    <cellStyle name="標準_APAHO251300 2" xfId="23" xr:uid="{6A2C2ABF-9E15-46CB-B3CD-DE41CF5FFDA6}"/>
    <cellStyle name="標準_APAHO252300" xfId="19" xr:uid="{00000000-0005-0000-0000-000010000000}"/>
    <cellStyle name="標準_APAHO252300 2" xfId="24" xr:uid="{BE35FE14-8942-4EDE-9FEE-66BD8A54E45C}"/>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E637-4E77-B0F3-E0E17323B7A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69696</c:v>
                </c:pt>
                <c:pt idx="1">
                  <c:v>37571</c:v>
                </c:pt>
                <c:pt idx="2">
                  <c:v>59587</c:v>
                </c:pt>
                <c:pt idx="3">
                  <c:v>42190</c:v>
                </c:pt>
                <c:pt idx="4">
                  <c:v>107048</c:v>
                </c:pt>
              </c:numCache>
            </c:numRef>
          </c:val>
          <c:smooth val="0"/>
          <c:extLst>
            <c:ext xmlns:c16="http://schemas.microsoft.com/office/drawing/2014/chart" uri="{C3380CC4-5D6E-409C-BE32-E72D297353CC}">
              <c16:uniqueId val="{00000001-E637-4E77-B0F3-E0E17323B7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8.3699999999999992</c:v>
                </c:pt>
                <c:pt idx="1">
                  <c:v>13.33</c:v>
                </c:pt>
                <c:pt idx="2">
                  <c:v>9.98</c:v>
                </c:pt>
                <c:pt idx="3">
                  <c:v>9.4</c:v>
                </c:pt>
                <c:pt idx="4">
                  <c:v>12.14</c:v>
                </c:pt>
              </c:numCache>
            </c:numRef>
          </c:val>
          <c:extLst>
            <c:ext xmlns:c16="http://schemas.microsoft.com/office/drawing/2014/chart" uri="{C3380CC4-5D6E-409C-BE32-E72D297353CC}">
              <c16:uniqueId val="{00000000-932A-4FE5-B945-2F7C22AA6FC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13.08</c:v>
                </c:pt>
                <c:pt idx="1">
                  <c:v>13.34</c:v>
                </c:pt>
                <c:pt idx="2">
                  <c:v>18.18</c:v>
                </c:pt>
                <c:pt idx="3">
                  <c:v>17.79</c:v>
                </c:pt>
                <c:pt idx="4">
                  <c:v>17.059999999999999</c:v>
                </c:pt>
              </c:numCache>
            </c:numRef>
          </c:val>
          <c:extLst>
            <c:ext xmlns:c16="http://schemas.microsoft.com/office/drawing/2014/chart" uri="{C3380CC4-5D6E-409C-BE32-E72D297353CC}">
              <c16:uniqueId val="{00000001-932A-4FE5-B945-2F7C22AA6F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-5.59</c:v>
                </c:pt>
                <c:pt idx="1">
                  <c:v>1.76</c:v>
                </c:pt>
                <c:pt idx="2">
                  <c:v>-6.54</c:v>
                </c:pt>
                <c:pt idx="3">
                  <c:v>-5.72</c:v>
                </c:pt>
                <c:pt idx="4">
                  <c:v>-2.37</c:v>
                </c:pt>
              </c:numCache>
            </c:numRef>
          </c:val>
          <c:smooth val="0"/>
          <c:extLst>
            <c:ext xmlns:c16="http://schemas.microsoft.com/office/drawing/2014/chart" uri="{C3380CC4-5D6E-409C-BE32-E72D297353CC}">
              <c16:uniqueId val="{00000002-932A-4FE5-B945-2F7C22AA6F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0.01</c:v>
                </c:pt>
                <c:pt idx="4">
                  <c:v>#N/A</c:v>
                </c:pt>
                <c:pt idx="5">
                  <c:v>0.02</c:v>
                </c:pt>
                <c:pt idx="6">
                  <c:v>#N/A</c:v>
                </c:pt>
                <c:pt idx="7">
                  <c:v>7.0000000000000007E-2</c:v>
                </c:pt>
                <c:pt idx="8">
                  <c:v>#N/A</c:v>
                </c:pt>
                <c:pt idx="9">
                  <c:v>0</c:v>
                </c:pt>
              </c:numCache>
            </c:numRef>
          </c:val>
          <c:extLst>
            <c:ext xmlns:c16="http://schemas.microsoft.com/office/drawing/2014/chart" uri="{C3380CC4-5D6E-409C-BE32-E72D297353CC}">
              <c16:uniqueId val="{00000000-B56E-4A50-A233-CC36576794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6E-4A50-A233-CC36576794E7}"/>
            </c:ext>
          </c:extLst>
        </c:ser>
        <c:ser>
          <c:idx val="2"/>
          <c:order val="2"/>
          <c:tx>
            <c:strRef>
              <c:f>データシート!$A$29</c:f>
              <c:strCache>
                <c:ptCount val="1"/>
                <c:pt idx="0">
                  <c:v>新里温水プール事業特別会計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2-B56E-4A50-A233-CC36576794E7}"/>
            </c:ext>
          </c:extLst>
        </c:ser>
        <c:ser>
          <c:idx val="3"/>
          <c:order val="3"/>
          <c:tx>
            <c:strRef>
              <c:f>データシート!$A$30</c:f>
              <c:strCache>
                <c:ptCount val="1"/>
                <c:pt idx="0">
                  <c:v>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0.19</c:v>
                </c:pt>
                <c:pt idx="2">
                  <c:v>#N/A</c:v>
                </c:pt>
                <c:pt idx="3">
                  <c:v>0.15</c:v>
                </c:pt>
                <c:pt idx="4">
                  <c:v>#N/A</c:v>
                </c:pt>
                <c:pt idx="5">
                  <c:v>0.04</c:v>
                </c:pt>
                <c:pt idx="6">
                  <c:v>#N/A</c:v>
                </c:pt>
                <c:pt idx="7">
                  <c:v>0.12</c:v>
                </c:pt>
                <c:pt idx="8">
                  <c:v>#N/A</c:v>
                </c:pt>
                <c:pt idx="9">
                  <c:v>0.03</c:v>
                </c:pt>
              </c:numCache>
            </c:numRef>
          </c:val>
          <c:extLst>
            <c:ext xmlns:c16="http://schemas.microsoft.com/office/drawing/2014/chart" uri="{C3380CC4-5D6E-409C-BE32-E72D297353CC}">
              <c16:uniqueId val="{00000003-B56E-4A50-A233-CC36576794E7}"/>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0.09</c:v>
                </c:pt>
              </c:numCache>
            </c:numRef>
          </c:val>
          <c:extLst>
            <c:ext xmlns:c16="http://schemas.microsoft.com/office/drawing/2014/chart" uri="{C3380CC4-5D6E-409C-BE32-E72D297353CC}">
              <c16:uniqueId val="{00000004-B56E-4A50-A233-CC36576794E7}"/>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c:v>
                </c:pt>
                <c:pt idx="2">
                  <c:v>#N/A</c:v>
                </c:pt>
                <c:pt idx="3">
                  <c:v>0.89</c:v>
                </c:pt>
                <c:pt idx="4">
                  <c:v>#N/A</c:v>
                </c:pt>
                <c:pt idx="5">
                  <c:v>0.24</c:v>
                </c:pt>
                <c:pt idx="6">
                  <c:v>#N/A</c:v>
                </c:pt>
                <c:pt idx="7">
                  <c:v>0.17</c:v>
                </c:pt>
                <c:pt idx="8">
                  <c:v>#N/A</c:v>
                </c:pt>
                <c:pt idx="9">
                  <c:v>0.18</c:v>
                </c:pt>
              </c:numCache>
            </c:numRef>
          </c:val>
          <c:extLst>
            <c:ext xmlns:c16="http://schemas.microsoft.com/office/drawing/2014/chart" uri="{C3380CC4-5D6E-409C-BE32-E72D297353CC}">
              <c16:uniqueId val="{00000005-B56E-4A50-A233-CC36576794E7}"/>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c:v>
                </c:pt>
                <c:pt idx="2">
                  <c:v>#N/A</c:v>
                </c:pt>
                <c:pt idx="3">
                  <c:v>1.53</c:v>
                </c:pt>
                <c:pt idx="4">
                  <c:v>#N/A</c:v>
                </c:pt>
                <c:pt idx="5">
                  <c:v>1.33</c:v>
                </c:pt>
                <c:pt idx="6">
                  <c:v>#N/A</c:v>
                </c:pt>
                <c:pt idx="7">
                  <c:v>0.95</c:v>
                </c:pt>
                <c:pt idx="8">
                  <c:v>#N/A</c:v>
                </c:pt>
                <c:pt idx="9">
                  <c:v>1.02</c:v>
                </c:pt>
              </c:numCache>
            </c:numRef>
          </c:val>
          <c:extLst>
            <c:ext xmlns:c16="http://schemas.microsoft.com/office/drawing/2014/chart" uri="{C3380CC4-5D6E-409C-BE32-E72D297353CC}">
              <c16:uniqueId val="{00000006-B56E-4A50-A233-CC36576794E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0.31</c:v>
                </c:pt>
                <c:pt idx="2">
                  <c:v>#N/A</c:v>
                </c:pt>
                <c:pt idx="3">
                  <c:v>0.87</c:v>
                </c:pt>
                <c:pt idx="4">
                  <c:v>#N/A</c:v>
                </c:pt>
                <c:pt idx="5">
                  <c:v>1.21</c:v>
                </c:pt>
                <c:pt idx="6">
                  <c:v>#N/A</c:v>
                </c:pt>
                <c:pt idx="7">
                  <c:v>1.57</c:v>
                </c:pt>
                <c:pt idx="8">
                  <c:v>#N/A</c:v>
                </c:pt>
                <c:pt idx="9">
                  <c:v>2.31</c:v>
                </c:pt>
              </c:numCache>
            </c:numRef>
          </c:val>
          <c:extLst>
            <c:ext xmlns:c16="http://schemas.microsoft.com/office/drawing/2014/chart" uri="{C3380CC4-5D6E-409C-BE32-E72D297353CC}">
              <c16:uniqueId val="{00000007-B56E-4A50-A233-CC36576794E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8.3000000000000007</c:v>
                </c:pt>
                <c:pt idx="2">
                  <c:v>#N/A</c:v>
                </c:pt>
                <c:pt idx="3">
                  <c:v>13.32</c:v>
                </c:pt>
                <c:pt idx="4">
                  <c:v>#N/A</c:v>
                </c:pt>
                <c:pt idx="5">
                  <c:v>9.9499999999999993</c:v>
                </c:pt>
                <c:pt idx="6">
                  <c:v>#N/A</c:v>
                </c:pt>
                <c:pt idx="7">
                  <c:v>9.39</c:v>
                </c:pt>
                <c:pt idx="8">
                  <c:v>#N/A</c:v>
                </c:pt>
                <c:pt idx="9">
                  <c:v>12.13</c:v>
                </c:pt>
              </c:numCache>
            </c:numRef>
          </c:val>
          <c:extLst>
            <c:ext xmlns:c16="http://schemas.microsoft.com/office/drawing/2014/chart" uri="{C3380CC4-5D6E-409C-BE32-E72D297353CC}">
              <c16:uniqueId val="{00000008-B56E-4A50-A233-CC36576794E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15.42</c:v>
                </c:pt>
                <c:pt idx="2">
                  <c:v>#N/A</c:v>
                </c:pt>
                <c:pt idx="3">
                  <c:v>15.54</c:v>
                </c:pt>
                <c:pt idx="4">
                  <c:v>#N/A</c:v>
                </c:pt>
                <c:pt idx="5">
                  <c:v>15.49</c:v>
                </c:pt>
                <c:pt idx="6">
                  <c:v>#N/A</c:v>
                </c:pt>
                <c:pt idx="7">
                  <c:v>14.44</c:v>
                </c:pt>
                <c:pt idx="8">
                  <c:v>#N/A</c:v>
                </c:pt>
                <c:pt idx="9">
                  <c:v>13.53</c:v>
                </c:pt>
              </c:numCache>
            </c:numRef>
          </c:val>
          <c:extLst>
            <c:ext xmlns:c16="http://schemas.microsoft.com/office/drawing/2014/chart" uri="{C3380CC4-5D6E-409C-BE32-E72D297353CC}">
              <c16:uniqueId val="{00000009-B56E-4A50-A233-CC36576794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4063</c:v>
                </c:pt>
                <c:pt idx="5">
                  <c:v>3899</c:v>
                </c:pt>
                <c:pt idx="8">
                  <c:v>3820</c:v>
                </c:pt>
                <c:pt idx="11">
                  <c:v>3939</c:v>
                </c:pt>
                <c:pt idx="14">
                  <c:v>3735</c:v>
                </c:pt>
              </c:numCache>
            </c:numRef>
          </c:val>
          <c:extLst>
            <c:ext xmlns:c16="http://schemas.microsoft.com/office/drawing/2014/chart" uri="{C3380CC4-5D6E-409C-BE32-E72D297353CC}">
              <c16:uniqueId val="{00000000-EE57-4064-B175-B067867BE1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E57-4064-B175-B067867BE1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14</c:v>
                </c:pt>
                <c:pt idx="9">
                  <c:v>14</c:v>
                </c:pt>
                <c:pt idx="12">
                  <c:v>14</c:v>
                </c:pt>
              </c:numCache>
            </c:numRef>
          </c:val>
          <c:extLst>
            <c:ext xmlns:c16="http://schemas.microsoft.com/office/drawing/2014/chart" uri="{C3380CC4-5D6E-409C-BE32-E72D297353CC}">
              <c16:uniqueId val="{00000002-EE57-4064-B175-B067867BE1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180</c:v>
                </c:pt>
                <c:pt idx="3">
                  <c:v>177</c:v>
                </c:pt>
                <c:pt idx="6">
                  <c:v>167</c:v>
                </c:pt>
                <c:pt idx="9">
                  <c:v>240</c:v>
                </c:pt>
                <c:pt idx="12">
                  <c:v>245</c:v>
                </c:pt>
              </c:numCache>
            </c:numRef>
          </c:val>
          <c:extLst>
            <c:ext xmlns:c16="http://schemas.microsoft.com/office/drawing/2014/chart" uri="{C3380CC4-5D6E-409C-BE32-E72D297353CC}">
              <c16:uniqueId val="{00000003-EE57-4064-B175-B067867BE1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795</c:v>
                </c:pt>
                <c:pt idx="3">
                  <c:v>692</c:v>
                </c:pt>
                <c:pt idx="6">
                  <c:v>692</c:v>
                </c:pt>
                <c:pt idx="9">
                  <c:v>831</c:v>
                </c:pt>
                <c:pt idx="12">
                  <c:v>762</c:v>
                </c:pt>
              </c:numCache>
            </c:numRef>
          </c:val>
          <c:extLst>
            <c:ext xmlns:c16="http://schemas.microsoft.com/office/drawing/2014/chart" uri="{C3380CC4-5D6E-409C-BE32-E72D297353CC}">
              <c16:uniqueId val="{00000004-EE57-4064-B175-B067867BE1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E57-4064-B175-B067867BE1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E57-4064-B175-B067867BE1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3987</c:v>
                </c:pt>
                <c:pt idx="3">
                  <c:v>4090</c:v>
                </c:pt>
                <c:pt idx="6">
                  <c:v>3995</c:v>
                </c:pt>
                <c:pt idx="9">
                  <c:v>3810</c:v>
                </c:pt>
                <c:pt idx="12">
                  <c:v>3365</c:v>
                </c:pt>
              </c:numCache>
            </c:numRef>
          </c:val>
          <c:extLst>
            <c:ext xmlns:c16="http://schemas.microsoft.com/office/drawing/2014/chart" uri="{C3380CC4-5D6E-409C-BE32-E72D297353CC}">
              <c16:uniqueId val="{00000007-EE57-4064-B175-B067867BE1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913</c:v>
                </c:pt>
                <c:pt idx="2">
                  <c:v>#N/A</c:v>
                </c:pt>
                <c:pt idx="3">
                  <c:v>#N/A</c:v>
                </c:pt>
                <c:pt idx="4">
                  <c:v>1074</c:v>
                </c:pt>
                <c:pt idx="5">
                  <c:v>#N/A</c:v>
                </c:pt>
                <c:pt idx="6">
                  <c:v>#N/A</c:v>
                </c:pt>
                <c:pt idx="7">
                  <c:v>1048</c:v>
                </c:pt>
                <c:pt idx="8">
                  <c:v>#N/A</c:v>
                </c:pt>
                <c:pt idx="9">
                  <c:v>#N/A</c:v>
                </c:pt>
                <c:pt idx="10">
                  <c:v>956</c:v>
                </c:pt>
                <c:pt idx="11">
                  <c:v>#N/A</c:v>
                </c:pt>
                <c:pt idx="12">
                  <c:v>#N/A</c:v>
                </c:pt>
                <c:pt idx="13">
                  <c:v>651</c:v>
                </c:pt>
                <c:pt idx="14">
                  <c:v>#N/A</c:v>
                </c:pt>
              </c:numCache>
            </c:numRef>
          </c:val>
          <c:smooth val="0"/>
          <c:extLst>
            <c:ext xmlns:c16="http://schemas.microsoft.com/office/drawing/2014/chart" uri="{C3380CC4-5D6E-409C-BE32-E72D297353CC}">
              <c16:uniqueId val="{00000008-EE57-4064-B175-B067867BE1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37317</c:v>
                </c:pt>
                <c:pt idx="5">
                  <c:v>36701</c:v>
                </c:pt>
                <c:pt idx="8">
                  <c:v>36812</c:v>
                </c:pt>
                <c:pt idx="11">
                  <c:v>35463</c:v>
                </c:pt>
                <c:pt idx="14">
                  <c:v>39245</c:v>
                </c:pt>
              </c:numCache>
            </c:numRef>
          </c:val>
          <c:extLst>
            <c:ext xmlns:c16="http://schemas.microsoft.com/office/drawing/2014/chart" uri="{C3380CC4-5D6E-409C-BE32-E72D297353CC}">
              <c16:uniqueId val="{00000000-3EC6-4F1A-B733-BE153894AA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4931</c:v>
                </c:pt>
                <c:pt idx="5">
                  <c:v>3883</c:v>
                </c:pt>
                <c:pt idx="8">
                  <c:v>3687</c:v>
                </c:pt>
                <c:pt idx="11">
                  <c:v>4082</c:v>
                </c:pt>
                <c:pt idx="14">
                  <c:v>4319</c:v>
                </c:pt>
              </c:numCache>
            </c:numRef>
          </c:val>
          <c:extLst>
            <c:ext xmlns:c16="http://schemas.microsoft.com/office/drawing/2014/chart" uri="{C3380CC4-5D6E-409C-BE32-E72D297353CC}">
              <c16:uniqueId val="{00000001-3EC6-4F1A-B733-BE153894AA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12218</c:v>
                </c:pt>
                <c:pt idx="5">
                  <c:v>13120</c:v>
                </c:pt>
                <c:pt idx="8">
                  <c:v>15146</c:v>
                </c:pt>
                <c:pt idx="11">
                  <c:v>14707</c:v>
                </c:pt>
                <c:pt idx="14">
                  <c:v>13263</c:v>
                </c:pt>
              </c:numCache>
            </c:numRef>
          </c:val>
          <c:extLst>
            <c:ext xmlns:c16="http://schemas.microsoft.com/office/drawing/2014/chart" uri="{C3380CC4-5D6E-409C-BE32-E72D297353CC}">
              <c16:uniqueId val="{00000002-3EC6-4F1A-B733-BE153894AA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C6-4F1A-B733-BE153894AA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EC6-4F1A-B733-BE153894AA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8</c:v>
                </c:pt>
                <c:pt idx="6">
                  <c:v>30</c:v>
                </c:pt>
                <c:pt idx="9">
                  <c:v>9</c:v>
                </c:pt>
                <c:pt idx="12">
                  <c:v>20</c:v>
                </c:pt>
              </c:numCache>
            </c:numRef>
          </c:val>
          <c:extLst>
            <c:ext xmlns:c16="http://schemas.microsoft.com/office/drawing/2014/chart" uri="{C3380CC4-5D6E-409C-BE32-E72D297353CC}">
              <c16:uniqueId val="{00000005-3EC6-4F1A-B733-BE153894AA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6891</c:v>
                </c:pt>
                <c:pt idx="3">
                  <c:v>6866</c:v>
                </c:pt>
                <c:pt idx="6">
                  <c:v>6785</c:v>
                </c:pt>
                <c:pt idx="9">
                  <c:v>7118</c:v>
                </c:pt>
                <c:pt idx="12">
                  <c:v>7186</c:v>
                </c:pt>
              </c:numCache>
            </c:numRef>
          </c:val>
          <c:extLst>
            <c:ext xmlns:c16="http://schemas.microsoft.com/office/drawing/2014/chart" uri="{C3380CC4-5D6E-409C-BE32-E72D297353CC}">
              <c16:uniqueId val="{00000006-3EC6-4F1A-B733-BE153894AA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757</c:v>
                </c:pt>
                <c:pt idx="3">
                  <c:v>1058</c:v>
                </c:pt>
                <c:pt idx="6">
                  <c:v>927</c:v>
                </c:pt>
                <c:pt idx="9">
                  <c:v>774</c:v>
                </c:pt>
                <c:pt idx="12">
                  <c:v>684</c:v>
                </c:pt>
              </c:numCache>
            </c:numRef>
          </c:val>
          <c:extLst>
            <c:ext xmlns:c16="http://schemas.microsoft.com/office/drawing/2014/chart" uri="{C3380CC4-5D6E-409C-BE32-E72D297353CC}">
              <c16:uniqueId val="{00000007-3EC6-4F1A-B733-BE153894AA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8479</c:v>
                </c:pt>
                <c:pt idx="3">
                  <c:v>7231</c:v>
                </c:pt>
                <c:pt idx="6">
                  <c:v>6021</c:v>
                </c:pt>
                <c:pt idx="9">
                  <c:v>6215</c:v>
                </c:pt>
                <c:pt idx="12">
                  <c:v>6429</c:v>
                </c:pt>
              </c:numCache>
            </c:numRef>
          </c:val>
          <c:extLst>
            <c:ext xmlns:c16="http://schemas.microsoft.com/office/drawing/2014/chart" uri="{C3380CC4-5D6E-409C-BE32-E72D297353CC}">
              <c16:uniqueId val="{00000008-3EC6-4F1A-B733-BE153894AA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81</c:v>
                </c:pt>
                <c:pt idx="3">
                  <c:v>68</c:v>
                </c:pt>
                <c:pt idx="6">
                  <c:v>55</c:v>
                </c:pt>
                <c:pt idx="9">
                  <c:v>41</c:v>
                </c:pt>
                <c:pt idx="12">
                  <c:v>28</c:v>
                </c:pt>
              </c:numCache>
            </c:numRef>
          </c:val>
          <c:extLst>
            <c:ext xmlns:c16="http://schemas.microsoft.com/office/drawing/2014/chart" uri="{C3380CC4-5D6E-409C-BE32-E72D297353CC}">
              <c16:uniqueId val="{00000009-3EC6-4F1A-B733-BE153894AA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36397</c:v>
                </c:pt>
                <c:pt idx="3">
                  <c:v>35460</c:v>
                </c:pt>
                <c:pt idx="6">
                  <c:v>36204</c:v>
                </c:pt>
                <c:pt idx="9">
                  <c:v>34616</c:v>
                </c:pt>
                <c:pt idx="12">
                  <c:v>41221</c:v>
                </c:pt>
              </c:numCache>
            </c:numRef>
          </c:val>
          <c:extLst>
            <c:ext xmlns:c16="http://schemas.microsoft.com/office/drawing/2014/chart" uri="{C3380CC4-5D6E-409C-BE32-E72D297353CC}">
              <c16:uniqueId val="{0000000A-3EC6-4F1A-B733-BE153894AA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EC6-4F1A-B733-BE153894AA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4711</c:v>
                </c:pt>
                <c:pt idx="1">
                  <c:v>4648</c:v>
                </c:pt>
                <c:pt idx="2">
                  <c:v>4507</c:v>
                </c:pt>
              </c:numCache>
            </c:numRef>
          </c:val>
          <c:extLst>
            <c:ext xmlns:c16="http://schemas.microsoft.com/office/drawing/2014/chart" uri="{C3380CC4-5D6E-409C-BE32-E72D297353CC}">
              <c16:uniqueId val="{00000000-DFE3-4FA5-A772-5453CB4B86E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724</c:v>
                </c:pt>
                <c:pt idx="1">
                  <c:v>832</c:v>
                </c:pt>
                <c:pt idx="2">
                  <c:v>979</c:v>
                </c:pt>
              </c:numCache>
            </c:numRef>
          </c:val>
          <c:extLst>
            <c:ext xmlns:c16="http://schemas.microsoft.com/office/drawing/2014/chart" uri="{C3380CC4-5D6E-409C-BE32-E72D297353CC}">
              <c16:uniqueId val="{00000001-DFE3-4FA5-A772-5453CB4B86E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5917</c:v>
                </c:pt>
                <c:pt idx="1">
                  <c:v>5698</c:v>
                </c:pt>
                <c:pt idx="2">
                  <c:v>7459</c:v>
                </c:pt>
              </c:numCache>
            </c:numRef>
          </c:val>
          <c:extLst>
            <c:ext xmlns:c16="http://schemas.microsoft.com/office/drawing/2014/chart" uri="{C3380CC4-5D6E-409C-BE32-E72D297353CC}">
              <c16:uniqueId val="{00000002-DFE3-4FA5-A772-5453CB4B86E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21B-4796-802B-7AEC9DC72EFA}"/>
              </c:ext>
            </c:extLst>
          </c:dPt>
          <c:dPt>
            <c:idx val="1"/>
            <c:bubble3D val="0"/>
            <c:extLst>
              <c:ext xmlns:c16="http://schemas.microsoft.com/office/drawing/2014/chart" uri="{C3380CC4-5D6E-409C-BE32-E72D297353CC}">
                <c16:uniqueId val="{00000001-A21B-4796-802B-7AEC9DC72EFA}"/>
              </c:ext>
            </c:extLst>
          </c:dPt>
          <c:dPt>
            <c:idx val="2"/>
            <c:bubble3D val="0"/>
            <c:extLst>
              <c:ext xmlns:c16="http://schemas.microsoft.com/office/drawing/2014/chart" uri="{C3380CC4-5D6E-409C-BE32-E72D297353CC}">
                <c16:uniqueId val="{00000002-A21B-4796-802B-7AEC9DC72EFA}"/>
              </c:ext>
            </c:extLst>
          </c:dPt>
          <c:dPt>
            <c:idx val="3"/>
            <c:bubble3D val="0"/>
            <c:extLst>
              <c:ext xmlns:c16="http://schemas.microsoft.com/office/drawing/2014/chart" uri="{C3380CC4-5D6E-409C-BE32-E72D297353CC}">
                <c16:uniqueId val="{00000003-A21B-4796-802B-7AEC9DC72EFA}"/>
              </c:ext>
            </c:extLst>
          </c:dPt>
          <c:dPt>
            <c:idx val="4"/>
            <c:bubble3D val="0"/>
            <c:extLst>
              <c:ext xmlns:c16="http://schemas.microsoft.com/office/drawing/2014/chart" uri="{C3380CC4-5D6E-409C-BE32-E72D297353CC}">
                <c16:uniqueId val="{00000004-A21B-4796-802B-7AEC9DC72EFA}"/>
              </c:ext>
            </c:extLst>
          </c:dPt>
          <c:dPt>
            <c:idx val="8"/>
            <c:bubble3D val="0"/>
            <c:extLst>
              <c:ext xmlns:c16="http://schemas.microsoft.com/office/drawing/2014/chart" uri="{C3380CC4-5D6E-409C-BE32-E72D297353CC}">
                <c16:uniqueId val="{00000005-A21B-4796-802B-7AEC9DC72EFA}"/>
              </c:ext>
            </c:extLst>
          </c:dPt>
          <c:dPt>
            <c:idx val="16"/>
            <c:bubble3D val="0"/>
            <c:extLst>
              <c:ext xmlns:c16="http://schemas.microsoft.com/office/drawing/2014/chart" uri="{C3380CC4-5D6E-409C-BE32-E72D297353CC}">
                <c16:uniqueId val="{00000006-A21B-4796-802B-7AEC9DC72EFA}"/>
              </c:ext>
            </c:extLst>
          </c:dPt>
          <c:dPt>
            <c:idx val="24"/>
            <c:bubble3D val="0"/>
            <c:extLst>
              <c:ext xmlns:c16="http://schemas.microsoft.com/office/drawing/2014/chart" uri="{C3380CC4-5D6E-409C-BE32-E72D297353CC}">
                <c16:uniqueId val="{00000007-A21B-4796-802B-7AEC9DC72EFA}"/>
              </c:ext>
            </c:extLst>
          </c:dPt>
          <c:dPt>
            <c:idx val="32"/>
            <c:bubble3D val="0"/>
            <c:extLst>
              <c:ext xmlns:c16="http://schemas.microsoft.com/office/drawing/2014/chart" uri="{C3380CC4-5D6E-409C-BE32-E72D297353CC}">
                <c16:uniqueId val="{00000008-A21B-4796-802B-7AEC9DC72EF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21B-4796-802B-7AEC9DC72EF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21B-4796-802B-7AEC9DC72EF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21B-4796-802B-7AEC9DC72EF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21B-4796-802B-7AEC9DC72EF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21B-4796-802B-7AEC9DC72EF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21B-4796-802B-7AEC9DC72EF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21B-4796-802B-7AEC9DC72EF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21B-4796-802B-7AEC9DC72EF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21B-4796-802B-7AEC9DC72EF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66.7</c:v>
                </c:pt>
                <c:pt idx="8">
                  <c:v>67.599999999999994</c:v>
                </c:pt>
                <c:pt idx="16">
                  <c:v>69.2</c:v>
                </c:pt>
                <c:pt idx="24">
                  <c:v>70.8</c:v>
                </c:pt>
                <c:pt idx="32">
                  <c:v>68.5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21B-4796-802B-7AEC9DC72E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21B-4796-802B-7AEC9DC72EFA}"/>
              </c:ext>
            </c:extLst>
          </c:dPt>
          <c:dPt>
            <c:idx val="1"/>
            <c:bubble3D val="0"/>
            <c:extLst>
              <c:ext xmlns:c16="http://schemas.microsoft.com/office/drawing/2014/chart" uri="{C3380CC4-5D6E-409C-BE32-E72D297353CC}">
                <c16:uniqueId val="{0000000B-A21B-4796-802B-7AEC9DC72EFA}"/>
              </c:ext>
            </c:extLst>
          </c:dPt>
          <c:dPt>
            <c:idx val="2"/>
            <c:bubble3D val="0"/>
            <c:extLst>
              <c:ext xmlns:c16="http://schemas.microsoft.com/office/drawing/2014/chart" uri="{C3380CC4-5D6E-409C-BE32-E72D297353CC}">
                <c16:uniqueId val="{0000000C-A21B-4796-802B-7AEC9DC72EFA}"/>
              </c:ext>
            </c:extLst>
          </c:dPt>
          <c:dPt>
            <c:idx val="3"/>
            <c:bubble3D val="0"/>
            <c:extLst>
              <c:ext xmlns:c16="http://schemas.microsoft.com/office/drawing/2014/chart" uri="{C3380CC4-5D6E-409C-BE32-E72D297353CC}">
                <c16:uniqueId val="{0000000D-A21B-4796-802B-7AEC9DC72EFA}"/>
              </c:ext>
            </c:extLst>
          </c:dPt>
          <c:dPt>
            <c:idx val="4"/>
            <c:bubble3D val="0"/>
            <c:extLst>
              <c:ext xmlns:c16="http://schemas.microsoft.com/office/drawing/2014/chart" uri="{C3380CC4-5D6E-409C-BE32-E72D297353CC}">
                <c16:uniqueId val="{0000000E-A21B-4796-802B-7AEC9DC72EFA}"/>
              </c:ext>
            </c:extLst>
          </c:dPt>
          <c:dPt>
            <c:idx val="8"/>
            <c:bubble3D val="0"/>
            <c:extLst>
              <c:ext xmlns:c16="http://schemas.microsoft.com/office/drawing/2014/chart" uri="{C3380CC4-5D6E-409C-BE32-E72D297353CC}">
                <c16:uniqueId val="{0000000F-A21B-4796-802B-7AEC9DC72EFA}"/>
              </c:ext>
            </c:extLst>
          </c:dPt>
          <c:dPt>
            <c:idx val="16"/>
            <c:bubble3D val="0"/>
            <c:extLst>
              <c:ext xmlns:c16="http://schemas.microsoft.com/office/drawing/2014/chart" uri="{C3380CC4-5D6E-409C-BE32-E72D297353CC}">
                <c16:uniqueId val="{00000010-A21B-4796-802B-7AEC9DC72EFA}"/>
              </c:ext>
            </c:extLst>
          </c:dPt>
          <c:dPt>
            <c:idx val="24"/>
            <c:bubble3D val="0"/>
            <c:extLst>
              <c:ext xmlns:c16="http://schemas.microsoft.com/office/drawing/2014/chart" uri="{C3380CC4-5D6E-409C-BE32-E72D297353CC}">
                <c16:uniqueId val="{00000011-A21B-4796-802B-7AEC9DC72EFA}"/>
              </c:ext>
            </c:extLst>
          </c:dPt>
          <c:dPt>
            <c:idx val="32"/>
            <c:bubble3D val="0"/>
            <c:extLst>
              <c:ext xmlns:c16="http://schemas.microsoft.com/office/drawing/2014/chart" uri="{C3380CC4-5D6E-409C-BE32-E72D297353CC}">
                <c16:uniqueId val="{00000012-A21B-4796-802B-7AEC9DC72EFA}"/>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21B-4796-802B-7AEC9DC72EFA}"/>
                </c:ext>
              </c:extLst>
            </c:dLbl>
            <c:dLbl>
              <c:idx val="1"/>
              <c:delete val="1"/>
              <c:extLst>
                <c:ext xmlns:c15="http://schemas.microsoft.com/office/drawing/2012/chart" uri="{CE6537A1-D6FC-4f65-9D91-7224C49458BB}"/>
                <c:ext xmlns:c16="http://schemas.microsoft.com/office/drawing/2014/chart" uri="{C3380CC4-5D6E-409C-BE32-E72D297353CC}">
                  <c16:uniqueId val="{0000000B-A21B-4796-802B-7AEC9DC72EFA}"/>
                </c:ext>
              </c:extLst>
            </c:dLbl>
            <c:dLbl>
              <c:idx val="2"/>
              <c:delete val="1"/>
              <c:extLst>
                <c:ext xmlns:c15="http://schemas.microsoft.com/office/drawing/2012/chart" uri="{CE6537A1-D6FC-4f65-9D91-7224C49458BB}"/>
                <c:ext xmlns:c16="http://schemas.microsoft.com/office/drawing/2014/chart" uri="{C3380CC4-5D6E-409C-BE32-E72D297353CC}">
                  <c16:uniqueId val="{0000000C-A21B-4796-802B-7AEC9DC72EFA}"/>
                </c:ext>
              </c:extLst>
            </c:dLbl>
            <c:dLbl>
              <c:idx val="3"/>
              <c:delete val="1"/>
              <c:extLst>
                <c:ext xmlns:c15="http://schemas.microsoft.com/office/drawing/2012/chart" uri="{CE6537A1-D6FC-4f65-9D91-7224C49458BB}"/>
                <c:ext xmlns:c16="http://schemas.microsoft.com/office/drawing/2014/chart" uri="{C3380CC4-5D6E-409C-BE32-E72D297353CC}">
                  <c16:uniqueId val="{0000000D-A21B-4796-802B-7AEC9DC72EFA}"/>
                </c:ext>
              </c:extLst>
            </c:dLbl>
            <c:dLbl>
              <c:idx val="4"/>
              <c:delete val="1"/>
              <c:extLst>
                <c:ext xmlns:c15="http://schemas.microsoft.com/office/drawing/2012/chart" uri="{CE6537A1-D6FC-4f65-9D91-7224C49458BB}"/>
                <c:ext xmlns:c16="http://schemas.microsoft.com/office/drawing/2014/chart" uri="{C3380CC4-5D6E-409C-BE32-E72D297353CC}">
                  <c16:uniqueId val="{0000000E-A21B-4796-802B-7AEC9DC72EFA}"/>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21B-4796-802B-7AEC9DC72EFA}"/>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21B-4796-802B-7AEC9DC72EFA}"/>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21B-4796-802B-7AEC9DC72EFA}"/>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21B-4796-802B-7AEC9DC72EF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21B-4796-802B-7AEC9DC72EFA}"/>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300560402923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625833178619E-2"/>
              <c:y val="0.25087997446265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1EF-4FEE-9086-53BA84298F65}"/>
              </c:ext>
            </c:extLst>
          </c:dPt>
          <c:dPt>
            <c:idx val="1"/>
            <c:bubble3D val="0"/>
            <c:extLst>
              <c:ext xmlns:c16="http://schemas.microsoft.com/office/drawing/2014/chart" uri="{C3380CC4-5D6E-409C-BE32-E72D297353CC}">
                <c16:uniqueId val="{00000001-A1EF-4FEE-9086-53BA84298F65}"/>
              </c:ext>
            </c:extLst>
          </c:dPt>
          <c:dPt>
            <c:idx val="2"/>
            <c:bubble3D val="0"/>
            <c:extLst>
              <c:ext xmlns:c16="http://schemas.microsoft.com/office/drawing/2014/chart" uri="{C3380CC4-5D6E-409C-BE32-E72D297353CC}">
                <c16:uniqueId val="{00000002-A1EF-4FEE-9086-53BA84298F65}"/>
              </c:ext>
            </c:extLst>
          </c:dPt>
          <c:dPt>
            <c:idx val="3"/>
            <c:bubble3D val="0"/>
            <c:extLst>
              <c:ext xmlns:c16="http://schemas.microsoft.com/office/drawing/2014/chart" uri="{C3380CC4-5D6E-409C-BE32-E72D297353CC}">
                <c16:uniqueId val="{00000003-A1EF-4FEE-9086-53BA84298F65}"/>
              </c:ext>
            </c:extLst>
          </c:dPt>
          <c:dPt>
            <c:idx val="4"/>
            <c:bubble3D val="0"/>
            <c:extLst>
              <c:ext xmlns:c16="http://schemas.microsoft.com/office/drawing/2014/chart" uri="{C3380CC4-5D6E-409C-BE32-E72D297353CC}">
                <c16:uniqueId val="{00000004-A1EF-4FEE-9086-53BA84298F65}"/>
              </c:ext>
            </c:extLst>
          </c:dPt>
          <c:dPt>
            <c:idx val="8"/>
            <c:bubble3D val="0"/>
            <c:extLst>
              <c:ext xmlns:c16="http://schemas.microsoft.com/office/drawing/2014/chart" uri="{C3380CC4-5D6E-409C-BE32-E72D297353CC}">
                <c16:uniqueId val="{00000005-A1EF-4FEE-9086-53BA84298F65}"/>
              </c:ext>
            </c:extLst>
          </c:dPt>
          <c:dPt>
            <c:idx val="16"/>
            <c:bubble3D val="0"/>
            <c:extLst>
              <c:ext xmlns:c16="http://schemas.microsoft.com/office/drawing/2014/chart" uri="{C3380CC4-5D6E-409C-BE32-E72D297353CC}">
                <c16:uniqueId val="{00000006-A1EF-4FEE-9086-53BA84298F65}"/>
              </c:ext>
            </c:extLst>
          </c:dPt>
          <c:dPt>
            <c:idx val="24"/>
            <c:bubble3D val="0"/>
            <c:extLst>
              <c:ext xmlns:c16="http://schemas.microsoft.com/office/drawing/2014/chart" uri="{C3380CC4-5D6E-409C-BE32-E72D297353CC}">
                <c16:uniqueId val="{00000007-A1EF-4FEE-9086-53BA84298F65}"/>
              </c:ext>
            </c:extLst>
          </c:dPt>
          <c:dPt>
            <c:idx val="32"/>
            <c:bubble3D val="0"/>
            <c:extLst>
              <c:ext xmlns:c16="http://schemas.microsoft.com/office/drawing/2014/chart" uri="{C3380CC4-5D6E-409C-BE32-E72D297353CC}">
                <c16:uniqueId val="{00000008-A1EF-4FEE-9086-53BA84298F6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1EF-4FEE-9086-53BA84298F6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EF-4FEE-9086-53BA84298F6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EF-4FEE-9086-53BA84298F6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1EF-4FEE-9086-53BA84298F6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1EF-4FEE-9086-53BA84298F6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1EF-4FEE-9086-53BA84298F6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1EF-4FEE-9086-53BA84298F6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1EF-4FEE-9086-53BA84298F6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1EF-4FEE-9086-53BA84298F6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4.5</c:v>
                </c:pt>
                <c:pt idx="16">
                  <c:v>4.4000000000000004</c:v>
                </c:pt>
                <c:pt idx="24">
                  <c:v>4.4000000000000004</c:v>
                </c:pt>
                <c:pt idx="32">
                  <c:v>3.8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1EF-4FEE-9086-53BA84298F6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1EF-4FEE-9086-53BA84298F65}"/>
              </c:ext>
            </c:extLst>
          </c:dPt>
          <c:dPt>
            <c:idx val="1"/>
            <c:bubble3D val="0"/>
            <c:extLst>
              <c:ext xmlns:c16="http://schemas.microsoft.com/office/drawing/2014/chart" uri="{C3380CC4-5D6E-409C-BE32-E72D297353CC}">
                <c16:uniqueId val="{0000000B-A1EF-4FEE-9086-53BA84298F65}"/>
              </c:ext>
            </c:extLst>
          </c:dPt>
          <c:dPt>
            <c:idx val="2"/>
            <c:bubble3D val="0"/>
            <c:extLst>
              <c:ext xmlns:c16="http://schemas.microsoft.com/office/drawing/2014/chart" uri="{C3380CC4-5D6E-409C-BE32-E72D297353CC}">
                <c16:uniqueId val="{0000000C-A1EF-4FEE-9086-53BA84298F65}"/>
              </c:ext>
            </c:extLst>
          </c:dPt>
          <c:dPt>
            <c:idx val="3"/>
            <c:bubble3D val="0"/>
            <c:extLst>
              <c:ext xmlns:c16="http://schemas.microsoft.com/office/drawing/2014/chart" uri="{C3380CC4-5D6E-409C-BE32-E72D297353CC}">
                <c16:uniqueId val="{0000000D-A1EF-4FEE-9086-53BA84298F65}"/>
              </c:ext>
            </c:extLst>
          </c:dPt>
          <c:dPt>
            <c:idx val="4"/>
            <c:bubble3D val="0"/>
            <c:extLst>
              <c:ext xmlns:c16="http://schemas.microsoft.com/office/drawing/2014/chart" uri="{C3380CC4-5D6E-409C-BE32-E72D297353CC}">
                <c16:uniqueId val="{0000000E-A1EF-4FEE-9086-53BA84298F65}"/>
              </c:ext>
            </c:extLst>
          </c:dPt>
          <c:dPt>
            <c:idx val="8"/>
            <c:bubble3D val="0"/>
            <c:extLst>
              <c:ext xmlns:c16="http://schemas.microsoft.com/office/drawing/2014/chart" uri="{C3380CC4-5D6E-409C-BE32-E72D297353CC}">
                <c16:uniqueId val="{0000000F-A1EF-4FEE-9086-53BA84298F65}"/>
              </c:ext>
            </c:extLst>
          </c:dPt>
          <c:dPt>
            <c:idx val="16"/>
            <c:bubble3D val="0"/>
            <c:extLst>
              <c:ext xmlns:c16="http://schemas.microsoft.com/office/drawing/2014/chart" uri="{C3380CC4-5D6E-409C-BE32-E72D297353CC}">
                <c16:uniqueId val="{00000010-A1EF-4FEE-9086-53BA84298F65}"/>
              </c:ext>
            </c:extLst>
          </c:dPt>
          <c:dPt>
            <c:idx val="24"/>
            <c:bubble3D val="0"/>
            <c:extLst>
              <c:ext xmlns:c16="http://schemas.microsoft.com/office/drawing/2014/chart" uri="{C3380CC4-5D6E-409C-BE32-E72D297353CC}">
                <c16:uniqueId val="{00000011-A1EF-4FEE-9086-53BA84298F65}"/>
              </c:ext>
            </c:extLst>
          </c:dPt>
          <c:dPt>
            <c:idx val="32"/>
            <c:bubble3D val="0"/>
            <c:extLst>
              <c:ext xmlns:c16="http://schemas.microsoft.com/office/drawing/2014/chart" uri="{C3380CC4-5D6E-409C-BE32-E72D297353CC}">
                <c16:uniqueId val="{00000012-A1EF-4FEE-9086-53BA84298F6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1EF-4FEE-9086-53BA84298F65}"/>
                </c:ext>
              </c:extLst>
            </c:dLbl>
            <c:dLbl>
              <c:idx val="1"/>
              <c:delete val="1"/>
              <c:extLst>
                <c:ext xmlns:c15="http://schemas.microsoft.com/office/drawing/2012/chart" uri="{CE6537A1-D6FC-4f65-9D91-7224C49458BB}"/>
                <c:ext xmlns:c16="http://schemas.microsoft.com/office/drawing/2014/chart" uri="{C3380CC4-5D6E-409C-BE32-E72D297353CC}">
                  <c16:uniqueId val="{0000000B-A1EF-4FEE-9086-53BA84298F65}"/>
                </c:ext>
              </c:extLst>
            </c:dLbl>
            <c:dLbl>
              <c:idx val="2"/>
              <c:delete val="1"/>
              <c:extLst>
                <c:ext xmlns:c15="http://schemas.microsoft.com/office/drawing/2012/chart" uri="{CE6537A1-D6FC-4f65-9D91-7224C49458BB}"/>
                <c:ext xmlns:c16="http://schemas.microsoft.com/office/drawing/2014/chart" uri="{C3380CC4-5D6E-409C-BE32-E72D297353CC}">
                  <c16:uniqueId val="{0000000C-A1EF-4FEE-9086-53BA84298F65}"/>
                </c:ext>
              </c:extLst>
            </c:dLbl>
            <c:dLbl>
              <c:idx val="3"/>
              <c:delete val="1"/>
              <c:extLst>
                <c:ext xmlns:c15="http://schemas.microsoft.com/office/drawing/2012/chart" uri="{CE6537A1-D6FC-4f65-9D91-7224C49458BB}"/>
                <c:ext xmlns:c16="http://schemas.microsoft.com/office/drawing/2014/chart" uri="{C3380CC4-5D6E-409C-BE32-E72D297353CC}">
                  <c16:uniqueId val="{0000000D-A1EF-4FEE-9086-53BA84298F65}"/>
                </c:ext>
              </c:extLst>
            </c:dLbl>
            <c:dLbl>
              <c:idx val="4"/>
              <c:delete val="1"/>
              <c:extLst>
                <c:ext xmlns:c15="http://schemas.microsoft.com/office/drawing/2012/chart" uri="{CE6537A1-D6FC-4f65-9D91-7224C49458BB}"/>
                <c:ext xmlns:c16="http://schemas.microsoft.com/office/drawing/2014/chart" uri="{C3380CC4-5D6E-409C-BE32-E72D297353CC}">
                  <c16:uniqueId val="{0000000E-A1EF-4FEE-9086-53BA84298F6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1EF-4FEE-9086-53BA84298F65}"/>
                </c:ext>
              </c:extLst>
            </c:dLbl>
            <c:dLbl>
              <c:idx val="16"/>
              <c:layout>
                <c:manualLayout>
                  <c:x val="-4.4905057365901176E-2"/>
                  <c:y val="-4.3495921315535875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1EF-4FEE-9086-53BA84298F65}"/>
                </c:ext>
              </c:extLst>
            </c:dLbl>
            <c:dLbl>
              <c:idx val="24"/>
              <c:layout>
                <c:manualLayout>
                  <c:x val="-1.8235628084250059E-2"/>
                  <c:y val="-8.133737286005204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1EF-4FEE-9086-53BA84298F65}"/>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1EF-4FEE-9086-53BA84298F6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1EF-4FEE-9086-53BA84298F65}"/>
            </c:ext>
          </c:extLst>
        </c:ser>
        <c:dLbls>
          <c:showLegendKey val="0"/>
          <c:showVal val="1"/>
          <c:showCatName val="0"/>
          <c:showSerName val="0"/>
          <c:showPercent val="0"/>
          <c:showBubbleSize val="0"/>
        </c:dLbls>
        <c:axId val="3"/>
        <c:axId val="2"/>
      </c:scatterChart>
      <c:valAx>
        <c:axId val="3"/>
        <c:scaling>
          <c:orientation val="maxMin"/>
          <c:max val="5.4"/>
          <c:min val="4.900000000000000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群馬県桐生市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101,185
98,505
274.45
61,191,411
57,073,814
3,207,830
26,425,346
41,220,832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前年度と同数値となっており、類似団体内平均値との比較では、</a:t>
          </a:r>
          <a:r>
            <a:rPr kumimoji="1" lang="en-US" altLang="ja-JP" sz="1300">
              <a:latin typeface="ＭＳ Ｐゴシック" panose="020B0600070205080204" pitchFamily="50" charset="-128"/>
              <a:ea typeface="ＭＳ Ｐゴシック" panose="020B0600070205080204" pitchFamily="50" charset="-128"/>
            </a:rPr>
            <a:t>0.20</a:t>
          </a:r>
          <a:r>
            <a:rPr kumimoji="1" lang="ja-JP" altLang="en-US" sz="1300">
              <a:latin typeface="ＭＳ Ｐゴシック" panose="020B0600070205080204" pitchFamily="50" charset="-128"/>
              <a:ea typeface="ＭＳ Ｐゴシック" panose="020B0600070205080204" pitchFamily="50" charset="-128"/>
            </a:rPr>
            <a:t>ポイント低い水準となっている。</a:t>
          </a:r>
        </a:p>
        <a:p>
          <a:r>
            <a:rPr kumimoji="1" lang="ja-JP" altLang="en-US" sz="1300">
              <a:latin typeface="ＭＳ Ｐゴシック" panose="020B0600070205080204" pitchFamily="50" charset="-128"/>
              <a:ea typeface="ＭＳ Ｐゴシック" panose="020B0600070205080204" pitchFamily="50" charset="-128"/>
            </a:rPr>
            <a:t>　主な要因としては、人口減少や地価の下落に加え、市内に大企業が少なく、他市と比較し法人市民税が低いことが挙げられる。</a:t>
          </a:r>
        </a:p>
        <a:p>
          <a:r>
            <a:rPr kumimoji="1" lang="ja-JP" altLang="en-US" sz="1300">
              <a:latin typeface="ＭＳ Ｐゴシック" panose="020B0600070205080204" pitchFamily="50" charset="-128"/>
              <a:ea typeface="ＭＳ Ｐゴシック" panose="020B0600070205080204" pitchFamily="50" charset="-128"/>
            </a:rPr>
            <a:t>　今後も、企業誘致等を積極的に行い、市税収入の増加に努めていく。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9978</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9978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130628</xdr:rowOff>
    </xdr:from>
    <xdr:to>
      <xdr:col>11</xdr:col>
      <xdr:colOff>82550</xdr:colOff>
      <xdr:row>44</xdr:row>
      <xdr:rowOff>60778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45555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昨年度と比べて、歳入では地方消費税交付金が約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億円、地方交付税が約</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億円増であったものの人件費高騰によって約</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億円増であったことが主な要因と考えられる。</a:t>
          </a:r>
        </a:p>
        <a:p>
          <a:r>
            <a:rPr kumimoji="1" lang="ja-JP" altLang="en-US" sz="1300">
              <a:latin typeface="ＭＳ Ｐゴシック" panose="020B0600070205080204" pitchFamily="50" charset="-128"/>
              <a:ea typeface="ＭＳ Ｐゴシック" panose="020B0600070205080204" pitchFamily="50" charset="-128"/>
            </a:rPr>
            <a:t>　歳入の根幹である市税収入の増加が見込まれないことから、行政改革や事務事業の見直しを進めることにより、歳出の削減に努める。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73152</xdr:rowOff>
    </xdr:from>
    <xdr:to>
      <xdr:col>23</xdr:col>
      <xdr:colOff>133350</xdr:colOff>
      <xdr:row>64</xdr:row>
      <xdr:rowOff>150368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4595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73152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0266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10668</xdr:rowOff>
    </xdr:from>
    <xdr:to>
      <xdr:col>15</xdr:col>
      <xdr:colOff>82550</xdr:colOff>
      <xdr:row>64</xdr:row>
      <xdr:rowOff>53848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40568"/>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10668</xdr:rowOff>
    </xdr:from>
    <xdr:to>
      <xdr:col>11</xdr:col>
      <xdr:colOff>31750</xdr:colOff>
      <xdr:row>64</xdr:row>
      <xdr:rowOff>131064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40568"/>
          <a:ext cx="889000" cy="46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99568</xdr:rowOff>
    </xdr:from>
    <xdr:to>
      <xdr:col>23</xdr:col>
      <xdr:colOff>184150</xdr:colOff>
      <xdr:row>65</xdr:row>
      <xdr:rowOff>29718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71645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4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22352</xdr:rowOff>
    </xdr:from>
    <xdr:to>
      <xdr:col>19</xdr:col>
      <xdr:colOff>184150</xdr:colOff>
      <xdr:row>64</xdr:row>
      <xdr:rowOff>123952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108729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8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131318</xdr:rowOff>
    </xdr:from>
    <xdr:to>
      <xdr:col>11</xdr:col>
      <xdr:colOff>82550</xdr:colOff>
      <xdr:row>62</xdr:row>
      <xdr:rowOff>61468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46245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人件費については、常に削減に努めているものの人件費の高騰により、令和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年度は前年度に比べ金額で約</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億円増加している。</a:t>
          </a:r>
        </a:p>
        <a:p>
          <a:r>
            <a:rPr kumimoji="1" lang="ja-JP" altLang="en-US" sz="1300">
              <a:latin typeface="ＭＳ Ｐゴシック" panose="020B0600070205080204" pitchFamily="50" charset="-128"/>
              <a:ea typeface="ＭＳ Ｐゴシック" panose="020B0600070205080204" pitchFamily="50" charset="-128"/>
            </a:rPr>
            <a:t>　物件費については、常に経費削減に努めているところであるが、人口が減少してきているため、人口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人当たりの人件費・物件費の数値をみると高くなる結果となった。</a:t>
          </a:r>
        </a:p>
        <a:p>
          <a:r>
            <a:rPr kumimoji="1" lang="ja-JP" altLang="en-US" sz="1300">
              <a:latin typeface="ＭＳ Ｐゴシック" panose="020B0600070205080204" pitchFamily="50" charset="-128"/>
              <a:ea typeface="ＭＳ Ｐゴシック" panose="020B0600070205080204" pitchFamily="50" charset="-128"/>
            </a:rPr>
            <a:t>　今後も着実な行政改革を実施するなどして、人件費の削減に努めるとともに、物件費についても経費の節減に努めていく必要がある。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57086</xdr:rowOff>
    </xdr:from>
    <xdr:to>
      <xdr:col>23</xdr:col>
      <xdr:colOff>133350</xdr:colOff>
      <xdr:row>86</xdr:row>
      <xdr:rowOff>83383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30336"/>
          <a:ext cx="838200" cy="19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170797</xdr:rowOff>
    </xdr:from>
    <xdr:to>
      <xdr:col>19</xdr:col>
      <xdr:colOff>133350</xdr:colOff>
      <xdr:row>85</xdr:row>
      <xdr:rowOff>57086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72597"/>
          <a:ext cx="889000" cy="5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111127</xdr:rowOff>
    </xdr:from>
    <xdr:to>
      <xdr:col>15</xdr:col>
      <xdr:colOff>82550</xdr:colOff>
      <xdr:row>84</xdr:row>
      <xdr:rowOff>170797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12927"/>
          <a:ext cx="889000" cy="5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91667</xdr:rowOff>
    </xdr:from>
    <xdr:to>
      <xdr:col>11</xdr:col>
      <xdr:colOff>31750</xdr:colOff>
      <xdr:row>84</xdr:row>
      <xdr:rowOff>111127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93467"/>
          <a:ext cx="889000" cy="1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32583</xdr:rowOff>
    </xdr:from>
    <xdr:to>
      <xdr:col>23</xdr:col>
      <xdr:colOff>184150</xdr:colOff>
      <xdr:row>86</xdr:row>
      <xdr:rowOff>134183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7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4660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4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6286</xdr:rowOff>
    </xdr:from>
    <xdr:to>
      <xdr:col>19</xdr:col>
      <xdr:colOff>184150</xdr:colOff>
      <xdr:row>85</xdr:row>
      <xdr:rowOff>107886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7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92663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65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119997</xdr:rowOff>
    </xdr:from>
    <xdr:to>
      <xdr:col>15</xdr:col>
      <xdr:colOff>133350</xdr:colOff>
      <xdr:row>85</xdr:row>
      <xdr:rowOff>50147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34924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08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60327</xdr:rowOff>
    </xdr:from>
    <xdr:to>
      <xdr:col>11</xdr:col>
      <xdr:colOff>82550</xdr:colOff>
      <xdr:row>84</xdr:row>
      <xdr:rowOff>161927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6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146704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48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40867</xdr:rowOff>
    </xdr:from>
    <xdr:to>
      <xdr:col>7</xdr:col>
      <xdr:colOff>31750</xdr:colOff>
      <xdr:row>84</xdr:row>
      <xdr:rowOff>142467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4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127244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29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年度以降、国とほぼ同水準で推移している。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161925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4630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121709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463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121709</xdr:rowOff>
    </xdr:from>
    <xdr:to>
      <xdr:col>72</xdr:col>
      <xdr:colOff>203200</xdr:colOff>
      <xdr:row>87</xdr:row>
      <xdr:rowOff>10584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664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30691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267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70909</xdr:rowOff>
    </xdr:from>
    <xdr:to>
      <xdr:col>73</xdr:col>
      <xdr:colOff>44450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常に定員管理の適正化に努め、人員を削減しているところではあるが、人口減少や定年延長等により人口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千人当たりの職員数は微増傾向にある。</a:t>
          </a:r>
        </a:p>
        <a:p>
          <a:r>
            <a:rPr kumimoji="1" lang="ja-JP" altLang="en-US" sz="1300">
              <a:latin typeface="ＭＳ Ｐゴシック" panose="020B0600070205080204" pitchFamily="50" charset="-128"/>
              <a:ea typeface="ＭＳ Ｐゴシック" panose="020B0600070205080204" pitchFamily="50" charset="-128"/>
            </a:rPr>
            <a:t>　類似団体内平均値に比べて、</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人多い要因は、旧広域圏組合で実施していた消防業務、ごみ処理業務等について、組合解散後も、桐生市が継承し、これらの業務を近隣団体から受託しているため、その業務を従事する職員を抱えている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今後も、定員管理の適正化に努めていく。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96338</xdr:rowOff>
    </xdr:from>
    <xdr:to>
      <xdr:col>81</xdr:col>
      <xdr:colOff>44450</xdr:colOff>
      <xdr:row>67</xdr:row>
      <xdr:rowOff>7620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1412038"/>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30843</xdr:rowOff>
    </xdr:from>
    <xdr:to>
      <xdr:col>77</xdr:col>
      <xdr:colOff>44450</xdr:colOff>
      <xdr:row>66</xdr:row>
      <xdr:rowOff>96338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1346543"/>
          <a:ext cx="889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147138</xdr:rowOff>
    </xdr:from>
    <xdr:to>
      <xdr:col>72</xdr:col>
      <xdr:colOff>203200</xdr:colOff>
      <xdr:row>66</xdr:row>
      <xdr:rowOff>30843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1291388"/>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91984</xdr:rowOff>
    </xdr:from>
    <xdr:to>
      <xdr:col>68</xdr:col>
      <xdr:colOff>152400</xdr:colOff>
      <xdr:row>65</xdr:row>
      <xdr:rowOff>147138</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236234"/>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128270</xdr:rowOff>
    </xdr:from>
    <xdr:to>
      <xdr:col>81</xdr:col>
      <xdr:colOff>95250</xdr:colOff>
      <xdr:row>67</xdr:row>
      <xdr:rowOff>58420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24147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3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45538</xdr:rowOff>
    </xdr:from>
    <xdr:to>
      <xdr:col>77</xdr:col>
      <xdr:colOff>95250</xdr:colOff>
      <xdr:row>66</xdr:row>
      <xdr:rowOff>147138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36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131915</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447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151493</xdr:rowOff>
    </xdr:from>
    <xdr:to>
      <xdr:col>73</xdr:col>
      <xdr:colOff>44450</xdr:colOff>
      <xdr:row>66</xdr:row>
      <xdr:rowOff>81643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29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66420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38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96338</xdr:rowOff>
    </xdr:from>
    <xdr:to>
      <xdr:col>68</xdr:col>
      <xdr:colOff>203200</xdr:colOff>
      <xdr:row>66</xdr:row>
      <xdr:rowOff>26488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24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11265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32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41184</xdr:rowOff>
    </xdr:from>
    <xdr:to>
      <xdr:col>64</xdr:col>
      <xdr:colOff>152400</xdr:colOff>
      <xdr:row>65</xdr:row>
      <xdr:rowOff>142784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18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127561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27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となっており、退職手当債の完済等によって減少につながったと考えられる。過疎対策事業債など交付税措置の大きい起債の割合を大きくすることによって、実質公債費比率を現在の水準の維持に抑えている。</a:t>
          </a:r>
        </a:p>
        <a:p>
          <a:r>
            <a:rPr kumimoji="1" lang="ja-JP" altLang="en-US" sz="1300">
              <a:latin typeface="ＭＳ Ｐゴシック" panose="020B0600070205080204" pitchFamily="50" charset="-128"/>
              <a:ea typeface="ＭＳ Ｐゴシック" panose="020B0600070205080204" pitchFamily="50" charset="-128"/>
            </a:rPr>
            <a:t>　今後も実質公債費比率等の数値を確認しながら適正な市債借入を実施していく。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3528</xdr:rowOff>
    </xdr:from>
    <xdr:to>
      <xdr:col>81</xdr:col>
      <xdr:colOff>44450</xdr:colOff>
      <xdr:row>39</xdr:row>
      <xdr:rowOff>83961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69007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83961</xdr:rowOff>
    </xdr:from>
    <xdr:to>
      <xdr:col>77</xdr:col>
      <xdr:colOff>44450</xdr:colOff>
      <xdr:row>39</xdr:row>
      <xdr:rowOff>83961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770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83961</xdr:rowOff>
    </xdr:from>
    <xdr:to>
      <xdr:col>72</xdr:col>
      <xdr:colOff>203200</xdr:colOff>
      <xdr:row>39</xdr:row>
      <xdr:rowOff>97367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7705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97367</xdr:rowOff>
    </xdr:from>
    <xdr:to>
      <xdr:col>68</xdr:col>
      <xdr:colOff>152400</xdr:colOff>
      <xdr:row>39</xdr:row>
      <xdr:rowOff>97367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783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124178</xdr:rowOff>
    </xdr:from>
    <xdr:to>
      <xdr:col>81</xdr:col>
      <xdr:colOff>95250</xdr:colOff>
      <xdr:row>39</xdr:row>
      <xdr:rowOff>54328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140705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4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33161</xdr:rowOff>
    </xdr:from>
    <xdr:to>
      <xdr:col>77</xdr:col>
      <xdr:colOff>95250</xdr:colOff>
      <xdr:row>39</xdr:row>
      <xdr:rowOff>134761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144938</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48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33161</xdr:rowOff>
    </xdr:from>
    <xdr:to>
      <xdr:col>73</xdr:col>
      <xdr:colOff>44450</xdr:colOff>
      <xdr:row>39</xdr:row>
      <xdr:rowOff>134761</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144938</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46567</xdr:rowOff>
    </xdr:from>
    <xdr:to>
      <xdr:col>68</xdr:col>
      <xdr:colOff>203200</xdr:colOff>
      <xdr:row>39</xdr:row>
      <xdr:rowOff>148167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158344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今後も後世への負担を少しでも軽減するよう、新規事業の実施等について総点検を図り、財政の健全化を図るとともに、適正な市債管理に努めていく。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群馬県桐生市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101,185
98,505
274.45
61,191,411
57,073,814
3,207,830
26,425,346
41,220,832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年度は、人件費の高騰によって、前年度と比較して、人件費は増加となっている。類似団体内平均値に比べ</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高い要因は、消防業務、ごみ処理業務、斎場業務など他市から事業を受託等していることや、他市に比べ市有施設を多く所有していることが原因と考えられる。今後も定員管理の適正化を進め、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88900</xdr:rowOff>
    </xdr:from>
    <xdr:to>
      <xdr:col>24</xdr:col>
      <xdr:colOff>25400</xdr:colOff>
      <xdr:row>41</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9469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88900</xdr:rowOff>
    </xdr:from>
    <xdr:to>
      <xdr:col>19</xdr:col>
      <xdr:colOff>187325</xdr:colOff>
      <xdr:row>40</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94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158750</xdr:rowOff>
    </xdr:from>
    <xdr:to>
      <xdr:col>15</xdr:col>
      <xdr:colOff>98425</xdr:colOff>
      <xdr:row>40</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8453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158750</xdr:rowOff>
    </xdr:from>
    <xdr:to>
      <xdr:col>11</xdr:col>
      <xdr:colOff>9525</xdr:colOff>
      <xdr:row>41</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453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95250</xdr:rowOff>
    </xdr:from>
    <xdr:to>
      <xdr:col>24</xdr:col>
      <xdr:colOff>76200</xdr:colOff>
      <xdr:row>42</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1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3827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38100</xdr:rowOff>
    </xdr:from>
    <xdr:to>
      <xdr:col>20</xdr:col>
      <xdr:colOff>38100</xdr:colOff>
      <xdr:row>40</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124477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8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76200</xdr:rowOff>
    </xdr:from>
    <xdr:to>
      <xdr:col>15</xdr:col>
      <xdr:colOff>149225</xdr:colOff>
      <xdr:row>41</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107950</xdr:rowOff>
    </xdr:from>
    <xdr:to>
      <xdr:col>11</xdr:col>
      <xdr:colOff>60325</xdr:colOff>
      <xdr:row>40</xdr:row>
      <xdr:rowOff>38100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22877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152400</xdr:rowOff>
    </xdr:from>
    <xdr:to>
      <xdr:col>6</xdr:col>
      <xdr:colOff>171450</xdr:colOff>
      <xdr:row>41</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9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年度の物件費は、後期高齢者健康診査委託料の皆増等により、前年度に比べ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今後も、常にコスト意識を持ち、経費削減に努める。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95250</xdr:rowOff>
    </xdr:from>
    <xdr:to>
      <xdr:col>82</xdr:col>
      <xdr:colOff>107950</xdr:colOff>
      <xdr:row>16</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7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95250</xdr:rowOff>
    </xdr:from>
    <xdr:to>
      <xdr:col>78</xdr:col>
      <xdr:colOff>69850</xdr:colOff>
      <xdr:row>15</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6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27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44450</xdr:rowOff>
    </xdr:from>
    <xdr:to>
      <xdr:col>78</xdr:col>
      <xdr:colOff>120650</xdr:colOff>
      <xdr:row>15</xdr:row>
      <xdr:rowOff>146050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156227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8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介護給付費や医療費扶助、生活扶助の増があるものの、前年と同数値となっている。</a:t>
          </a:r>
        </a:p>
        <a:p>
          <a:r>
            <a:rPr kumimoji="1" lang="ja-JP" altLang="en-US" sz="1300">
              <a:latin typeface="ＭＳ Ｐゴシック" panose="020B0600070205080204" pitchFamily="50" charset="-128"/>
              <a:ea typeface="ＭＳ Ｐゴシック" panose="020B0600070205080204" pitchFamily="50" charset="-128"/>
            </a:rPr>
            <a:t>　今後も事業の優先事項を考慮した上で、国県の補助制度を有効に活用し対応していく。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57</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40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53522</xdr:rowOff>
    </xdr:from>
    <xdr:to>
      <xdr:col>15</xdr:col>
      <xdr:colOff>98425</xdr:colOff>
      <xdr:row>57</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261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53522</xdr:rowOff>
    </xdr:from>
    <xdr:to>
      <xdr:col>11</xdr:col>
      <xdr:colOff>9525</xdr:colOff>
      <xdr:row>58</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261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2722</xdr:rowOff>
    </xdr:from>
    <xdr:to>
      <xdr:col>11</xdr:col>
      <xdr:colOff>60325</xdr:colOff>
      <xdr:row>57</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年度については、後期高齢者医療事業に係る繰出金が増加となったものの、グラフの数値は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ポイントの減少となっている。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後期高齢者医療に対する繰出金は今後も増加傾向が見込まれるため、受益者負担の原則に則り、適正な料金となるよう努めていく。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88900</xdr:rowOff>
    </xdr:from>
    <xdr:to>
      <xdr:col>82</xdr:col>
      <xdr:colOff>107950</xdr:colOff>
      <xdr:row>61</xdr:row>
      <xdr:rowOff>44450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3759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6350</xdr:rowOff>
    </xdr:from>
    <xdr:to>
      <xdr:col>78</xdr:col>
      <xdr:colOff>69850</xdr:colOff>
      <xdr:row>61</xdr:row>
      <xdr:rowOff>44450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6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61</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870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87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38100</xdr:rowOff>
    </xdr:from>
    <xdr:to>
      <xdr:col>82</xdr:col>
      <xdr:colOff>158750</xdr:colOff>
      <xdr:row>60</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118127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165100</xdr:rowOff>
    </xdr:from>
    <xdr:to>
      <xdr:col>78</xdr:col>
      <xdr:colOff>120650</xdr:colOff>
      <xdr:row>61</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3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127000</xdr:rowOff>
    </xdr:from>
    <xdr:to>
      <xdr:col>74</xdr:col>
      <xdr:colOff>31750</xdr:colOff>
      <xdr:row>61</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年度の補助費等は前年度に比べ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ポイント増加しているが、類似団体内平均値と比較すると</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補助金については、時代状況の変化を踏まえた必要性の検証、費用対効果、補助率の適正化などの観点から見直しを図っていく。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56134</xdr:rowOff>
    </xdr:from>
    <xdr:to>
      <xdr:col>82</xdr:col>
      <xdr:colOff>107950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05688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56134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0111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xdr:rowOff>
    </xdr:from>
    <xdr:to>
      <xdr:col>73</xdr:col>
      <xdr:colOff>180975</xdr:colOff>
      <xdr:row>35</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011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19558</xdr:rowOff>
    </xdr:from>
    <xdr:to>
      <xdr:col>69</xdr:col>
      <xdr:colOff>92075</xdr:colOff>
      <xdr:row>35</xdr:row>
      <xdr:rowOff>37846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0203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131589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131064</xdr:rowOff>
    </xdr:from>
    <xdr:to>
      <xdr:col>74</xdr:col>
      <xdr:colOff>31750</xdr:colOff>
      <xdr:row>35</xdr:row>
      <xdr:rowOff>61214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71391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98823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140208</xdr:rowOff>
    </xdr:from>
    <xdr:to>
      <xdr:col>65</xdr:col>
      <xdr:colOff>53975</xdr:colOff>
      <xdr:row>35</xdr:row>
      <xdr:rowOff>70358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80535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年度の公債費は、退職手当債の償還終了に加え、一般補助施設等整備事業債の償還額減少等により、前年度に比べ</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今後は、庁舎建設事業等に係る償還も増加するため、適切な運用に努める。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43724</xdr:rowOff>
    </xdr:from>
    <xdr:to>
      <xdr:col>24</xdr:col>
      <xdr:colOff>25400</xdr:colOff>
      <xdr:row>77</xdr:row>
      <xdr:rowOff>167821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45374"/>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167821</xdr:rowOff>
    </xdr:from>
    <xdr:to>
      <xdr:col>19</xdr:col>
      <xdr:colOff>187325</xdr:colOff>
      <xdr:row>78</xdr:row>
      <xdr:rowOff>35561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6947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15966</xdr:rowOff>
    </xdr:from>
    <xdr:to>
      <xdr:col>15</xdr:col>
      <xdr:colOff>98425</xdr:colOff>
      <xdr:row>78</xdr:row>
      <xdr:rowOff>35561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890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15966</xdr:rowOff>
    </xdr:from>
    <xdr:to>
      <xdr:col>11</xdr:col>
      <xdr:colOff>9525</xdr:colOff>
      <xdr:row>78</xdr:row>
      <xdr:rowOff>48623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890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164374</xdr:rowOff>
    </xdr:from>
    <xdr:to>
      <xdr:col>24</xdr:col>
      <xdr:colOff>76200</xdr:colOff>
      <xdr:row>77</xdr:row>
      <xdr:rowOff>94524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9451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3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117021</xdr:rowOff>
    </xdr:from>
    <xdr:to>
      <xdr:col>20</xdr:col>
      <xdr:colOff>38100</xdr:colOff>
      <xdr:row>78</xdr:row>
      <xdr:rowOff>47171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136616</xdr:rowOff>
    </xdr:from>
    <xdr:to>
      <xdr:col>11</xdr:col>
      <xdr:colOff>60325</xdr:colOff>
      <xdr:row>78</xdr:row>
      <xdr:rowOff>66766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76943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10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169273</xdr:rowOff>
    </xdr:from>
    <xdr:to>
      <xdr:col>6</xdr:col>
      <xdr:colOff>171450</xdr:colOff>
      <xdr:row>78</xdr:row>
      <xdr:rowOff>99423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109600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13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今後も、人口減少や少子高齢化などの影響により、扶助費の増加が見込まれるため、引き続き、事業コストの縮減に努めていく。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153670</xdr:rowOff>
    </xdr:from>
    <xdr:to>
      <xdr:col>82</xdr:col>
      <xdr:colOff>107950</xdr:colOff>
      <xdr:row>79</xdr:row>
      <xdr:rowOff>16511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355320"/>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92711</xdr:rowOff>
    </xdr:from>
    <xdr:to>
      <xdr:col>78</xdr:col>
      <xdr:colOff>69850</xdr:colOff>
      <xdr:row>77</xdr:row>
      <xdr:rowOff>153670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2943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77</xdr:row>
      <xdr:rowOff>92711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3012420"/>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77</xdr:row>
      <xdr:rowOff>138430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301242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137161</xdr:rowOff>
    </xdr:from>
    <xdr:to>
      <xdr:col>82</xdr:col>
      <xdr:colOff>158750</xdr:colOff>
      <xdr:row>79</xdr:row>
      <xdr:rowOff>67311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109238</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102870</xdr:rowOff>
    </xdr:from>
    <xdr:to>
      <xdr:col>78</xdr:col>
      <xdr:colOff>120650</xdr:colOff>
      <xdr:row>78</xdr:row>
      <xdr:rowOff>33020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17797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41911</xdr:rowOff>
    </xdr:from>
    <xdr:to>
      <xdr:col>74</xdr:col>
      <xdr:colOff>31750</xdr:colOff>
      <xdr:row>77</xdr:row>
      <xdr:rowOff>143511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128288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群馬県桐生市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87094</xdr:rowOff>
    </xdr:from>
    <xdr:to>
      <xdr:col>29</xdr:col>
      <xdr:colOff>127000</xdr:colOff>
      <xdr:row>16</xdr:row>
      <xdr:rowOff>45946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06469"/>
          <a:ext cx="647700" cy="130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45946</xdr:rowOff>
    </xdr:from>
    <xdr:to>
      <xdr:col>26</xdr:col>
      <xdr:colOff>50800</xdr:colOff>
      <xdr:row>16</xdr:row>
      <xdr:rowOff>148382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36771"/>
          <a:ext cx="698500" cy="102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148382</xdr:rowOff>
    </xdr:from>
    <xdr:to>
      <xdr:col>22</xdr:col>
      <xdr:colOff>114300</xdr:colOff>
      <xdr:row>17</xdr:row>
      <xdr:rowOff>5484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39207"/>
          <a:ext cx="698500" cy="28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5484</xdr:rowOff>
    </xdr:from>
    <xdr:to>
      <xdr:col>18</xdr:col>
      <xdr:colOff>177800</xdr:colOff>
      <xdr:row>17</xdr:row>
      <xdr:rowOff>48621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67759"/>
          <a:ext cx="698500" cy="43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36294</xdr:rowOff>
    </xdr:from>
    <xdr:to>
      <xdr:col>29</xdr:col>
      <xdr:colOff>177800</xdr:colOff>
      <xdr:row>15</xdr:row>
      <xdr:rowOff>137894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55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52821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0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166596</xdr:rowOff>
    </xdr:from>
    <xdr:to>
      <xdr:col>26</xdr:col>
      <xdr:colOff>101600</xdr:colOff>
      <xdr:row>16</xdr:row>
      <xdr:rowOff>96746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85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106923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54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97582</xdr:rowOff>
    </xdr:from>
    <xdr:to>
      <xdr:col>22</xdr:col>
      <xdr:colOff>165100</xdr:colOff>
      <xdr:row>17</xdr:row>
      <xdr:rowOff>27732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88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37909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57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126134</xdr:rowOff>
    </xdr:from>
    <xdr:to>
      <xdr:col>19</xdr:col>
      <xdr:colOff>38100</xdr:colOff>
      <xdr:row>17</xdr:row>
      <xdr:rowOff>56284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16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66461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85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169271</xdr:rowOff>
    </xdr:from>
    <xdr:to>
      <xdr:col>15</xdr:col>
      <xdr:colOff>101600</xdr:colOff>
      <xdr:row>17</xdr:row>
      <xdr:rowOff>99421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60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109598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211277</xdr:rowOff>
    </xdr:from>
    <xdr:to>
      <xdr:col>29</xdr:col>
      <xdr:colOff>127000</xdr:colOff>
      <xdr:row>35</xdr:row>
      <xdr:rowOff>319977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21627"/>
          <a:ext cx="647700" cy="108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183617</xdr:rowOff>
    </xdr:from>
    <xdr:to>
      <xdr:col>26</xdr:col>
      <xdr:colOff>50800</xdr:colOff>
      <xdr:row>35</xdr:row>
      <xdr:rowOff>211277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93967"/>
          <a:ext cx="698500" cy="27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180492</xdr:rowOff>
    </xdr:from>
    <xdr:to>
      <xdr:col>22</xdr:col>
      <xdr:colOff>114300</xdr:colOff>
      <xdr:row>35</xdr:row>
      <xdr:rowOff>183617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90842"/>
          <a:ext cx="698500" cy="3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180492</xdr:rowOff>
    </xdr:from>
    <xdr:to>
      <xdr:col>18</xdr:col>
      <xdr:colOff>177800</xdr:colOff>
      <xdr:row>35</xdr:row>
      <xdr:rowOff>243548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90842"/>
          <a:ext cx="698500" cy="630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269177</xdr:rowOff>
    </xdr:from>
    <xdr:to>
      <xdr:col>29</xdr:col>
      <xdr:colOff>177800</xdr:colOff>
      <xdr:row>36</xdr:row>
      <xdr:rowOff>27877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79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241254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51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160477</xdr:rowOff>
    </xdr:from>
    <xdr:to>
      <xdr:col>26</xdr:col>
      <xdr:colOff>101600</xdr:colOff>
      <xdr:row>35</xdr:row>
      <xdr:rowOff>262077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70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246854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57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132817</xdr:rowOff>
    </xdr:from>
    <xdr:to>
      <xdr:col>22</xdr:col>
      <xdr:colOff>165100</xdr:colOff>
      <xdr:row>35</xdr:row>
      <xdr:rowOff>234417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43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219194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29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129692</xdr:rowOff>
    </xdr:from>
    <xdr:to>
      <xdr:col>19</xdr:col>
      <xdr:colOff>38100</xdr:colOff>
      <xdr:row>35</xdr:row>
      <xdr:rowOff>231292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40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216069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192748</xdr:rowOff>
    </xdr:from>
    <xdr:to>
      <xdr:col>15</xdr:col>
      <xdr:colOff>101600</xdr:colOff>
      <xdr:row>35</xdr:row>
      <xdr:rowOff>294348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03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279125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8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群馬県桐生市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101,185
98,505
274.45
61,191,411
57,073,814
3,207,830
26,425,346
41,220,832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83856</xdr:rowOff>
    </xdr:from>
    <xdr:to>
      <xdr:col>24</xdr:col>
      <xdr:colOff>63500</xdr:colOff>
      <xdr:row>33</xdr:row>
      <xdr:rowOff>7700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398806"/>
          <a:ext cx="838200" cy="26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7700</xdr:rowOff>
    </xdr:from>
    <xdr:to>
      <xdr:col>19</xdr:col>
      <xdr:colOff>177800</xdr:colOff>
      <xdr:row>33</xdr:row>
      <xdr:rowOff>35948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65550"/>
          <a:ext cx="889000" cy="2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35948</xdr:rowOff>
    </xdr:from>
    <xdr:to>
      <xdr:col>15</xdr:col>
      <xdr:colOff>50800</xdr:colOff>
      <xdr:row>33</xdr:row>
      <xdr:rowOff>66189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693798"/>
          <a:ext cx="889000" cy="3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66189</xdr:rowOff>
    </xdr:from>
    <xdr:to>
      <xdr:col>10</xdr:col>
      <xdr:colOff>114300</xdr:colOff>
      <xdr:row>33</xdr:row>
      <xdr:rowOff>127976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24039"/>
          <a:ext cx="889000" cy="6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33056</xdr:rowOff>
    </xdr:from>
    <xdr:to>
      <xdr:col>24</xdr:col>
      <xdr:colOff>114300</xdr:colOff>
      <xdr:row>31</xdr:row>
      <xdr:rowOff>134656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34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55933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1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128350</xdr:rowOff>
    </xdr:from>
    <xdr:to>
      <xdr:col>20</xdr:col>
      <xdr:colOff>38100</xdr:colOff>
      <xdr:row>33</xdr:row>
      <xdr:rowOff>58500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1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75027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38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156598</xdr:rowOff>
    </xdr:from>
    <xdr:to>
      <xdr:col>15</xdr:col>
      <xdr:colOff>101600</xdr:colOff>
      <xdr:row>33</xdr:row>
      <xdr:rowOff>86748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4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103275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41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15389</xdr:rowOff>
    </xdr:from>
    <xdr:to>
      <xdr:col>10</xdr:col>
      <xdr:colOff>165100</xdr:colOff>
      <xdr:row>33</xdr:row>
      <xdr:rowOff>116989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7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133516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44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77176</xdr:rowOff>
    </xdr:from>
    <xdr:to>
      <xdr:col>6</xdr:col>
      <xdr:colOff>38100</xdr:colOff>
      <xdr:row>34</xdr:row>
      <xdr:rowOff>7326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3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23853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1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85134</xdr:rowOff>
    </xdr:from>
    <xdr:to>
      <xdr:col>24</xdr:col>
      <xdr:colOff>63500</xdr:colOff>
      <xdr:row>55</xdr:row>
      <xdr:rowOff>50432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43434"/>
          <a:ext cx="838200" cy="13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29104</xdr:rowOff>
    </xdr:from>
    <xdr:to>
      <xdr:col>19</xdr:col>
      <xdr:colOff>177800</xdr:colOff>
      <xdr:row>55</xdr:row>
      <xdr:rowOff>50432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58854"/>
          <a:ext cx="8890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29104</xdr:rowOff>
    </xdr:from>
    <xdr:to>
      <xdr:col>15</xdr:col>
      <xdr:colOff>50800</xdr:colOff>
      <xdr:row>55</xdr:row>
      <xdr:rowOff>85956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58854"/>
          <a:ext cx="889000" cy="5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85956</xdr:rowOff>
    </xdr:from>
    <xdr:to>
      <xdr:col>10</xdr:col>
      <xdr:colOff>114300</xdr:colOff>
      <xdr:row>55</xdr:row>
      <xdr:rowOff>92723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15706"/>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34334</xdr:rowOff>
    </xdr:from>
    <xdr:to>
      <xdr:col>24</xdr:col>
      <xdr:colOff>114300</xdr:colOff>
      <xdr:row>54</xdr:row>
      <xdr:rowOff>135934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57211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4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171082</xdr:rowOff>
    </xdr:from>
    <xdr:to>
      <xdr:col>20</xdr:col>
      <xdr:colOff>38100</xdr:colOff>
      <xdr:row>55</xdr:row>
      <xdr:rowOff>101232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2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117759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0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149754</xdr:rowOff>
    </xdr:from>
    <xdr:to>
      <xdr:col>15</xdr:col>
      <xdr:colOff>101600</xdr:colOff>
      <xdr:row>55</xdr:row>
      <xdr:rowOff>79904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0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96431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18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35156</xdr:rowOff>
    </xdr:from>
    <xdr:to>
      <xdr:col>10</xdr:col>
      <xdr:colOff>165100</xdr:colOff>
      <xdr:row>55</xdr:row>
      <xdr:rowOff>136756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6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153283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4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41923</xdr:rowOff>
    </xdr:from>
    <xdr:to>
      <xdr:col>6</xdr:col>
      <xdr:colOff>38100</xdr:colOff>
      <xdr:row>55</xdr:row>
      <xdr:rowOff>143523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160050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4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8128</xdr:rowOff>
    </xdr:from>
    <xdr:to>
      <xdr:col>24</xdr:col>
      <xdr:colOff>63500</xdr:colOff>
      <xdr:row>78</xdr:row>
      <xdr:rowOff>18669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81228"/>
          <a:ext cx="8382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18669</xdr:rowOff>
    </xdr:from>
    <xdr:to>
      <xdr:col>19</xdr:col>
      <xdr:colOff>177800</xdr:colOff>
      <xdr:row>78</xdr:row>
      <xdr:rowOff>31114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91769"/>
          <a:ext cx="889000" cy="1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17653</xdr:rowOff>
    </xdr:from>
    <xdr:to>
      <xdr:col>15</xdr:col>
      <xdr:colOff>50800</xdr:colOff>
      <xdr:row>78</xdr:row>
      <xdr:rowOff>31114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90753"/>
          <a:ext cx="889000" cy="1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169799</xdr:rowOff>
    </xdr:from>
    <xdr:to>
      <xdr:col>10</xdr:col>
      <xdr:colOff>114300</xdr:colOff>
      <xdr:row>78</xdr:row>
      <xdr:rowOff>17653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71449"/>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128778</xdr:rowOff>
    </xdr:from>
    <xdr:to>
      <xdr:col>24</xdr:col>
      <xdr:colOff>114300</xdr:colOff>
      <xdr:row>78</xdr:row>
      <xdr:rowOff>58928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43705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139319</xdr:rowOff>
    </xdr:from>
    <xdr:to>
      <xdr:col>20</xdr:col>
      <xdr:colOff>38100</xdr:colOff>
      <xdr:row>78</xdr:row>
      <xdr:rowOff>69469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4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60596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3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151764</xdr:rowOff>
    </xdr:from>
    <xdr:to>
      <xdr:col>15</xdr:col>
      <xdr:colOff>101600</xdr:colOff>
      <xdr:row>78</xdr:row>
      <xdr:rowOff>81914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73041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4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138303</xdr:rowOff>
    </xdr:from>
    <xdr:to>
      <xdr:col>10</xdr:col>
      <xdr:colOff>165100</xdr:colOff>
      <xdr:row>78</xdr:row>
      <xdr:rowOff>68453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3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59580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3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118999</xdr:rowOff>
    </xdr:from>
    <xdr:to>
      <xdr:col>6</xdr:col>
      <xdr:colOff>38100</xdr:colOff>
      <xdr:row>78</xdr:row>
      <xdr:rowOff>49149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2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40276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1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71937</xdr:rowOff>
    </xdr:from>
    <xdr:to>
      <xdr:col>24</xdr:col>
      <xdr:colOff>63500</xdr:colOff>
      <xdr:row>95</xdr:row>
      <xdr:rowOff>61094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188237"/>
          <a:ext cx="838200" cy="16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61094</xdr:rowOff>
    </xdr:from>
    <xdr:to>
      <xdr:col>19</xdr:col>
      <xdr:colOff>177800</xdr:colOff>
      <xdr:row>97</xdr:row>
      <xdr:rowOff>112530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48844"/>
          <a:ext cx="889000" cy="39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124775</xdr:rowOff>
    </xdr:from>
    <xdr:to>
      <xdr:col>15</xdr:col>
      <xdr:colOff>50800</xdr:colOff>
      <xdr:row>97</xdr:row>
      <xdr:rowOff>112530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41075"/>
          <a:ext cx="889000" cy="50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168654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56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124775</xdr:rowOff>
    </xdr:from>
    <xdr:to>
      <xdr:col>10</xdr:col>
      <xdr:colOff>114300</xdr:colOff>
      <xdr:row>99</xdr:row>
      <xdr:rowOff>29319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41075"/>
          <a:ext cx="889000" cy="76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21137</xdr:rowOff>
    </xdr:from>
    <xdr:to>
      <xdr:col>24</xdr:col>
      <xdr:colOff>114300</xdr:colOff>
      <xdr:row>94</xdr:row>
      <xdr:rowOff>122737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44014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8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10294</xdr:rowOff>
    </xdr:from>
    <xdr:to>
      <xdr:col>20</xdr:col>
      <xdr:colOff>38100</xdr:colOff>
      <xdr:row>95</xdr:row>
      <xdr:rowOff>111894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9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128421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7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61730</xdr:rowOff>
    </xdr:from>
    <xdr:to>
      <xdr:col>15</xdr:col>
      <xdr:colOff>101600</xdr:colOff>
      <xdr:row>97</xdr:row>
      <xdr:rowOff>163330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154457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78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73975</xdr:rowOff>
    </xdr:from>
    <xdr:to>
      <xdr:col>10</xdr:col>
      <xdr:colOff>165100</xdr:colOff>
      <xdr:row>95</xdr:row>
      <xdr:rowOff>4125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19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20652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96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149969</xdr:rowOff>
    </xdr:from>
    <xdr:to>
      <xdr:col>6</xdr:col>
      <xdr:colOff>38100</xdr:colOff>
      <xdr:row>99</xdr:row>
      <xdr:rowOff>80119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96646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7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145834</xdr:rowOff>
    </xdr:from>
    <xdr:to>
      <xdr:col>55</xdr:col>
      <xdr:colOff>0</xdr:colOff>
      <xdr:row>38</xdr:row>
      <xdr:rowOff>18326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89484"/>
          <a:ext cx="8382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158636</xdr:rowOff>
    </xdr:from>
    <xdr:to>
      <xdr:col>50</xdr:col>
      <xdr:colOff>114300</xdr:colOff>
      <xdr:row>38</xdr:row>
      <xdr:rowOff>18326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02286"/>
          <a:ext cx="889000" cy="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158636</xdr:rowOff>
    </xdr:from>
    <xdr:to>
      <xdr:col>45</xdr:col>
      <xdr:colOff>177800</xdr:colOff>
      <xdr:row>38</xdr:row>
      <xdr:rowOff>76505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02286"/>
          <a:ext cx="889000" cy="8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58585</xdr:rowOff>
    </xdr:from>
    <xdr:to>
      <xdr:col>41</xdr:col>
      <xdr:colOff>50800</xdr:colOff>
      <xdr:row>38</xdr:row>
      <xdr:rowOff>76505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02085"/>
          <a:ext cx="889000" cy="138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95034</xdr:rowOff>
    </xdr:from>
    <xdr:to>
      <xdr:col>55</xdr:col>
      <xdr:colOff>50800</xdr:colOff>
      <xdr:row>38</xdr:row>
      <xdr:rowOff>25185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386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73461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1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138976</xdr:rowOff>
    </xdr:from>
    <xdr:to>
      <xdr:col>50</xdr:col>
      <xdr:colOff>165100</xdr:colOff>
      <xdr:row>38</xdr:row>
      <xdr:rowOff>69126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60253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107836</xdr:rowOff>
    </xdr:from>
    <xdr:to>
      <xdr:col>46</xdr:col>
      <xdr:colOff>38100</xdr:colOff>
      <xdr:row>38</xdr:row>
      <xdr:rowOff>37985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514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29113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4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25705</xdr:rowOff>
    </xdr:from>
    <xdr:to>
      <xdr:col>41</xdr:col>
      <xdr:colOff>101600</xdr:colOff>
      <xdr:row>38</xdr:row>
      <xdr:rowOff>127305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4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118432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3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7785</xdr:rowOff>
    </xdr:from>
    <xdr:to>
      <xdr:col>36</xdr:col>
      <xdr:colOff>165100</xdr:colOff>
      <xdr:row>30</xdr:row>
      <xdr:rowOff>109385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5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100512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44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94641</xdr:rowOff>
    </xdr:from>
    <xdr:to>
      <xdr:col>55</xdr:col>
      <xdr:colOff>0</xdr:colOff>
      <xdr:row>58</xdr:row>
      <xdr:rowOff>61087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181491"/>
          <a:ext cx="838200" cy="82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11595</xdr:rowOff>
    </xdr:from>
    <xdr:to>
      <xdr:col>50</xdr:col>
      <xdr:colOff>114300</xdr:colOff>
      <xdr:row>58</xdr:row>
      <xdr:rowOff>61087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784245"/>
          <a:ext cx="889000" cy="22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11595</xdr:rowOff>
    </xdr:from>
    <xdr:to>
      <xdr:col>45</xdr:col>
      <xdr:colOff>177800</xdr:colOff>
      <xdr:row>58</xdr:row>
      <xdr:rowOff>119749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84245"/>
          <a:ext cx="889000" cy="27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54661</xdr:rowOff>
    </xdr:from>
    <xdr:to>
      <xdr:col>41</xdr:col>
      <xdr:colOff>50800</xdr:colOff>
      <xdr:row>58</xdr:row>
      <xdr:rowOff>119749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655861"/>
          <a:ext cx="889000" cy="40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43841</xdr:rowOff>
    </xdr:from>
    <xdr:to>
      <xdr:col>55</xdr:col>
      <xdr:colOff>50800</xdr:colOff>
      <xdr:row>53</xdr:row>
      <xdr:rowOff>145441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1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66718</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98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10287</xdr:rowOff>
    </xdr:from>
    <xdr:to>
      <xdr:col>50</xdr:col>
      <xdr:colOff>165100</xdr:colOff>
      <xdr:row>58</xdr:row>
      <xdr:rowOff>111887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95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103014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1004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132245</xdr:rowOff>
    </xdr:from>
    <xdr:to>
      <xdr:col>46</xdr:col>
      <xdr:colOff>38100</xdr:colOff>
      <xdr:row>57</xdr:row>
      <xdr:rowOff>62395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78922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5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68949</xdr:rowOff>
    </xdr:from>
    <xdr:to>
      <xdr:col>41</xdr:col>
      <xdr:colOff>101600</xdr:colOff>
      <xdr:row>58</xdr:row>
      <xdr:rowOff>170549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1001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161676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10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3861</xdr:rowOff>
    </xdr:from>
    <xdr:to>
      <xdr:col>36</xdr:col>
      <xdr:colOff>165100</xdr:colOff>
      <xdr:row>56</xdr:row>
      <xdr:rowOff>105461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0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121988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38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67773</xdr:rowOff>
    </xdr:from>
    <xdr:to>
      <xdr:col>55</xdr:col>
      <xdr:colOff>0</xdr:colOff>
      <xdr:row>79</xdr:row>
      <xdr:rowOff>82125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612323"/>
          <a:ext cx="8382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67773</xdr:rowOff>
    </xdr:from>
    <xdr:to>
      <xdr:col>50</xdr:col>
      <xdr:colOff>114300</xdr:colOff>
      <xdr:row>79</xdr:row>
      <xdr:rowOff>91106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612323"/>
          <a:ext cx="889000" cy="2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86762</xdr:rowOff>
    </xdr:from>
    <xdr:to>
      <xdr:col>45</xdr:col>
      <xdr:colOff>177800</xdr:colOff>
      <xdr:row>79</xdr:row>
      <xdr:rowOff>91106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631312"/>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14982</xdr:rowOff>
    </xdr:from>
    <xdr:to>
      <xdr:col>41</xdr:col>
      <xdr:colOff>50800</xdr:colOff>
      <xdr:row>79</xdr:row>
      <xdr:rowOff>86762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559532"/>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31325</xdr:rowOff>
    </xdr:from>
    <xdr:to>
      <xdr:col>55</xdr:col>
      <xdr:colOff>50800</xdr:colOff>
      <xdr:row>79</xdr:row>
      <xdr:rowOff>132925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7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117702</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16973</xdr:rowOff>
    </xdr:from>
    <xdr:to>
      <xdr:col>50</xdr:col>
      <xdr:colOff>165100</xdr:colOff>
      <xdr:row>79</xdr:row>
      <xdr:rowOff>118573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6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109700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65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40306</xdr:rowOff>
    </xdr:from>
    <xdr:to>
      <xdr:col>46</xdr:col>
      <xdr:colOff>38100</xdr:colOff>
      <xdr:row>79</xdr:row>
      <xdr:rowOff>141906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133033</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61017" y="13677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35962</xdr:rowOff>
    </xdr:from>
    <xdr:to>
      <xdr:col>41</xdr:col>
      <xdr:colOff>101600</xdr:colOff>
      <xdr:row>79</xdr:row>
      <xdr:rowOff>137562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58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128689</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72017" y="13673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135632</xdr:rowOff>
    </xdr:from>
    <xdr:to>
      <xdr:col>36</xdr:col>
      <xdr:colOff>165100</xdr:colOff>
      <xdr:row>79</xdr:row>
      <xdr:rowOff>65782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50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56909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60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162331</xdr:rowOff>
    </xdr:from>
    <xdr:to>
      <xdr:col>55</xdr:col>
      <xdr:colOff>0</xdr:colOff>
      <xdr:row>96</xdr:row>
      <xdr:rowOff>145974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5764281"/>
          <a:ext cx="838200" cy="84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46456</xdr:rowOff>
    </xdr:from>
    <xdr:to>
      <xdr:col>50</xdr:col>
      <xdr:colOff>114300</xdr:colOff>
      <xdr:row>96</xdr:row>
      <xdr:rowOff>145974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334206"/>
          <a:ext cx="889000" cy="27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46456</xdr:rowOff>
    </xdr:from>
    <xdr:to>
      <xdr:col>45</xdr:col>
      <xdr:colOff>177800</xdr:colOff>
      <xdr:row>97</xdr:row>
      <xdr:rowOff>6565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334206"/>
          <a:ext cx="889000" cy="30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40120</xdr:rowOff>
    </xdr:from>
    <xdr:to>
      <xdr:col>41</xdr:col>
      <xdr:colOff>50800</xdr:colOff>
      <xdr:row>97</xdr:row>
      <xdr:rowOff>6565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327870"/>
          <a:ext cx="889000" cy="30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111531</xdr:rowOff>
    </xdr:from>
    <xdr:to>
      <xdr:col>55</xdr:col>
      <xdr:colOff>50800</xdr:colOff>
      <xdr:row>92</xdr:row>
      <xdr:rowOff>41681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57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134408</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556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95174</xdr:rowOff>
    </xdr:from>
    <xdr:to>
      <xdr:col>50</xdr:col>
      <xdr:colOff>165100</xdr:colOff>
      <xdr:row>97</xdr:row>
      <xdr:rowOff>25324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5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41851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32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167106</xdr:rowOff>
    </xdr:from>
    <xdr:to>
      <xdr:col>46</xdr:col>
      <xdr:colOff>38100</xdr:colOff>
      <xdr:row>95</xdr:row>
      <xdr:rowOff>97256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8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113783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05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127215</xdr:rowOff>
    </xdr:from>
    <xdr:to>
      <xdr:col>41</xdr:col>
      <xdr:colOff>101600</xdr:colOff>
      <xdr:row>97</xdr:row>
      <xdr:rowOff>57365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8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73892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36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160770</xdr:rowOff>
    </xdr:from>
    <xdr:to>
      <xdr:col>36</xdr:col>
      <xdr:colOff>165100</xdr:colOff>
      <xdr:row>95</xdr:row>
      <xdr:rowOff>90920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2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107447</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05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98552</xdr:rowOff>
    </xdr:from>
    <xdr:to>
      <xdr:col>85</xdr:col>
      <xdr:colOff>127000</xdr:colOff>
      <xdr:row>39</xdr:row>
      <xdr:rowOff>98715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785102"/>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98552</xdr:rowOff>
    </xdr:from>
    <xdr:to>
      <xdr:col>81</xdr:col>
      <xdr:colOff>50800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78510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98062</xdr:rowOff>
    </xdr:from>
    <xdr:to>
      <xdr:col>76</xdr:col>
      <xdr:colOff>114300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784612"/>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130393</xdr:rowOff>
    </xdr:from>
    <xdr:to>
      <xdr:col>71</xdr:col>
      <xdr:colOff>177800</xdr:colOff>
      <xdr:row>39</xdr:row>
      <xdr:rowOff>98062</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45493"/>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47915</xdr:rowOff>
    </xdr:from>
    <xdr:to>
      <xdr:col>85</xdr:col>
      <xdr:colOff>177800</xdr:colOff>
      <xdr:row>39</xdr:row>
      <xdr:rowOff>149515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134292</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493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47752</xdr:rowOff>
    </xdr:from>
    <xdr:to>
      <xdr:col>81</xdr:col>
      <xdr:colOff>101600</xdr:colOff>
      <xdr:row>39</xdr:row>
      <xdr:rowOff>149352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140479</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47262</xdr:rowOff>
    </xdr:from>
    <xdr:to>
      <xdr:col>72</xdr:col>
      <xdr:colOff>38100</xdr:colOff>
      <xdr:row>39</xdr:row>
      <xdr:rowOff>148862</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73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139989</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8265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79593</xdr:rowOff>
    </xdr:from>
    <xdr:to>
      <xdr:col>67</xdr:col>
      <xdr:colOff>101600</xdr:colOff>
      <xdr:row>39</xdr:row>
      <xdr:rowOff>9743</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9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870</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87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25553</xdr:rowOff>
    </xdr:from>
    <xdr:to>
      <xdr:col>85</xdr:col>
      <xdr:colOff>127000</xdr:colOff>
      <xdr:row>75</xdr:row>
      <xdr:rowOff>93408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884303"/>
          <a:ext cx="838200" cy="6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3073</xdr:rowOff>
    </xdr:from>
    <xdr:to>
      <xdr:col>81</xdr:col>
      <xdr:colOff>50800</xdr:colOff>
      <xdr:row>75</xdr:row>
      <xdr:rowOff>25553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861823"/>
          <a:ext cx="889000" cy="2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169342</xdr:rowOff>
    </xdr:from>
    <xdr:to>
      <xdr:col>76</xdr:col>
      <xdr:colOff>114300</xdr:colOff>
      <xdr:row>75</xdr:row>
      <xdr:rowOff>3073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2856642"/>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169342</xdr:rowOff>
    </xdr:from>
    <xdr:to>
      <xdr:col>71</xdr:col>
      <xdr:colOff>177800</xdr:colOff>
      <xdr:row>75</xdr:row>
      <xdr:rowOff>29115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856642"/>
          <a:ext cx="889000" cy="3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42608</xdr:rowOff>
    </xdr:from>
    <xdr:to>
      <xdr:col>85</xdr:col>
      <xdr:colOff>177800</xdr:colOff>
      <xdr:row>75</xdr:row>
      <xdr:rowOff>144208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0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21035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146203</xdr:rowOff>
    </xdr:from>
    <xdr:to>
      <xdr:col>81</xdr:col>
      <xdr:colOff>101600</xdr:colOff>
      <xdr:row>75</xdr:row>
      <xdr:rowOff>76353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8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67480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92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123723</xdr:rowOff>
    </xdr:from>
    <xdr:to>
      <xdr:col>76</xdr:col>
      <xdr:colOff>165100</xdr:colOff>
      <xdr:row>75</xdr:row>
      <xdr:rowOff>53873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81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45000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90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118542</xdr:rowOff>
    </xdr:from>
    <xdr:to>
      <xdr:col>72</xdr:col>
      <xdr:colOff>38100</xdr:colOff>
      <xdr:row>75</xdr:row>
      <xdr:rowOff>48692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8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39819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89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149765</xdr:rowOff>
    </xdr:from>
    <xdr:to>
      <xdr:col>67</xdr:col>
      <xdr:colOff>101600</xdr:colOff>
      <xdr:row>75</xdr:row>
      <xdr:rowOff>79915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83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96442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84672</xdr:rowOff>
    </xdr:from>
    <xdr:to>
      <xdr:col>85</xdr:col>
      <xdr:colOff>127000</xdr:colOff>
      <xdr:row>98</xdr:row>
      <xdr:rowOff>165646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543872"/>
          <a:ext cx="838200" cy="42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67740</xdr:rowOff>
    </xdr:from>
    <xdr:to>
      <xdr:col>81</xdr:col>
      <xdr:colOff>50800</xdr:colOff>
      <xdr:row>98</xdr:row>
      <xdr:rowOff>165646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69840"/>
          <a:ext cx="889000" cy="9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67740</xdr:rowOff>
    </xdr:from>
    <xdr:to>
      <xdr:col>76</xdr:col>
      <xdr:colOff>114300</xdr:colOff>
      <xdr:row>98</xdr:row>
      <xdr:rowOff>114505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869840"/>
          <a:ext cx="889000" cy="4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114505</xdr:rowOff>
    </xdr:from>
    <xdr:to>
      <xdr:col>71</xdr:col>
      <xdr:colOff>177800</xdr:colOff>
      <xdr:row>98</xdr:row>
      <xdr:rowOff>154380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16605"/>
          <a:ext cx="889000" cy="3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33872</xdr:rowOff>
    </xdr:from>
    <xdr:to>
      <xdr:col>85</xdr:col>
      <xdr:colOff>177800</xdr:colOff>
      <xdr:row>96</xdr:row>
      <xdr:rowOff>135472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49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56749</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34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114846</xdr:rowOff>
    </xdr:from>
    <xdr:to>
      <xdr:col>81</xdr:col>
      <xdr:colOff>101600</xdr:colOff>
      <xdr:row>99</xdr:row>
      <xdr:rowOff>44996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1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36123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0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16940</xdr:rowOff>
    </xdr:from>
    <xdr:to>
      <xdr:col>76</xdr:col>
      <xdr:colOff>165100</xdr:colOff>
      <xdr:row>98</xdr:row>
      <xdr:rowOff>118540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1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109667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91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63705</xdr:rowOff>
    </xdr:from>
    <xdr:to>
      <xdr:col>72</xdr:col>
      <xdr:colOff>38100</xdr:colOff>
      <xdr:row>98</xdr:row>
      <xdr:rowOff>165305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156432</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5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103580</xdr:rowOff>
    </xdr:from>
    <xdr:to>
      <xdr:col>67</xdr:col>
      <xdr:colOff>101600</xdr:colOff>
      <xdr:row>99</xdr:row>
      <xdr:rowOff>33730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24857</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19359</xdr:rowOff>
    </xdr:from>
    <xdr:to>
      <xdr:col>116</xdr:col>
      <xdr:colOff>63500</xdr:colOff>
      <xdr:row>38</xdr:row>
      <xdr:rowOff>132679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6363009"/>
          <a:ext cx="838200" cy="28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1070</xdr:rowOff>
    </xdr:from>
    <xdr:to>
      <xdr:col>111</xdr:col>
      <xdr:colOff>177800</xdr:colOff>
      <xdr:row>37</xdr:row>
      <xdr:rowOff>19359</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6344720"/>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1070</xdr:rowOff>
    </xdr:from>
    <xdr:to>
      <xdr:col>107</xdr:col>
      <xdr:colOff>50800</xdr:colOff>
      <xdr:row>39</xdr:row>
      <xdr:rowOff>58220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634472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58220</xdr:rowOff>
    </xdr:from>
    <xdr:to>
      <xdr:col>102</xdr:col>
      <xdr:colOff>114300</xdr:colOff>
      <xdr:row>39</xdr:row>
      <xdr:rowOff>62792</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67447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81879</xdr:rowOff>
    </xdr:from>
    <xdr:to>
      <xdr:col>116</xdr:col>
      <xdr:colOff>114300</xdr:colOff>
      <xdr:row>39</xdr:row>
      <xdr:rowOff>12029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59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60306</xdr:rowOff>
    </xdr:from>
    <xdr:ext cx="378565"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575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140009</xdr:rowOff>
    </xdr:from>
    <xdr:to>
      <xdr:col>112</xdr:col>
      <xdr:colOff>38100</xdr:colOff>
      <xdr:row>37</xdr:row>
      <xdr:rowOff>70159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31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61286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640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121720</xdr:rowOff>
    </xdr:from>
    <xdr:to>
      <xdr:col>107</xdr:col>
      <xdr:colOff>101600</xdr:colOff>
      <xdr:row>37</xdr:row>
      <xdr:rowOff>51870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29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42997</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63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7420</xdr:rowOff>
    </xdr:from>
    <xdr:to>
      <xdr:col>102</xdr:col>
      <xdr:colOff>165100</xdr:colOff>
      <xdr:row>39</xdr:row>
      <xdr:rowOff>109020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6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100147</xdr:rowOff>
    </xdr:from>
    <xdr:ext cx="378565"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56017" y="678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11992</xdr:rowOff>
    </xdr:from>
    <xdr:to>
      <xdr:col>98</xdr:col>
      <xdr:colOff>38100</xdr:colOff>
      <xdr:row>39</xdr:row>
      <xdr:rowOff>113592</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69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104719</xdr:rowOff>
    </xdr:from>
    <xdr:ext cx="378565"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67017" y="6791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115088</xdr:rowOff>
    </xdr:from>
    <xdr:to>
      <xdr:col>116</xdr:col>
      <xdr:colOff>63500</xdr:colOff>
      <xdr:row>56</xdr:row>
      <xdr:rowOff>147930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9716288"/>
          <a:ext cx="8382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90018</xdr:rowOff>
    </xdr:from>
    <xdr:to>
      <xdr:col>111</xdr:col>
      <xdr:colOff>177800</xdr:colOff>
      <xdr:row>56</xdr:row>
      <xdr:rowOff>115088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9691218"/>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28296</xdr:rowOff>
    </xdr:from>
    <xdr:to>
      <xdr:col>107</xdr:col>
      <xdr:colOff>50800</xdr:colOff>
      <xdr:row>56</xdr:row>
      <xdr:rowOff>90018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962949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2616</xdr:rowOff>
    </xdr:from>
    <xdr:to>
      <xdr:col>102</xdr:col>
      <xdr:colOff>114300</xdr:colOff>
      <xdr:row>56</xdr:row>
      <xdr:rowOff>28296</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9603816"/>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97130</xdr:rowOff>
    </xdr:from>
    <xdr:to>
      <xdr:col>116</xdr:col>
      <xdr:colOff>114300</xdr:colOff>
      <xdr:row>57</xdr:row>
      <xdr:rowOff>27280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6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120007</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54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64288</xdr:rowOff>
    </xdr:from>
    <xdr:to>
      <xdr:col>112</xdr:col>
      <xdr:colOff>38100</xdr:colOff>
      <xdr:row>56</xdr:row>
      <xdr:rowOff>165888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66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10965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44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39218</xdr:rowOff>
    </xdr:from>
    <xdr:to>
      <xdr:col>107</xdr:col>
      <xdr:colOff>101600</xdr:colOff>
      <xdr:row>56</xdr:row>
      <xdr:rowOff>140818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64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157345</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41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148946</xdr:rowOff>
    </xdr:from>
    <xdr:to>
      <xdr:col>102</xdr:col>
      <xdr:colOff>165100</xdr:colOff>
      <xdr:row>56</xdr:row>
      <xdr:rowOff>79096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57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95623</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35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123266</xdr:rowOff>
    </xdr:from>
    <xdr:to>
      <xdr:col>98</xdr:col>
      <xdr:colOff>38100</xdr:colOff>
      <xdr:row>56</xdr:row>
      <xdr:rowOff>53416</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55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69943</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32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19045</xdr:rowOff>
    </xdr:from>
    <xdr:to>
      <xdr:col>116</xdr:col>
      <xdr:colOff>63500</xdr:colOff>
      <xdr:row>70</xdr:row>
      <xdr:rowOff>30246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1323300" y="12020545"/>
          <a:ext cx="8382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19045</xdr:rowOff>
    </xdr:from>
    <xdr:to>
      <xdr:col>111</xdr:col>
      <xdr:colOff>177800</xdr:colOff>
      <xdr:row>70</xdr:row>
      <xdr:rowOff>96815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020545"/>
          <a:ext cx="889000" cy="7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96815</xdr:rowOff>
    </xdr:from>
    <xdr:to>
      <xdr:col>107</xdr:col>
      <xdr:colOff>50800</xdr:colOff>
      <xdr:row>70</xdr:row>
      <xdr:rowOff>160868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098315"/>
          <a:ext cx="889000" cy="6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160868</xdr:rowOff>
    </xdr:from>
    <xdr:to>
      <xdr:col>102</xdr:col>
      <xdr:colOff>114300</xdr:colOff>
      <xdr:row>71</xdr:row>
      <xdr:rowOff>53701</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162368"/>
          <a:ext cx="889000" cy="6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69</xdr:row>
      <xdr:rowOff>150896</xdr:rowOff>
    </xdr:from>
    <xdr:to>
      <xdr:col>116</xdr:col>
      <xdr:colOff>114300</xdr:colOff>
      <xdr:row>70</xdr:row>
      <xdr:rowOff>81046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198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86915</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19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139695</xdr:rowOff>
    </xdr:from>
    <xdr:to>
      <xdr:col>112</xdr:col>
      <xdr:colOff>38100</xdr:colOff>
      <xdr:row>70</xdr:row>
      <xdr:rowOff>69845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196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86372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174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46015</xdr:rowOff>
    </xdr:from>
    <xdr:to>
      <xdr:col>107</xdr:col>
      <xdr:colOff>101600</xdr:colOff>
      <xdr:row>70</xdr:row>
      <xdr:rowOff>147615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04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164142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182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110068</xdr:rowOff>
    </xdr:from>
    <xdr:to>
      <xdr:col>102</xdr:col>
      <xdr:colOff>165100</xdr:colOff>
      <xdr:row>71</xdr:row>
      <xdr:rowOff>40218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11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56745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188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2901</xdr:rowOff>
    </xdr:from>
    <xdr:to>
      <xdr:col>98</xdr:col>
      <xdr:colOff>38100</xdr:colOff>
      <xdr:row>71</xdr:row>
      <xdr:rowOff>104501</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17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121028</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195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564,054</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92,460</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年度においては、類似団体内でも住民一人当たりの人件費が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番目と高い水準となっている。これは、広域圏組合解散後の消防事業やごみ処理業務を桐生市が継承したことから、この業務に従事する職員が他団体と比較して、多くなっていることが要因である。人件費については、これまでも職員数の削減により、人件費の抑制に努めてきたところであるが、今後も引き続き、人件費の抑制に努めていく。</a:t>
          </a:r>
        </a:p>
        <a:p>
          <a:r>
            <a:rPr kumimoji="1" lang="ja-JP" altLang="en-US" sz="1300">
              <a:latin typeface="ＭＳ Ｐゴシック" panose="020B0600070205080204" pitchFamily="50" charset="-128"/>
              <a:ea typeface="ＭＳ Ｐゴシック" panose="020B0600070205080204" pitchFamily="50" charset="-128"/>
            </a:rPr>
            <a:t>　今後は、歳入では人口減少などにより市税収入の大幅な増加を見込むことは難しいのに対し、歳出では社会保障関係経費や市有施設の維持管理費などがますます増加していくことが予想されることから、引き続き財政の健全化を図りながら、身の丈に合った行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群馬県桐生市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101,185
98,505
274.45
61,191,411
57,073,814
3,207,830
26,425,346
41,220,832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52070</xdr:rowOff>
    </xdr:from>
    <xdr:to>
      <xdr:col>24</xdr:col>
      <xdr:colOff>63500</xdr:colOff>
      <xdr:row>31</xdr:row>
      <xdr:rowOff>108676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367020"/>
          <a:ext cx="8382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108676</xdr:rowOff>
    </xdr:from>
    <xdr:to>
      <xdr:col>19</xdr:col>
      <xdr:colOff>177800</xdr:colOff>
      <xdr:row>32</xdr:row>
      <xdr:rowOff>95069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423626"/>
          <a:ext cx="889000" cy="15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82006</xdr:rowOff>
    </xdr:from>
    <xdr:to>
      <xdr:col>15</xdr:col>
      <xdr:colOff>50800</xdr:colOff>
      <xdr:row>32</xdr:row>
      <xdr:rowOff>95069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5684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42817</xdr:rowOff>
    </xdr:from>
    <xdr:to>
      <xdr:col>10</xdr:col>
      <xdr:colOff>114300</xdr:colOff>
      <xdr:row>32</xdr:row>
      <xdr:rowOff>82006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292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1270</xdr:rowOff>
    </xdr:from>
    <xdr:to>
      <xdr:col>24</xdr:col>
      <xdr:colOff>114300</xdr:colOff>
      <xdr:row>31</xdr:row>
      <xdr:rowOff>102870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24147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1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57876</xdr:rowOff>
    </xdr:from>
    <xdr:to>
      <xdr:col>20</xdr:col>
      <xdr:colOff>38100</xdr:colOff>
      <xdr:row>31</xdr:row>
      <xdr:rowOff>159476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4553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1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44269</xdr:rowOff>
    </xdr:from>
    <xdr:to>
      <xdr:col>15</xdr:col>
      <xdr:colOff>101600</xdr:colOff>
      <xdr:row>32</xdr:row>
      <xdr:rowOff>145869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3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162396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0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31206</xdr:rowOff>
    </xdr:from>
    <xdr:to>
      <xdr:col>10</xdr:col>
      <xdr:colOff>165100</xdr:colOff>
      <xdr:row>32</xdr:row>
      <xdr:rowOff>132806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5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149333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9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163467</xdr:rowOff>
    </xdr:from>
    <xdr:to>
      <xdr:col>6</xdr:col>
      <xdr:colOff>38100</xdr:colOff>
      <xdr:row>32</xdr:row>
      <xdr:rowOff>93617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7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110144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25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59360</xdr:rowOff>
    </xdr:from>
    <xdr:to>
      <xdr:col>24</xdr:col>
      <xdr:colOff>63500</xdr:colOff>
      <xdr:row>57</xdr:row>
      <xdr:rowOff>101778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8803310"/>
          <a:ext cx="838200" cy="107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155236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584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97790</xdr:rowOff>
    </xdr:from>
    <xdr:to>
      <xdr:col>19</xdr:col>
      <xdr:colOff>177800</xdr:colOff>
      <xdr:row>57</xdr:row>
      <xdr:rowOff>101778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527540"/>
          <a:ext cx="889000" cy="3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97790</xdr:rowOff>
    </xdr:from>
    <xdr:to>
      <xdr:col>15</xdr:col>
      <xdr:colOff>50800</xdr:colOff>
      <xdr:row>58</xdr:row>
      <xdr:rowOff>55791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527540"/>
          <a:ext cx="889000" cy="47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42816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8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117526</xdr:rowOff>
    </xdr:from>
    <xdr:to>
      <xdr:col>10</xdr:col>
      <xdr:colOff>114300</xdr:colOff>
      <xdr:row>58</xdr:row>
      <xdr:rowOff>55791</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61476"/>
          <a:ext cx="889000" cy="113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8560</xdr:rowOff>
    </xdr:from>
    <xdr:to>
      <xdr:col>24</xdr:col>
      <xdr:colOff>114300</xdr:colOff>
      <xdr:row>51</xdr:row>
      <xdr:rowOff>110160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875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133037</xdr:rowOff>
    </xdr:from>
    <xdr:ext cx="599010"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870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50978</xdr:rowOff>
    </xdr:from>
    <xdr:to>
      <xdr:col>20</xdr:col>
      <xdr:colOff>38100</xdr:colOff>
      <xdr:row>57</xdr:row>
      <xdr:rowOff>152578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143705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91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46990</xdr:rowOff>
    </xdr:from>
    <xdr:to>
      <xdr:col>15</xdr:col>
      <xdr:colOff>101600</xdr:colOff>
      <xdr:row>55</xdr:row>
      <xdr:rowOff>148590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4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165117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25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4991</xdr:rowOff>
    </xdr:from>
    <xdr:to>
      <xdr:col>10</xdr:col>
      <xdr:colOff>165100</xdr:colOff>
      <xdr:row>58</xdr:row>
      <xdr:rowOff>106591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4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97718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4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66726</xdr:rowOff>
    </xdr:from>
    <xdr:to>
      <xdr:col>6</xdr:col>
      <xdr:colOff>38100</xdr:colOff>
      <xdr:row>51</xdr:row>
      <xdr:rowOff>168326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1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159453</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128689</xdr:rowOff>
    </xdr:from>
    <xdr:to>
      <xdr:col>24</xdr:col>
      <xdr:colOff>63500</xdr:colOff>
      <xdr:row>74</xdr:row>
      <xdr:rowOff>129451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44539"/>
          <a:ext cx="838200" cy="17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129451</xdr:rowOff>
    </xdr:from>
    <xdr:to>
      <xdr:col>19</xdr:col>
      <xdr:colOff>177800</xdr:colOff>
      <xdr:row>76</xdr:row>
      <xdr:rowOff>54260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16751"/>
          <a:ext cx="889000" cy="26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151225</xdr:rowOff>
    </xdr:from>
    <xdr:to>
      <xdr:col>15</xdr:col>
      <xdr:colOff>50800</xdr:colOff>
      <xdr:row>76</xdr:row>
      <xdr:rowOff>54260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838525"/>
          <a:ext cx="889000" cy="24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151225</xdr:rowOff>
    </xdr:from>
    <xdr:to>
      <xdr:col>10</xdr:col>
      <xdr:colOff>114300</xdr:colOff>
      <xdr:row>77</xdr:row>
      <xdr:rowOff>50222</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38525"/>
          <a:ext cx="889000" cy="4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77889</xdr:rowOff>
    </xdr:from>
    <xdr:to>
      <xdr:col>24</xdr:col>
      <xdr:colOff>114300</xdr:colOff>
      <xdr:row>74</xdr:row>
      <xdr:rowOff>8039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9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100766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78651</xdr:rowOff>
    </xdr:from>
    <xdr:to>
      <xdr:col>20</xdr:col>
      <xdr:colOff>38100</xdr:colOff>
      <xdr:row>75</xdr:row>
      <xdr:rowOff>8801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25328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4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3460</xdr:rowOff>
    </xdr:from>
    <xdr:to>
      <xdr:col>15</xdr:col>
      <xdr:colOff>101600</xdr:colOff>
      <xdr:row>76</xdr:row>
      <xdr:rowOff>105060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121588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80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100425</xdr:rowOff>
    </xdr:from>
    <xdr:to>
      <xdr:col>10</xdr:col>
      <xdr:colOff>165100</xdr:colOff>
      <xdr:row>75</xdr:row>
      <xdr:rowOff>30575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8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47102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6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170872</xdr:rowOff>
    </xdr:from>
    <xdr:to>
      <xdr:col>6</xdr:col>
      <xdr:colOff>38100</xdr:colOff>
      <xdr:row>77</xdr:row>
      <xdr:rowOff>101022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0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117549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97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68422</xdr:rowOff>
    </xdr:from>
    <xdr:to>
      <xdr:col>24</xdr:col>
      <xdr:colOff>63500</xdr:colOff>
      <xdr:row>95</xdr:row>
      <xdr:rowOff>98231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356172"/>
          <a:ext cx="8382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33401</xdr:rowOff>
    </xdr:from>
    <xdr:to>
      <xdr:col>19</xdr:col>
      <xdr:colOff>177800</xdr:colOff>
      <xdr:row>95</xdr:row>
      <xdr:rowOff>98231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149701"/>
          <a:ext cx="889000" cy="23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33401</xdr:rowOff>
    </xdr:from>
    <xdr:to>
      <xdr:col>15</xdr:col>
      <xdr:colOff>50800</xdr:colOff>
      <xdr:row>95</xdr:row>
      <xdr:rowOff>42317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149701"/>
          <a:ext cx="889000" cy="18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42317</xdr:rowOff>
    </xdr:from>
    <xdr:to>
      <xdr:col>10</xdr:col>
      <xdr:colOff>114300</xdr:colOff>
      <xdr:row>96</xdr:row>
      <xdr:rowOff>120681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30067"/>
          <a:ext cx="889000" cy="24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17622</xdr:rowOff>
    </xdr:from>
    <xdr:to>
      <xdr:col>24</xdr:col>
      <xdr:colOff>114300</xdr:colOff>
      <xdr:row>95</xdr:row>
      <xdr:rowOff>119222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0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167499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8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47431</xdr:rowOff>
    </xdr:from>
    <xdr:to>
      <xdr:col>20</xdr:col>
      <xdr:colOff>38100</xdr:colOff>
      <xdr:row>95</xdr:row>
      <xdr:rowOff>149031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3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140158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42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154051</xdr:rowOff>
    </xdr:from>
    <xdr:to>
      <xdr:col>15</xdr:col>
      <xdr:colOff>101600</xdr:colOff>
      <xdr:row>94</xdr:row>
      <xdr:rowOff>84201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0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100728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87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162967</xdr:rowOff>
    </xdr:from>
    <xdr:to>
      <xdr:col>10</xdr:col>
      <xdr:colOff>165100</xdr:colOff>
      <xdr:row>95</xdr:row>
      <xdr:rowOff>93117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7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84244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7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69881</xdr:rowOff>
    </xdr:from>
    <xdr:to>
      <xdr:col>6</xdr:col>
      <xdr:colOff>38100</xdr:colOff>
      <xdr:row>97</xdr:row>
      <xdr:rowOff>31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16558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0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86756</xdr:rowOff>
    </xdr:from>
    <xdr:to>
      <xdr:col>55</xdr:col>
      <xdr:colOff>0</xdr:colOff>
      <xdr:row>38</xdr:row>
      <xdr:rowOff>86939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01856"/>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86756</xdr:rowOff>
    </xdr:from>
    <xdr:to>
      <xdr:col>50</xdr:col>
      <xdr:colOff>114300</xdr:colOff>
      <xdr:row>38</xdr:row>
      <xdr:rowOff>88768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01856"/>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78527</xdr:rowOff>
    </xdr:from>
    <xdr:to>
      <xdr:col>45</xdr:col>
      <xdr:colOff>177800</xdr:colOff>
      <xdr:row>38</xdr:row>
      <xdr:rowOff>88768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93627"/>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78527</xdr:rowOff>
    </xdr:from>
    <xdr:to>
      <xdr:col>41</xdr:col>
      <xdr:colOff>50800</xdr:colOff>
      <xdr:row>38</xdr:row>
      <xdr:rowOff>85293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593627"/>
          <a:ext cx="889000" cy="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36139</xdr:rowOff>
    </xdr:from>
    <xdr:to>
      <xdr:col>55</xdr:col>
      <xdr:colOff>50800</xdr:colOff>
      <xdr:row>38</xdr:row>
      <xdr:rowOff>137739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5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122516</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66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35956</xdr:rowOff>
    </xdr:from>
    <xdr:to>
      <xdr:col>50</xdr:col>
      <xdr:colOff>165100</xdr:colOff>
      <xdr:row>38</xdr:row>
      <xdr:rowOff>137556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5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128683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43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37968</xdr:rowOff>
    </xdr:from>
    <xdr:to>
      <xdr:col>46</xdr:col>
      <xdr:colOff>38100</xdr:colOff>
      <xdr:row>38</xdr:row>
      <xdr:rowOff>139568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5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130695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45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27727</xdr:rowOff>
    </xdr:from>
    <xdr:to>
      <xdr:col>41</xdr:col>
      <xdr:colOff>101600</xdr:colOff>
      <xdr:row>38</xdr:row>
      <xdr:rowOff>129327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4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120454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35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34493</xdr:rowOff>
    </xdr:from>
    <xdr:to>
      <xdr:col>36</xdr:col>
      <xdr:colOff>165100</xdr:colOff>
      <xdr:row>38</xdr:row>
      <xdr:rowOff>136093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4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127220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42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134938</xdr:rowOff>
    </xdr:from>
    <xdr:to>
      <xdr:col>55</xdr:col>
      <xdr:colOff>0</xdr:colOff>
      <xdr:row>58</xdr:row>
      <xdr:rowOff>45250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07588"/>
          <a:ext cx="838200" cy="8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134938</xdr:rowOff>
    </xdr:from>
    <xdr:to>
      <xdr:col>50</xdr:col>
      <xdr:colOff>114300</xdr:colOff>
      <xdr:row>57</xdr:row>
      <xdr:rowOff>165798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07588"/>
          <a:ext cx="8890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160731</xdr:rowOff>
    </xdr:from>
    <xdr:to>
      <xdr:col>45</xdr:col>
      <xdr:colOff>177800</xdr:colOff>
      <xdr:row>57</xdr:row>
      <xdr:rowOff>165798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33381"/>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160731</xdr:rowOff>
    </xdr:from>
    <xdr:to>
      <xdr:col>41</xdr:col>
      <xdr:colOff>50800</xdr:colOff>
      <xdr:row>57</xdr:row>
      <xdr:rowOff>161455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33381"/>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165900</xdr:rowOff>
    </xdr:from>
    <xdr:to>
      <xdr:col>55</xdr:col>
      <xdr:colOff>50800</xdr:colOff>
      <xdr:row>58</xdr:row>
      <xdr:rowOff>96050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80827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5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84138</xdr:rowOff>
    </xdr:from>
    <xdr:to>
      <xdr:col>50</xdr:col>
      <xdr:colOff>165100</xdr:colOff>
      <xdr:row>58</xdr:row>
      <xdr:rowOff>14288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5415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4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114998</xdr:rowOff>
    </xdr:from>
    <xdr:to>
      <xdr:col>46</xdr:col>
      <xdr:colOff>38100</xdr:colOff>
      <xdr:row>58</xdr:row>
      <xdr:rowOff>45148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8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36275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8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109931</xdr:rowOff>
    </xdr:from>
    <xdr:to>
      <xdr:col>41</xdr:col>
      <xdr:colOff>101600</xdr:colOff>
      <xdr:row>58</xdr:row>
      <xdr:rowOff>40081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31208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110655</xdr:rowOff>
    </xdr:from>
    <xdr:to>
      <xdr:col>36</xdr:col>
      <xdr:colOff>165100</xdr:colOff>
      <xdr:row>58</xdr:row>
      <xdr:rowOff>40805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8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31932</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10835</xdr:rowOff>
    </xdr:from>
    <xdr:to>
      <xdr:col>55</xdr:col>
      <xdr:colOff>0</xdr:colOff>
      <xdr:row>77</xdr:row>
      <xdr:rowOff>27262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212485"/>
          <a:ext cx="838200" cy="1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171017</xdr:rowOff>
    </xdr:from>
    <xdr:to>
      <xdr:col>50</xdr:col>
      <xdr:colOff>114300</xdr:colOff>
      <xdr:row>77</xdr:row>
      <xdr:rowOff>27262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029767"/>
          <a:ext cx="889000" cy="19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94829</xdr:rowOff>
    </xdr:from>
    <xdr:to>
      <xdr:col>45</xdr:col>
      <xdr:colOff>177800</xdr:colOff>
      <xdr:row>75</xdr:row>
      <xdr:rowOff>171017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953579"/>
          <a:ext cx="889000" cy="7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581</xdr:rowOff>
    </xdr:from>
    <xdr:to>
      <xdr:col>41</xdr:col>
      <xdr:colOff>50800</xdr:colOff>
      <xdr:row>75</xdr:row>
      <xdr:rowOff>94829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687881"/>
          <a:ext cx="889000" cy="26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131485</xdr:rowOff>
    </xdr:from>
    <xdr:to>
      <xdr:col>55</xdr:col>
      <xdr:colOff>50800</xdr:colOff>
      <xdr:row>77</xdr:row>
      <xdr:rowOff>61635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1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154362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01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147912</xdr:rowOff>
    </xdr:from>
    <xdr:to>
      <xdr:col>50</xdr:col>
      <xdr:colOff>165100</xdr:colOff>
      <xdr:row>77</xdr:row>
      <xdr:rowOff>78062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7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69189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27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120218</xdr:rowOff>
    </xdr:from>
    <xdr:to>
      <xdr:col>46</xdr:col>
      <xdr:colOff>38100</xdr:colOff>
      <xdr:row>76</xdr:row>
      <xdr:rowOff>50369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789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66895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75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44029</xdr:rowOff>
    </xdr:from>
    <xdr:to>
      <xdr:col>41</xdr:col>
      <xdr:colOff>101600</xdr:colOff>
      <xdr:row>75</xdr:row>
      <xdr:rowOff>145629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90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162156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67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121231</xdr:rowOff>
    </xdr:from>
    <xdr:to>
      <xdr:col>36</xdr:col>
      <xdr:colOff>165100</xdr:colOff>
      <xdr:row>74</xdr:row>
      <xdr:rowOff>51381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63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67908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41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101409</xdr:rowOff>
    </xdr:from>
    <xdr:to>
      <xdr:col>55</xdr:col>
      <xdr:colOff>0</xdr:colOff>
      <xdr:row>97</xdr:row>
      <xdr:rowOff>102584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60609"/>
          <a:ext cx="838200" cy="17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102584</xdr:rowOff>
    </xdr:from>
    <xdr:to>
      <xdr:col>50</xdr:col>
      <xdr:colOff>114300</xdr:colOff>
      <xdr:row>98</xdr:row>
      <xdr:rowOff>4254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33234"/>
          <a:ext cx="889000" cy="7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92673</xdr:rowOff>
    </xdr:from>
    <xdr:to>
      <xdr:col>45</xdr:col>
      <xdr:colOff>177800</xdr:colOff>
      <xdr:row>98</xdr:row>
      <xdr:rowOff>4254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723323"/>
          <a:ext cx="889000" cy="8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92673</xdr:rowOff>
    </xdr:from>
    <xdr:to>
      <xdr:col>41</xdr:col>
      <xdr:colOff>50800</xdr:colOff>
      <xdr:row>97</xdr:row>
      <xdr:rowOff>107483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23323"/>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50609</xdr:rowOff>
    </xdr:from>
    <xdr:to>
      <xdr:col>55</xdr:col>
      <xdr:colOff>50800</xdr:colOff>
      <xdr:row>96</xdr:row>
      <xdr:rowOff>152209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73486</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36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51784</xdr:rowOff>
    </xdr:from>
    <xdr:to>
      <xdr:col>50</xdr:col>
      <xdr:colOff>165100</xdr:colOff>
      <xdr:row>97</xdr:row>
      <xdr:rowOff>153384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144511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7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124904</xdr:rowOff>
    </xdr:from>
    <xdr:to>
      <xdr:col>46</xdr:col>
      <xdr:colOff>38100</xdr:colOff>
      <xdr:row>98</xdr:row>
      <xdr:rowOff>55054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5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46181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84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41873</xdr:rowOff>
    </xdr:from>
    <xdr:to>
      <xdr:col>41</xdr:col>
      <xdr:colOff>101600</xdr:colOff>
      <xdr:row>97</xdr:row>
      <xdr:rowOff>143473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7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134600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6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56683</xdr:rowOff>
    </xdr:from>
    <xdr:to>
      <xdr:col>36</xdr:col>
      <xdr:colOff>165100</xdr:colOff>
      <xdr:row>97</xdr:row>
      <xdr:rowOff>158283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8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149410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8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162880</xdr:rowOff>
    </xdr:from>
    <xdr:to>
      <xdr:col>85</xdr:col>
      <xdr:colOff>127000</xdr:colOff>
      <xdr:row>36</xdr:row>
      <xdr:rowOff>67645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63630"/>
          <a:ext cx="838200" cy="7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131882</xdr:rowOff>
    </xdr:from>
    <xdr:to>
      <xdr:col>81</xdr:col>
      <xdr:colOff>50800</xdr:colOff>
      <xdr:row>36</xdr:row>
      <xdr:rowOff>67645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32632"/>
          <a:ext cx="889000" cy="10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131882</xdr:rowOff>
    </xdr:from>
    <xdr:to>
      <xdr:col>76</xdr:col>
      <xdr:colOff>114300</xdr:colOff>
      <xdr:row>36</xdr:row>
      <xdr:rowOff>89545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32632"/>
          <a:ext cx="889000" cy="12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32350</xdr:rowOff>
    </xdr:from>
    <xdr:to>
      <xdr:col>71</xdr:col>
      <xdr:colOff>177800</xdr:colOff>
      <xdr:row>36</xdr:row>
      <xdr:rowOff>89545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033100"/>
          <a:ext cx="889000" cy="22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112080</xdr:rowOff>
    </xdr:from>
    <xdr:to>
      <xdr:col>85</xdr:col>
      <xdr:colOff>177800</xdr:colOff>
      <xdr:row>36</xdr:row>
      <xdr:rowOff>42230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1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134957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6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16845</xdr:rowOff>
    </xdr:from>
    <xdr:to>
      <xdr:col>81</xdr:col>
      <xdr:colOff>101600</xdr:colOff>
      <xdr:row>36</xdr:row>
      <xdr:rowOff>118445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8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134972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6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81082</xdr:rowOff>
    </xdr:from>
    <xdr:to>
      <xdr:col>76</xdr:col>
      <xdr:colOff>165100</xdr:colOff>
      <xdr:row>36</xdr:row>
      <xdr:rowOff>11232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08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27759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5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38745</xdr:rowOff>
    </xdr:from>
    <xdr:to>
      <xdr:col>72</xdr:col>
      <xdr:colOff>38100</xdr:colOff>
      <xdr:row>36</xdr:row>
      <xdr:rowOff>140345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156872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153000</xdr:rowOff>
    </xdr:from>
    <xdr:to>
      <xdr:col>67</xdr:col>
      <xdr:colOff>101600</xdr:colOff>
      <xdr:row>35</xdr:row>
      <xdr:rowOff>83150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8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99677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5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28470</xdr:rowOff>
    </xdr:from>
    <xdr:to>
      <xdr:col>85</xdr:col>
      <xdr:colOff>127000</xdr:colOff>
      <xdr:row>57</xdr:row>
      <xdr:rowOff>97398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801120"/>
          <a:ext cx="838200" cy="6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97398</xdr:rowOff>
    </xdr:from>
    <xdr:to>
      <xdr:col>81</xdr:col>
      <xdr:colOff>50800</xdr:colOff>
      <xdr:row>58</xdr:row>
      <xdr:rowOff>23244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70048"/>
          <a:ext cx="889000" cy="9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17889</xdr:rowOff>
    </xdr:from>
    <xdr:to>
      <xdr:col>76</xdr:col>
      <xdr:colOff>114300</xdr:colOff>
      <xdr:row>58</xdr:row>
      <xdr:rowOff>23244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961989"/>
          <a:ext cx="889000" cy="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118756</xdr:rowOff>
    </xdr:from>
    <xdr:to>
      <xdr:col>71</xdr:col>
      <xdr:colOff>177800</xdr:colOff>
      <xdr:row>58</xdr:row>
      <xdr:rowOff>17889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548506"/>
          <a:ext cx="889000" cy="41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149120</xdr:rowOff>
    </xdr:from>
    <xdr:to>
      <xdr:col>85</xdr:col>
      <xdr:colOff>177800</xdr:colOff>
      <xdr:row>57</xdr:row>
      <xdr:rowOff>79270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127547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2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46598</xdr:rowOff>
    </xdr:from>
    <xdr:to>
      <xdr:col>81</xdr:col>
      <xdr:colOff>101600</xdr:colOff>
      <xdr:row>57</xdr:row>
      <xdr:rowOff>148198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1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164725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5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143894</xdr:rowOff>
    </xdr:from>
    <xdr:to>
      <xdr:col>76</xdr:col>
      <xdr:colOff>165100</xdr:colOff>
      <xdr:row>58</xdr:row>
      <xdr:rowOff>74044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1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65171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138539</xdr:rowOff>
    </xdr:from>
    <xdr:to>
      <xdr:col>72</xdr:col>
      <xdr:colOff>38100</xdr:colOff>
      <xdr:row>58</xdr:row>
      <xdr:rowOff>68689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85216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68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67956</xdr:rowOff>
    </xdr:from>
    <xdr:to>
      <xdr:col>67</xdr:col>
      <xdr:colOff>101600</xdr:colOff>
      <xdr:row>55</xdr:row>
      <xdr:rowOff>169556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49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14633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27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98552</xdr:rowOff>
    </xdr:from>
    <xdr:to>
      <xdr:col>85</xdr:col>
      <xdr:colOff>127000</xdr:colOff>
      <xdr:row>79</xdr:row>
      <xdr:rowOff>98715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102"/>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98552</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4310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98062</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2612"/>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130392</xdr:rowOff>
    </xdr:from>
    <xdr:to>
      <xdr:col>71</xdr:col>
      <xdr:colOff>177800</xdr:colOff>
      <xdr:row>79</xdr:row>
      <xdr:rowOff>98062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03492"/>
          <a:ext cx="889000" cy="13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47915</xdr:rowOff>
    </xdr:from>
    <xdr:to>
      <xdr:col>85</xdr:col>
      <xdr:colOff>177800</xdr:colOff>
      <xdr:row>79</xdr:row>
      <xdr:rowOff>149515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134292</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3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47752</xdr:rowOff>
    </xdr:from>
    <xdr:to>
      <xdr:col>81</xdr:col>
      <xdr:colOff>101600</xdr:colOff>
      <xdr:row>79</xdr:row>
      <xdr:rowOff>149352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140479</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47262</xdr:rowOff>
    </xdr:from>
    <xdr:to>
      <xdr:col>72</xdr:col>
      <xdr:colOff>38100</xdr:colOff>
      <xdr:row>79</xdr:row>
      <xdr:rowOff>148862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139989</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45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79592</xdr:rowOff>
    </xdr:from>
    <xdr:to>
      <xdr:col>67</xdr:col>
      <xdr:colOff>101600</xdr:colOff>
      <xdr:row>79</xdr:row>
      <xdr:rowOff>9742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869</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54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25552</xdr:rowOff>
    </xdr:from>
    <xdr:to>
      <xdr:col>85</xdr:col>
      <xdr:colOff>127000</xdr:colOff>
      <xdr:row>95</xdr:row>
      <xdr:rowOff>93408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313302"/>
          <a:ext cx="8382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3073</xdr:rowOff>
    </xdr:from>
    <xdr:to>
      <xdr:col>81</xdr:col>
      <xdr:colOff>50800</xdr:colOff>
      <xdr:row>95</xdr:row>
      <xdr:rowOff>25552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290823"/>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169342</xdr:rowOff>
    </xdr:from>
    <xdr:to>
      <xdr:col>76</xdr:col>
      <xdr:colOff>114300</xdr:colOff>
      <xdr:row>95</xdr:row>
      <xdr:rowOff>3073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285642"/>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169342</xdr:rowOff>
    </xdr:from>
    <xdr:to>
      <xdr:col>71</xdr:col>
      <xdr:colOff>177800</xdr:colOff>
      <xdr:row>95</xdr:row>
      <xdr:rowOff>29115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285642"/>
          <a:ext cx="889000" cy="3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42608</xdr:rowOff>
    </xdr:from>
    <xdr:to>
      <xdr:col>85</xdr:col>
      <xdr:colOff>177800</xdr:colOff>
      <xdr:row>95</xdr:row>
      <xdr:rowOff>144208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33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21035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30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146202</xdr:rowOff>
    </xdr:from>
    <xdr:to>
      <xdr:col>81</xdr:col>
      <xdr:colOff>101600</xdr:colOff>
      <xdr:row>95</xdr:row>
      <xdr:rowOff>76352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26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67479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35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123723</xdr:rowOff>
    </xdr:from>
    <xdr:to>
      <xdr:col>76</xdr:col>
      <xdr:colOff>165100</xdr:colOff>
      <xdr:row>95</xdr:row>
      <xdr:rowOff>53873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45000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33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118542</xdr:rowOff>
    </xdr:from>
    <xdr:to>
      <xdr:col>72</xdr:col>
      <xdr:colOff>38100</xdr:colOff>
      <xdr:row>95</xdr:row>
      <xdr:rowOff>48692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2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39819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3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149765</xdr:rowOff>
    </xdr:from>
    <xdr:to>
      <xdr:col>67</xdr:col>
      <xdr:colOff>101600</xdr:colOff>
      <xdr:row>95</xdr:row>
      <xdr:rowOff>79915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2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96442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04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総務費が前年比約</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億円の増加となっており、住民一人当たり</a:t>
          </a:r>
          <a:r>
            <a:rPr kumimoji="1" lang="en-US" altLang="ja-JP" sz="1300">
              <a:latin typeface="ＭＳ Ｐゴシック" panose="020B0600070205080204" pitchFamily="50" charset="-128"/>
              <a:ea typeface="ＭＳ Ｐゴシック" panose="020B0600070205080204" pitchFamily="50" charset="-128"/>
            </a:rPr>
            <a:t>84,340</a:t>
          </a:r>
          <a:r>
            <a:rPr kumimoji="1" lang="ja-JP" altLang="en-US" sz="1300">
              <a:latin typeface="ＭＳ Ｐゴシック" panose="020B0600070205080204" pitchFamily="50" charset="-128"/>
              <a:ea typeface="ＭＳ Ｐゴシック" panose="020B0600070205080204" pitchFamily="50" charset="-128"/>
            </a:rPr>
            <a:t>円増加している。これは庁舎整備事業に係る費用の増加が主因となっており、令和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年度は類似団体のなかで最も高い水準となっている。</a:t>
          </a:r>
        </a:p>
        <a:p>
          <a:r>
            <a:rPr kumimoji="1" lang="ja-JP" altLang="en-US" sz="1300">
              <a:latin typeface="ＭＳ Ｐゴシック" panose="020B0600070205080204" pitchFamily="50" charset="-128"/>
              <a:ea typeface="ＭＳ Ｐゴシック" panose="020B0600070205080204" pitchFamily="50" charset="-128"/>
            </a:rPr>
            <a:t>　今後は、歳入では人口減少などにより市税収入の大幅な増加を見込むことは難しいのに対し、歳出では社会保障関係経費や市有施設の維持管理費などがますます増加していくことが予想されることから、引き続き財政の健全化を図りながら、身の丈に合った行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群馬県桐生市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年度以降取り崩しを行っており、令和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年度は、前年度と比較して約</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億円の減少、</a:t>
          </a:r>
          <a:r>
            <a:rPr kumimoji="1" lang="en-US" altLang="ja-JP" sz="1400">
              <a:latin typeface="ＭＳ ゴシック" pitchFamily="49" charset="-128"/>
              <a:ea typeface="ＭＳ ゴシック" pitchFamily="49" charset="-128"/>
            </a:rPr>
            <a:t>0.73</a:t>
          </a:r>
          <a:r>
            <a:rPr kumimoji="1" lang="ja-JP" altLang="en-US" sz="1400">
              <a:latin typeface="ＭＳ ゴシック" pitchFamily="49" charset="-128"/>
              <a:ea typeface="ＭＳ ゴシック" pitchFamily="49" charset="-128"/>
            </a:rPr>
            <a:t>ポイント減少となった。</a:t>
          </a:r>
        </a:p>
        <a:p>
          <a:r>
            <a:rPr kumimoji="1" lang="ja-JP" altLang="en-US" sz="1400">
              <a:latin typeface="ＭＳ ゴシック" pitchFamily="49" charset="-128"/>
              <a:ea typeface="ＭＳ ゴシック" pitchFamily="49" charset="-128"/>
            </a:rPr>
            <a:t>　実質収支額は、前年度と比較して約</a:t>
          </a:r>
          <a:r>
            <a:rPr kumimoji="1" lang="en-US" altLang="ja-JP" sz="1400">
              <a:latin typeface="ＭＳ ゴシック" pitchFamily="49" charset="-128"/>
              <a:ea typeface="ＭＳ ゴシック" pitchFamily="49" charset="-128"/>
            </a:rPr>
            <a:t>7.5</a:t>
          </a:r>
          <a:r>
            <a:rPr kumimoji="1" lang="ja-JP" altLang="en-US" sz="1400">
              <a:latin typeface="ＭＳ ゴシック" pitchFamily="49" charset="-128"/>
              <a:ea typeface="ＭＳ ゴシック" pitchFamily="49" charset="-128"/>
            </a:rPr>
            <a:t>億円の増加、</a:t>
          </a:r>
          <a:r>
            <a:rPr kumimoji="1" lang="en-US" altLang="ja-JP" sz="1400">
              <a:latin typeface="ＭＳ ゴシック" pitchFamily="49" charset="-128"/>
              <a:ea typeface="ＭＳ ゴシック" pitchFamily="49" charset="-128"/>
            </a:rPr>
            <a:t>2.74</a:t>
          </a:r>
          <a:r>
            <a:rPr kumimoji="1" lang="ja-JP" altLang="en-US" sz="1400">
              <a:latin typeface="ＭＳ ゴシック" pitchFamily="49" charset="-128"/>
              <a:ea typeface="ＭＳ ゴシック" pitchFamily="49" charset="-128"/>
            </a:rPr>
            <a:t>ポイントの増加となっている。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群馬県桐生市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普通交付税の合併算定替終了、また人口減少に伴う市税収入の減少等により、財源確保は今後も厳しい状態であるため、平成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年度に策定した桐生市行政改革方針に基づいて行政改革を推進するなど堅実な財政運営に努めていく。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群馬県桐生市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公債費については、事業精査等により建設地方債の新規借入は抑えられている。</a:t>
          </a:r>
        </a:p>
        <a:p>
          <a:r>
            <a:rPr kumimoji="1" lang="ja-JP" altLang="en-US" sz="1400">
              <a:latin typeface="ＭＳ ゴシック" pitchFamily="49" charset="-128"/>
              <a:ea typeface="ＭＳ ゴシック" pitchFamily="49" charset="-128"/>
            </a:rPr>
            <a:t>　世代間において公債費負担の不均衡が生じることがないよう、適正な起債発行に努めていく。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群馬県桐生市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今後も、世代間で公債費負担の不均衡が生じないよう適正な起債発行に努めていく。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群馬県桐生市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億円、地域振興基金に約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億円、まちづくり基金に約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億円、子ども基金に約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億円を積み立てた一方で、財政調整基金を約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億円、社会福祉施設等運営基金を約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億円、まちづくり基金を約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億円、庁舎整備基金を約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億円取り崩したこと等により、基金全体としては、約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・各基金の設置目的や今後の事業計画等に応じて、適切に基金の積立て及び取崩しを行う。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市民の連帯の強化及び地域振興を図るために必要な経費の財源に充当する。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・まちづくり基金：市有施設建設その他のまちづくりに要する経費の財源に充当する。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・社会福祉施設等運営基金：社会福祉施設、社会教育施設その他市が設置する施設の整備及び円滑な管理運営に資する経費の財源に充当する。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・清掃センター管理運営基金：桐生市清掃センターの管理運営に係る経費の財源に充当する。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・庁舎整備基金：市庁舎の整備に要する経費の財源に充当する。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新規積立てにつき、令和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・まちづくり基金：市有施設の建替えに関し、取崩・積立を実施し、令和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・社会福祉施設等運営基金：社会福祉施設、社会教育施設等の整備及び円滑な管理運営に資する経費に充てるため、取崩・積立を実施し、令和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・清掃センター管理運営基金：桐生市清掃センターの管理運営に係る経費に充てるため、取崩・積立を実施し、令和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・庁舎整備基金：庁舎建替えに関し、取崩・積立を実施し、令和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市民の連帯の強化及び地域振興を図るために必要な経費に対して、適切かつ計画的に取崩しを行う。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・まちづくり基金：今後の市有施設建設その他のまちづくりについての計画を踏まえ、適切かつ計画的に積立て及び取崩しを行う。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・社会福祉施設等運営基金：社会福祉施設、社会教育施設その他市が設置する施設の整備及び円滑な管理運営に資する経費に対して、適切かつ計画的に積立て及び取崩しを行う。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・清掃センター管理運営基金：清掃センターの管理運営に係る経費や将来的な建替等に備えて、適切かつ計画的に積立て及び取崩しを行う。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・庁舎整備基金：市庁舎の整備に要する経費や今後の庁舎建替等に備えて、適切かつ計画的に積立て及び取崩しを行う。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年度予算執行にあたり、約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億円の積立てを行ったが、約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憶円の取崩しを行ったことに伴う減。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・年度間財源調整や災害等が発生した際の役割を確保するため、適切かつ計画的に積立て及び取崩しを行う。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・元金償還事業に充当するために約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千万円取崩したが、臨時財政対策債償還基金費に係る地方交付税を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憶円積立てたことに伴い、約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・今後の償還に応じて、適切かつ計画的に積立て及び取崩しを行う。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B9E65B63-9D83-4DDB-8696-64BB5912C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8FB401A3-AAA5-46C4-A12E-3C7503249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F6BEADF-537C-4172-A817-E9FD9D1DB493}"/>
            </a:ext>
          </a:extLst>
        </xdr:cNvPr>
        <xdr:cNvSpPr/>
      </xdr:nvSpPr>
      <xdr:spPr>
        <a:xfrm>
          <a:off x="117602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45DFBB0-BABE-4FB3-AF93-C3CA9061E185}"/>
            </a:ext>
          </a:extLst>
        </xdr:cNvPr>
        <xdr:cNvSpPr/>
      </xdr:nvSpPr>
      <xdr:spPr>
        <a:xfrm>
          <a:off x="131318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926C3AD-0F33-4832-BB40-D2B9DE42B322}"/>
            </a:ext>
          </a:extLst>
        </xdr:cNvPr>
        <xdr:cNvSpPr/>
      </xdr:nvSpPr>
      <xdr:spPr>
        <a:xfrm>
          <a:off x="145034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06F9DC9-303F-4341-BC4F-8DCBA1C9B17E}"/>
            </a:ext>
          </a:extLst>
        </xdr:cNvPr>
        <xdr:cNvSpPr/>
      </xdr:nvSpPr>
      <xdr:spPr>
        <a:xfrm>
          <a:off x="158750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73FC456-0441-45EF-8A85-217359228197}"/>
            </a:ext>
          </a:extLst>
        </xdr:cNvPr>
        <xdr:cNvSpPr/>
      </xdr:nvSpPr>
      <xdr:spPr>
        <a:xfrm>
          <a:off x="17246600" y="9099550"/>
          <a:ext cx="13716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6823184-9445-425E-B01A-71650843981A}"/>
            </a:ext>
          </a:extLst>
        </xdr:cNvPr>
        <xdr:cNvSpPr/>
      </xdr:nvSpPr>
      <xdr:spPr>
        <a:xfrm>
          <a:off x="117602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471AE14-5F61-469C-B283-E4F3F280B71D}"/>
            </a:ext>
          </a:extLst>
        </xdr:cNvPr>
        <xdr:cNvSpPr/>
      </xdr:nvSpPr>
      <xdr:spPr>
        <a:xfrm>
          <a:off x="131318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4FB4104-3E66-429F-9202-38662640B8A3}"/>
            </a:ext>
          </a:extLst>
        </xdr:cNvPr>
        <xdr:cNvSpPr/>
      </xdr:nvSpPr>
      <xdr:spPr>
        <a:xfrm>
          <a:off x="145034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3F76A65-D2E7-4BFA-906B-C20A2A2D1F23}"/>
            </a:ext>
          </a:extLst>
        </xdr:cNvPr>
        <xdr:cNvSpPr/>
      </xdr:nvSpPr>
      <xdr:spPr>
        <a:xfrm>
          <a:off x="158750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35E07B0-3A3B-4706-B61A-698944582123}"/>
            </a:ext>
          </a:extLst>
        </xdr:cNvPr>
        <xdr:cNvSpPr/>
      </xdr:nvSpPr>
      <xdr:spPr>
        <a:xfrm>
          <a:off x="17246600" y="1278255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2CC63A29-0B0D-4A6C-94B1-77AAFD89D711}"/>
            </a:ext>
          </a:extLst>
        </xdr:cNvPr>
        <xdr:cNvSpPr/>
      </xdr:nvSpPr>
      <xdr:spPr>
        <a:xfrm>
          <a:off x="355600" y="64135"/>
          <a:ext cx="1140142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10736633-0D26-4CC3-AC38-5024309BBAF2}"/>
            </a:ext>
          </a:extLst>
        </xdr:cNvPr>
        <xdr:cNvSpPr/>
      </xdr:nvSpPr>
      <xdr:spPr>
        <a:xfrm>
          <a:off x="15351125" y="189230"/>
          <a:ext cx="3549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840EEB9-5F06-4F64-BA65-52B8FFD52486}"/>
            </a:ext>
          </a:extLst>
        </xdr:cNvPr>
        <xdr:cNvSpPr/>
      </xdr:nvSpPr>
      <xdr:spPr>
        <a:xfrm>
          <a:off x="15357475" y="215265"/>
          <a:ext cx="352425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824A56F-9065-46DD-8A8E-7F3B335F8626}"/>
            </a:ext>
          </a:extLst>
        </xdr:cNvPr>
        <xdr:cNvSpPr/>
      </xdr:nvSpPr>
      <xdr:spPr>
        <a:xfrm>
          <a:off x="15382875" y="240665"/>
          <a:ext cx="346710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群馬県桐生市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4368D678-A8D6-4F66-A035-E1CF11A8B946}"/>
            </a:ext>
          </a:extLst>
        </xdr:cNvPr>
        <xdr:cNvSpPr/>
      </xdr:nvSpPr>
      <xdr:spPr>
        <a:xfrm>
          <a:off x="12823825" y="189230"/>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EA09B1E7-0C7C-4B08-B2F5-9471C3FCB97B}"/>
            </a:ext>
          </a:extLst>
        </xdr:cNvPr>
        <xdr:cNvSpPr/>
      </xdr:nvSpPr>
      <xdr:spPr>
        <a:xfrm>
          <a:off x="12849225" y="215265"/>
          <a:ext cx="23495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787F370D-F42C-4C15-B1C4-A6348D108CCC}"/>
            </a:ext>
          </a:extLst>
        </xdr:cNvPr>
        <xdr:cNvSpPr/>
      </xdr:nvSpPr>
      <xdr:spPr>
        <a:xfrm>
          <a:off x="12874625" y="240665"/>
          <a:ext cx="231140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0D33869-8D09-4F42-ADDF-46429DB8F889}"/>
            </a:ext>
          </a:extLst>
        </xdr:cNvPr>
        <xdr:cNvSpPr/>
      </xdr:nvSpPr>
      <xdr:spPr>
        <a:xfrm>
          <a:off x="444500" y="886460"/>
          <a:ext cx="90836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8B50CF8-23C5-480D-9EE3-2885A21C5170}"/>
            </a:ext>
          </a:extLst>
        </xdr:cNvPr>
        <xdr:cNvSpPr/>
      </xdr:nvSpPr>
      <xdr:spPr>
        <a:xfrm>
          <a:off x="568325" y="918210"/>
          <a:ext cx="1244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BCE8E39-23C2-45FF-AB4D-65D92750589B}"/>
            </a:ext>
          </a:extLst>
        </xdr:cNvPr>
        <xdr:cNvSpPr/>
      </xdr:nvSpPr>
      <xdr:spPr>
        <a:xfrm>
          <a:off x="1768475" y="918210"/>
          <a:ext cx="120015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101,185
98,505
274.45
61,191,411
57,073,814
3,207,830
26,425,346
41,220,832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3276A43-5E9C-487B-9093-84F6640D23A8}"/>
            </a:ext>
          </a:extLst>
        </xdr:cNvPr>
        <xdr:cNvSpPr/>
      </xdr:nvSpPr>
      <xdr:spPr>
        <a:xfrm>
          <a:off x="2968625" y="918210"/>
          <a:ext cx="137160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97F16F3-8538-4EB1-8AF2-E41D54B1E26A}"/>
            </a:ext>
          </a:extLst>
        </xdr:cNvPr>
        <xdr:cNvSpPr/>
      </xdr:nvSpPr>
      <xdr:spPr>
        <a:xfrm>
          <a:off x="4340225" y="937260"/>
          <a:ext cx="18224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AC0F814-21F7-4504-8A9C-3FE4418B4A38}"/>
            </a:ext>
          </a:extLst>
        </xdr:cNvPr>
        <xdr:cNvSpPr/>
      </xdr:nvSpPr>
      <xdr:spPr>
        <a:xfrm>
          <a:off x="6162675" y="937260"/>
          <a:ext cx="11366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3.8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7335481-C817-45E8-A631-A84F84741C4E}"/>
            </a:ext>
          </a:extLst>
        </xdr:cNvPr>
        <xdr:cNvSpPr/>
      </xdr:nvSpPr>
      <xdr:spPr>
        <a:xfrm>
          <a:off x="7362825" y="949960"/>
          <a:ext cx="5778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B9ABBC8-0E99-4713-8560-EE12507181F8}"/>
            </a:ext>
          </a:extLst>
        </xdr:cNvPr>
        <xdr:cNvSpPr/>
      </xdr:nvSpPr>
      <xdr:spPr>
        <a:xfrm>
          <a:off x="4340225" y="169227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D0D6E30-EF6C-4509-97F1-64FFD3F01063}"/>
            </a:ext>
          </a:extLst>
        </xdr:cNvPr>
        <xdr:cNvSpPr/>
      </xdr:nvSpPr>
      <xdr:spPr>
        <a:xfrm>
          <a:off x="6226175" y="169227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4D48480-0D5F-4CC7-84FE-9A4657C5F825}"/>
            </a:ext>
          </a:extLst>
        </xdr:cNvPr>
        <xdr:cNvSpPr/>
      </xdr:nvSpPr>
      <xdr:spPr>
        <a:xfrm>
          <a:off x="9985375" y="886460"/>
          <a:ext cx="137160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C9F7ED8-0B4E-4AAA-89C2-C3D400D39E8C}"/>
            </a:ext>
          </a:extLst>
        </xdr:cNvPr>
        <xdr:cNvSpPr/>
      </xdr:nvSpPr>
      <xdr:spPr>
        <a:xfrm>
          <a:off x="10213975" y="949960"/>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A7EA73C-2F89-4B9A-9C31-55FB0389EA68}"/>
            </a:ext>
          </a:extLst>
        </xdr:cNvPr>
        <xdr:cNvSpPr/>
      </xdr:nvSpPr>
      <xdr:spPr>
        <a:xfrm>
          <a:off x="10213975" y="121666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677CB64-0477-4242-A7F9-FC3B9230F47E}"/>
            </a:ext>
          </a:extLst>
        </xdr:cNvPr>
        <xdr:cNvSpPr/>
      </xdr:nvSpPr>
      <xdr:spPr>
        <a:xfrm>
          <a:off x="10213975" y="154686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8CAD8F2E-C5C3-4A2B-BAF7-726DBD507CB3}"/>
            </a:ext>
          </a:extLst>
        </xdr:cNvPr>
        <xdr:cNvCxnSpPr/>
      </xdr:nvCxnSpPr>
      <xdr:spPr>
        <a:xfrm flipH="1">
          <a:off x="10048875" y="10388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D20D8F9D-3ECB-4A48-9980-7850D8B00593}"/>
            </a:ext>
          </a:extLst>
        </xdr:cNvPr>
        <xdr:cNvSpPr/>
      </xdr:nvSpPr>
      <xdr:spPr>
        <a:xfrm>
          <a:off x="10102850" y="100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DAD20DF-2B41-4AC4-BA42-0815FB75A34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452181F-3EDB-4CDE-AEA4-B723CD182B44}"/>
            </a:ext>
          </a:extLst>
        </xdr:cNvPr>
        <xdr:cNvCxnSpPr/>
      </xdr:nvCxnSpPr>
      <xdr:spPr>
        <a:xfrm>
          <a:off x="10147300" y="154686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B9156101-1257-4D92-99EE-696243029EF0}"/>
            </a:ext>
          </a:extLst>
        </xdr:cNvPr>
        <xdr:cNvCxnSpPr/>
      </xdr:nvCxnSpPr>
      <xdr:spPr>
        <a:xfrm>
          <a:off x="10067925" y="154686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454300C-5A17-457A-9A93-5876CF1DABA5}"/>
            </a:ext>
          </a:extLst>
        </xdr:cNvPr>
        <xdr:cNvCxnSpPr/>
      </xdr:nvCxnSpPr>
      <xdr:spPr>
        <a:xfrm flipV="1">
          <a:off x="1014730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6F17DE0-54E4-48C6-88C9-E4E23B54692F}"/>
            </a:ext>
          </a:extLst>
        </xdr:cNvPr>
        <xdr:cNvCxnSpPr/>
      </xdr:nvCxnSpPr>
      <xdr:spPr>
        <a:xfrm>
          <a:off x="10067925" y="19145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4765A0C2-DC50-41CF-8261-EE99AF61C71E}"/>
            </a:ext>
          </a:extLst>
        </xdr:cNvPr>
        <xdr:cNvSpPr txBox="1"/>
      </xdr:nvSpPr>
      <xdr:spPr>
        <a:xfrm>
          <a:off x="419100" y="27082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3CFBC4F5-F36C-46AA-AADF-9D7C72BB4220}"/>
            </a:ext>
          </a:extLst>
        </xdr:cNvPr>
        <xdr:cNvSpPr txBox="1"/>
      </xdr:nvSpPr>
      <xdr:spPr>
        <a:xfrm>
          <a:off x="419100" y="294322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21804D5C-EA52-4269-8ED2-13F7C895F569}"/>
            </a:ext>
          </a:extLst>
        </xdr:cNvPr>
        <xdr:cNvSpPr txBox="1"/>
      </xdr:nvSpPr>
      <xdr:spPr>
        <a:xfrm>
          <a:off x="419100" y="31718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9C9B2A77-0740-439D-99B6-10646068211D}"/>
            </a:ext>
          </a:extLst>
        </xdr:cNvPr>
        <xdr:cNvSpPr txBox="1"/>
      </xdr:nvSpPr>
      <xdr:spPr>
        <a:xfrm>
          <a:off x="419100" y="34067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45" name="テキスト ボックス 44">
          <a:extLst>
            <a:ext uri="{FF2B5EF4-FFF2-40B4-BE49-F238E27FC236}">
              <a16:creationId xmlns:a16="http://schemas.microsoft.com/office/drawing/2014/main" id="{4222EB37-AF75-4EE0-9984-BE5B13DAB049}"/>
            </a:ext>
          </a:extLst>
        </xdr:cNvPr>
        <xdr:cNvSpPr txBox="1"/>
      </xdr:nvSpPr>
      <xdr:spPr>
        <a:xfrm>
          <a:off x="419100" y="364236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10CF0B34-4B85-4073-9BF7-FBD207D0678C}"/>
            </a:ext>
          </a:extLst>
        </xdr:cNvPr>
        <xdr:cNvSpPr/>
      </xdr:nvSpPr>
      <xdr:spPr>
        <a:xfrm>
          <a:off x="1152525" y="4143375"/>
          <a:ext cx="382270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DFF4EA73-2D19-4AEE-9FCF-A8555208366E}"/>
            </a:ext>
          </a:extLst>
        </xdr:cNvPr>
        <xdr:cNvSpPr/>
      </xdr:nvSpPr>
      <xdr:spPr>
        <a:xfrm>
          <a:off x="1811655" y="450723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1E6E175C-657D-4BA7-A5D7-AB1143E71365}"/>
            </a:ext>
          </a:extLst>
        </xdr:cNvPr>
        <xdr:cNvSpPr/>
      </xdr:nvSpPr>
      <xdr:spPr>
        <a:xfrm>
          <a:off x="3462020" y="449072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F15D67F-9B18-41F3-9A22-2D5EA153A695}"/>
            </a:ext>
          </a:extLst>
        </xdr:cNvPr>
        <xdr:cNvSpPr/>
      </xdr:nvSpPr>
      <xdr:spPr>
        <a:xfrm>
          <a:off x="4924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F374E01-4352-4ED3-841F-F33744E530B6}"/>
            </a:ext>
          </a:extLst>
        </xdr:cNvPr>
        <xdr:cNvSpPr/>
      </xdr:nvSpPr>
      <xdr:spPr>
        <a:xfrm>
          <a:off x="4924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91512CD-3BCB-4512-A29D-9EF78D2AE100}"/>
            </a:ext>
          </a:extLst>
        </xdr:cNvPr>
        <xdr:cNvSpPr/>
      </xdr:nvSpPr>
      <xdr:spPr>
        <a:xfrm>
          <a:off x="62960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87CDC8A-32FB-4C5D-916F-4007856CC537}"/>
            </a:ext>
          </a:extLst>
        </xdr:cNvPr>
        <xdr:cNvSpPr/>
      </xdr:nvSpPr>
      <xdr:spPr>
        <a:xfrm>
          <a:off x="62960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21DB8DC-873D-44E9-8520-28FD77D13413}"/>
            </a:ext>
          </a:extLst>
        </xdr:cNvPr>
        <xdr:cNvSpPr/>
      </xdr:nvSpPr>
      <xdr:spPr>
        <a:xfrm>
          <a:off x="77946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405C864-8895-4CA9-83D6-BDC06432B2E4}"/>
            </a:ext>
          </a:extLst>
        </xdr:cNvPr>
        <xdr:cNvSpPr/>
      </xdr:nvSpPr>
      <xdr:spPr>
        <a:xfrm>
          <a:off x="77946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5C49B46-2BA3-47D7-B6E2-6D174A25D30D}"/>
            </a:ext>
          </a:extLst>
        </xdr:cNvPr>
        <xdr:cNvSpPr/>
      </xdr:nvSpPr>
      <xdr:spPr>
        <a:xfrm>
          <a:off x="1152525" y="482282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653E08F-7DC7-4DEE-8DBD-12A25F84E928}"/>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270F134-1EB5-49DB-8DD5-71F38D5459B1}"/>
            </a:ext>
          </a:extLst>
        </xdr:cNvPr>
        <xdr:cNvSpPr/>
      </xdr:nvSpPr>
      <xdr:spPr>
        <a:xfrm>
          <a:off x="522287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4C0DC09-3A36-4C4A-B7AC-761E83EF05F7}"/>
            </a:ext>
          </a:extLst>
        </xdr:cNvPr>
        <xdr:cNvSpPr txBox="1"/>
      </xdr:nvSpPr>
      <xdr:spPr>
        <a:xfrm>
          <a:off x="52800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平成29年度に策定した公共施設等総合管理計画において、公共施設等の延べ床面積を45％削減するという目標を掲げ、老朽化した施設の集約化・複合化や除却を進めていくこととしている。</a:t>
          </a:r>
        </a:p>
        <a:p>
          <a:r>
            <a:rPr kumimoji="1" lang="ja-JP" altLang="en-US" sz="1100">
              <a:latin typeface="ＭＳ Ｐゴシック"/>
              <a:ea typeface="ＭＳ Ｐゴシック"/>
            </a:rPr>
            <a:t>　有形固定資産減価償却率については、学校施設等の除却等により、やや改善したものの、類似団体平均と比較し高い水準であることから、公共施設等総合管理計画個別施設計画の策定を進め、削減目標の達成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22DFB2E9-DDC8-4C9C-8A61-AB7C24B52B75}"/>
            </a:ext>
          </a:extLst>
        </xdr:cNvPr>
        <xdr:cNvSpPr txBox="1"/>
      </xdr:nvSpPr>
      <xdr:spPr>
        <a:xfrm>
          <a:off x="11271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887E73E-4252-4C6F-B985-E867CE3F9CBC}"/>
            </a:ext>
          </a:extLst>
        </xdr:cNvPr>
        <xdr:cNvCxnSpPr/>
      </xdr:nvCxnSpPr>
      <xdr:spPr>
        <a:xfrm>
          <a:off x="1152525" y="68992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61" name="テキスト ボックス 60">
          <a:extLst>
            <a:ext uri="{FF2B5EF4-FFF2-40B4-BE49-F238E27FC236}">
              <a16:creationId xmlns:a16="http://schemas.microsoft.com/office/drawing/2014/main" id="{3DD23361-9C9A-4977-B4FE-B5D4345F9167}"/>
            </a:ext>
          </a:extLst>
        </xdr:cNvPr>
        <xdr:cNvSpPr txBox="1"/>
      </xdr:nvSpPr>
      <xdr:spPr>
        <a:xfrm>
          <a:off x="786765" y="681228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826B1F6-92D1-453D-91E6-A9E7002B1BB8}"/>
            </a:ext>
          </a:extLst>
        </xdr:cNvPr>
        <xdr:cNvCxnSpPr/>
      </xdr:nvCxnSpPr>
      <xdr:spPr>
        <a:xfrm>
          <a:off x="1152525" y="64865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6235" cy="222250"/>
    <xdr:sp macro="" textlink="">
      <xdr:nvSpPr>
        <xdr:cNvPr id="63" name="テキスト ボックス 62">
          <a:extLst>
            <a:ext uri="{FF2B5EF4-FFF2-40B4-BE49-F238E27FC236}">
              <a16:creationId xmlns:a16="http://schemas.microsoft.com/office/drawing/2014/main" id="{1EE553EE-676F-45E3-9FB6-A8977C746C51}"/>
            </a:ext>
          </a:extLst>
        </xdr:cNvPr>
        <xdr:cNvSpPr txBox="1"/>
      </xdr:nvSpPr>
      <xdr:spPr>
        <a:xfrm>
          <a:off x="786765" y="639889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8AB8819-37C6-4562-9707-3A75FEA5B377}"/>
            </a:ext>
          </a:extLst>
        </xdr:cNvPr>
        <xdr:cNvCxnSpPr/>
      </xdr:nvCxnSpPr>
      <xdr:spPr>
        <a:xfrm>
          <a:off x="1152525" y="60737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235" cy="224155"/>
    <xdr:sp macro="" textlink="">
      <xdr:nvSpPr>
        <xdr:cNvPr id="65" name="テキスト ボックス 64">
          <a:extLst>
            <a:ext uri="{FF2B5EF4-FFF2-40B4-BE49-F238E27FC236}">
              <a16:creationId xmlns:a16="http://schemas.microsoft.com/office/drawing/2014/main" id="{F799F6B5-5371-42A3-97B0-6F43CDF72AAA}"/>
            </a:ext>
          </a:extLst>
        </xdr:cNvPr>
        <xdr:cNvSpPr txBox="1"/>
      </xdr:nvSpPr>
      <xdr:spPr>
        <a:xfrm>
          <a:off x="786765" y="5979795"/>
          <a:ext cx="3562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4372A08-AE41-4633-AE72-17CD680173DF}"/>
            </a:ext>
          </a:extLst>
        </xdr:cNvPr>
        <xdr:cNvCxnSpPr/>
      </xdr:nvCxnSpPr>
      <xdr:spPr>
        <a:xfrm>
          <a:off x="1152525" y="56546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235" cy="225425"/>
    <xdr:sp macro="" textlink="">
      <xdr:nvSpPr>
        <xdr:cNvPr id="67" name="テキスト ボックス 66">
          <a:extLst>
            <a:ext uri="{FF2B5EF4-FFF2-40B4-BE49-F238E27FC236}">
              <a16:creationId xmlns:a16="http://schemas.microsoft.com/office/drawing/2014/main" id="{7ED0A865-8D16-45BC-BD90-D06DD327CC30}"/>
            </a:ext>
          </a:extLst>
        </xdr:cNvPr>
        <xdr:cNvSpPr txBox="1"/>
      </xdr:nvSpPr>
      <xdr:spPr>
        <a:xfrm>
          <a:off x="786765" y="556704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921349DD-B282-441F-98F8-BE29EA39468D}"/>
            </a:ext>
          </a:extLst>
        </xdr:cNvPr>
        <xdr:cNvCxnSpPr/>
      </xdr:nvCxnSpPr>
      <xdr:spPr>
        <a:xfrm>
          <a:off x="1152525" y="52419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235" cy="225425"/>
    <xdr:sp macro="" textlink="">
      <xdr:nvSpPr>
        <xdr:cNvPr id="69" name="テキスト ボックス 68">
          <a:extLst>
            <a:ext uri="{FF2B5EF4-FFF2-40B4-BE49-F238E27FC236}">
              <a16:creationId xmlns:a16="http://schemas.microsoft.com/office/drawing/2014/main" id="{3C9DA884-99C3-4429-8475-856B089B4EA0}"/>
            </a:ext>
          </a:extLst>
        </xdr:cNvPr>
        <xdr:cNvSpPr txBox="1"/>
      </xdr:nvSpPr>
      <xdr:spPr>
        <a:xfrm>
          <a:off x="786765" y="514794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5029F5A-425B-4BD0-87E5-A4E418D9CB14}"/>
            </a:ext>
          </a:extLst>
        </xdr:cNvPr>
        <xdr:cNvCxnSpPr/>
      </xdr:nvCxnSpPr>
      <xdr:spPr>
        <a:xfrm>
          <a:off x="1152525" y="48228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71" name="テキスト ボックス 70">
          <a:extLst>
            <a:ext uri="{FF2B5EF4-FFF2-40B4-BE49-F238E27FC236}">
              <a16:creationId xmlns:a16="http://schemas.microsoft.com/office/drawing/2014/main" id="{37965536-50F7-4840-B09E-3B4AE21F41A3}"/>
            </a:ext>
          </a:extLst>
        </xdr:cNvPr>
        <xdr:cNvSpPr txBox="1"/>
      </xdr:nvSpPr>
      <xdr:spPr>
        <a:xfrm>
          <a:off x="786765" y="473519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2E16F45-F37E-4D9E-9877-4C0D6F6530EE}"/>
            </a:ext>
          </a:extLst>
        </xdr:cNvPr>
        <xdr:cNvSpPr/>
      </xdr:nvSpPr>
      <xdr:spPr>
        <a:xfrm>
          <a:off x="1152525" y="482282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95250</xdr:rowOff>
    </xdr:from>
    <xdr:to>
      <xdr:col>23</xdr:col>
      <xdr:colOff>85090</xdr:colOff>
      <xdr:row>32</xdr:row>
      <xdr:rowOff>146050</xdr:rowOff>
    </xdr:to>
    <xdr:cxnSp macro="">
      <xdr:nvCxnSpPr>
        <xdr:cNvPr id="73" name="直線コネクタ 72">
          <a:extLst>
            <a:ext uri="{FF2B5EF4-FFF2-40B4-BE49-F238E27FC236}">
              <a16:creationId xmlns:a16="http://schemas.microsoft.com/office/drawing/2014/main" id="{89394FEB-2291-4605-B13F-0273D330E0CE}"/>
            </a:ext>
          </a:extLst>
        </xdr:cNvPr>
        <xdr:cNvCxnSpPr/>
      </xdr:nvCxnSpPr>
      <xdr:spPr>
        <a:xfrm flipV="1">
          <a:off x="4300220" y="5181600"/>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149860</xdr:rowOff>
    </xdr:from>
    <xdr:ext cx="401955" cy="259080"/>
    <xdr:sp macro="" textlink="">
      <xdr:nvSpPr>
        <xdr:cNvPr id="74" name="有形固定資産減価償却率最小値テキスト">
          <a:extLst>
            <a:ext uri="{FF2B5EF4-FFF2-40B4-BE49-F238E27FC236}">
              <a16:creationId xmlns:a16="http://schemas.microsoft.com/office/drawing/2014/main" id="{43C4941E-7E27-427E-8975-84C309AD2382}"/>
            </a:ext>
          </a:extLst>
        </xdr:cNvPr>
        <xdr:cNvSpPr txBox="1"/>
      </xdr:nvSpPr>
      <xdr:spPr>
        <a:xfrm>
          <a:off x="4352925" y="62268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dr:col>22</xdr:col>
      <xdr:colOff>187325</xdr:colOff>
      <xdr:row>32</xdr:row>
      <xdr:rowOff>146050</xdr:rowOff>
    </xdr:from>
    <xdr:to>
      <xdr:col>23</xdr:col>
      <xdr:colOff>174625</xdr:colOff>
      <xdr:row>32</xdr:row>
      <xdr:rowOff>146050</xdr:rowOff>
    </xdr:to>
    <xdr:cxnSp macro="">
      <xdr:nvCxnSpPr>
        <xdr:cNvPr id="75" name="直線コネクタ 74">
          <a:extLst>
            <a:ext uri="{FF2B5EF4-FFF2-40B4-BE49-F238E27FC236}">
              <a16:creationId xmlns:a16="http://schemas.microsoft.com/office/drawing/2014/main" id="{EB8EB0E9-C345-4966-A244-034BFB4CCB66}"/>
            </a:ext>
          </a:extLst>
        </xdr:cNvPr>
        <xdr:cNvCxnSpPr/>
      </xdr:nvCxnSpPr>
      <xdr:spPr>
        <a:xfrm>
          <a:off x="4213225" y="62230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41910</xdr:rowOff>
    </xdr:from>
    <xdr:ext cx="401955" cy="255905"/>
    <xdr:sp macro="" textlink="">
      <xdr:nvSpPr>
        <xdr:cNvPr id="76" name="有形固定資産減価償却率最大値テキスト">
          <a:extLst>
            <a:ext uri="{FF2B5EF4-FFF2-40B4-BE49-F238E27FC236}">
              <a16:creationId xmlns:a16="http://schemas.microsoft.com/office/drawing/2014/main" id="{BD945FE3-661E-4E0F-8B7F-AFE14E3A7653}"/>
            </a:ext>
          </a:extLst>
        </xdr:cNvPr>
        <xdr:cNvSpPr txBox="1"/>
      </xdr:nvSpPr>
      <xdr:spPr>
        <a:xfrm>
          <a:off x="4352925" y="49631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95250</xdr:rowOff>
    </xdr:from>
    <xdr:to>
      <xdr:col>23</xdr:col>
      <xdr:colOff>174625</xdr:colOff>
      <xdr:row>26</xdr:row>
      <xdr:rowOff>95250</xdr:rowOff>
    </xdr:to>
    <xdr:cxnSp macro="">
      <xdr:nvCxnSpPr>
        <xdr:cNvPr id="77" name="直線コネクタ 76">
          <a:extLst>
            <a:ext uri="{FF2B5EF4-FFF2-40B4-BE49-F238E27FC236}">
              <a16:creationId xmlns:a16="http://schemas.microsoft.com/office/drawing/2014/main" id="{E2A61E5D-0422-48D5-B399-3435EEEE1B65}"/>
            </a:ext>
          </a:extLst>
        </xdr:cNvPr>
        <xdr:cNvCxnSpPr/>
      </xdr:nvCxnSpPr>
      <xdr:spPr>
        <a:xfrm>
          <a:off x="4213225" y="51816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93980</xdr:rowOff>
    </xdr:from>
    <xdr:ext cx="401955" cy="259080"/>
    <xdr:sp macro="" textlink="">
      <xdr:nvSpPr>
        <xdr:cNvPr id="78" name="有形固定資産減価償却率平均値テキスト">
          <a:extLst>
            <a:ext uri="{FF2B5EF4-FFF2-40B4-BE49-F238E27FC236}">
              <a16:creationId xmlns:a16="http://schemas.microsoft.com/office/drawing/2014/main" id="{6BE32FF8-01D4-437B-97B7-113D6B4FFAC3}"/>
            </a:ext>
          </a:extLst>
        </xdr:cNvPr>
        <xdr:cNvSpPr txBox="1"/>
      </xdr:nvSpPr>
      <xdr:spPr>
        <a:xfrm>
          <a:off x="4352925" y="567563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71120</xdr:rowOff>
    </xdr:from>
    <xdr:to>
      <xdr:col>23</xdr:col>
      <xdr:colOff>136525</xdr:colOff>
      <xdr:row>31</xdr:row>
      <xdr:rowOff>1270</xdr:rowOff>
    </xdr:to>
    <xdr:sp macro="" textlink="">
      <xdr:nvSpPr>
        <xdr:cNvPr id="79" name="フローチャート: 判断 78">
          <a:extLst>
            <a:ext uri="{FF2B5EF4-FFF2-40B4-BE49-F238E27FC236}">
              <a16:creationId xmlns:a16="http://schemas.microsoft.com/office/drawing/2014/main" id="{5D9E905A-2FDF-469F-8314-784615CA5B1E}"/>
            </a:ext>
          </a:extLst>
        </xdr:cNvPr>
        <xdr:cNvSpPr/>
      </xdr:nvSpPr>
      <xdr:spPr>
        <a:xfrm>
          <a:off x="4251325" y="5817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79375</xdr:rowOff>
    </xdr:from>
    <xdr:to>
      <xdr:col>19</xdr:col>
      <xdr:colOff>187325</xdr:colOff>
      <xdr:row>31</xdr:row>
      <xdr:rowOff>9525</xdr:rowOff>
    </xdr:to>
    <xdr:sp macro="" textlink="">
      <xdr:nvSpPr>
        <xdr:cNvPr id="80" name="フローチャート: 判断 79">
          <a:extLst>
            <a:ext uri="{FF2B5EF4-FFF2-40B4-BE49-F238E27FC236}">
              <a16:creationId xmlns:a16="http://schemas.microsoft.com/office/drawing/2014/main" id="{6332BE7B-D431-40F7-B5FC-EA138163DB7B}"/>
            </a:ext>
          </a:extLst>
        </xdr:cNvPr>
        <xdr:cNvSpPr/>
      </xdr:nvSpPr>
      <xdr:spPr>
        <a:xfrm>
          <a:off x="3616325" y="58261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A0C044FC-15CA-4955-967C-4F904AF555E9}"/>
            </a:ext>
          </a:extLst>
        </xdr:cNvPr>
        <xdr:cNvSpPr/>
      </xdr:nvSpPr>
      <xdr:spPr>
        <a:xfrm>
          <a:off x="29305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143510</xdr:rowOff>
    </xdr:from>
    <xdr:to>
      <xdr:col>11</xdr:col>
      <xdr:colOff>187325</xdr:colOff>
      <xdr:row>30</xdr:row>
      <xdr:rowOff>73025</xdr:rowOff>
    </xdr:to>
    <xdr:sp macro="" textlink="">
      <xdr:nvSpPr>
        <xdr:cNvPr id="82" name="フローチャート: 判断 81">
          <a:extLst>
            <a:ext uri="{FF2B5EF4-FFF2-40B4-BE49-F238E27FC236}">
              <a16:creationId xmlns:a16="http://schemas.microsoft.com/office/drawing/2014/main" id="{55F14D09-67DA-4429-8E65-4AECFBF1BA95}"/>
            </a:ext>
          </a:extLst>
        </xdr:cNvPr>
        <xdr:cNvSpPr/>
      </xdr:nvSpPr>
      <xdr:spPr>
        <a:xfrm>
          <a:off x="2244725" y="572516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104140</xdr:rowOff>
    </xdr:from>
    <xdr:to>
      <xdr:col>7</xdr:col>
      <xdr:colOff>187325</xdr:colOff>
      <xdr:row>30</xdr:row>
      <xdr:rowOff>34290</xdr:rowOff>
    </xdr:to>
    <xdr:sp macro="" textlink="">
      <xdr:nvSpPr>
        <xdr:cNvPr id="83" name="フローチャート: 判断 82">
          <a:extLst>
            <a:ext uri="{FF2B5EF4-FFF2-40B4-BE49-F238E27FC236}">
              <a16:creationId xmlns:a16="http://schemas.microsoft.com/office/drawing/2014/main" id="{FCFFADA3-FB77-4B11-9D8B-1CEDDA218925}"/>
            </a:ext>
          </a:extLst>
        </xdr:cNvPr>
        <xdr:cNvSpPr/>
      </xdr:nvSpPr>
      <xdr:spPr>
        <a:xfrm>
          <a:off x="1558925" y="56857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84" name="テキスト ボックス 83">
          <a:extLst>
            <a:ext uri="{FF2B5EF4-FFF2-40B4-BE49-F238E27FC236}">
              <a16:creationId xmlns:a16="http://schemas.microsoft.com/office/drawing/2014/main" id="{8A3769B6-2827-4446-BE5B-77DE76628AB2}"/>
            </a:ext>
          </a:extLst>
        </xdr:cNvPr>
        <xdr:cNvSpPr txBox="1"/>
      </xdr:nvSpPr>
      <xdr:spPr>
        <a:xfrm>
          <a:off x="4143375" y="69449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85" name="テキスト ボックス 84">
          <a:extLst>
            <a:ext uri="{FF2B5EF4-FFF2-40B4-BE49-F238E27FC236}">
              <a16:creationId xmlns:a16="http://schemas.microsoft.com/office/drawing/2014/main" id="{DB761D50-A449-4FE7-A905-0731F54BB274}"/>
            </a:ext>
          </a:extLst>
        </xdr:cNvPr>
        <xdr:cNvSpPr txBox="1"/>
      </xdr:nvSpPr>
      <xdr:spPr>
        <a:xfrm>
          <a:off x="35083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86" name="テキスト ボックス 85">
          <a:extLst>
            <a:ext uri="{FF2B5EF4-FFF2-40B4-BE49-F238E27FC236}">
              <a16:creationId xmlns:a16="http://schemas.microsoft.com/office/drawing/2014/main" id="{6AC8ABCF-AFE2-450D-9BC0-D878BE1438EE}"/>
            </a:ext>
          </a:extLst>
        </xdr:cNvPr>
        <xdr:cNvSpPr txBox="1"/>
      </xdr:nvSpPr>
      <xdr:spPr>
        <a:xfrm>
          <a:off x="28225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87" name="テキスト ボックス 86">
          <a:extLst>
            <a:ext uri="{FF2B5EF4-FFF2-40B4-BE49-F238E27FC236}">
              <a16:creationId xmlns:a16="http://schemas.microsoft.com/office/drawing/2014/main" id="{84AA20F1-BB80-4F70-B0BC-09C36D93789A}"/>
            </a:ext>
          </a:extLst>
        </xdr:cNvPr>
        <xdr:cNvSpPr txBox="1"/>
      </xdr:nvSpPr>
      <xdr:spPr>
        <a:xfrm>
          <a:off x="21367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8" name="テキスト ボックス 87">
          <a:extLst>
            <a:ext uri="{FF2B5EF4-FFF2-40B4-BE49-F238E27FC236}">
              <a16:creationId xmlns:a16="http://schemas.microsoft.com/office/drawing/2014/main" id="{DEBCDD7F-8CF3-4875-B35B-FAA294A47B98}"/>
            </a:ext>
          </a:extLst>
        </xdr:cNvPr>
        <xdr:cNvSpPr txBox="1"/>
      </xdr:nvSpPr>
      <xdr:spPr>
        <a:xfrm>
          <a:off x="145097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89" name="楕円 88">
          <a:extLst>
            <a:ext uri="{FF2B5EF4-FFF2-40B4-BE49-F238E27FC236}">
              <a16:creationId xmlns:a16="http://schemas.microsoft.com/office/drawing/2014/main" id="{0FD56A88-5FD9-4CA0-8C32-F74C0B9736B7}"/>
            </a:ext>
          </a:extLst>
        </xdr:cNvPr>
        <xdr:cNvSpPr/>
      </xdr:nvSpPr>
      <xdr:spPr>
        <a:xfrm>
          <a:off x="4251325" y="59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24765</xdr:rowOff>
    </xdr:from>
    <xdr:ext cx="401955" cy="259080"/>
    <xdr:sp macro="" textlink="">
      <xdr:nvSpPr>
        <xdr:cNvPr id="90" name="有形固定資産減価償却率該当値テキスト">
          <a:extLst>
            <a:ext uri="{FF2B5EF4-FFF2-40B4-BE49-F238E27FC236}">
              <a16:creationId xmlns:a16="http://schemas.microsoft.com/office/drawing/2014/main" id="{FC676DF2-090B-4085-8012-1B930AC39FD0}"/>
            </a:ext>
          </a:extLst>
        </xdr:cNvPr>
        <xdr:cNvSpPr txBox="1"/>
      </xdr:nvSpPr>
      <xdr:spPr>
        <a:xfrm>
          <a:off x="4352925" y="5936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145415</xdr:rowOff>
    </xdr:from>
    <xdr:to>
      <xdr:col>19</xdr:col>
      <xdr:colOff>187325</xdr:colOff>
      <xdr:row>32</xdr:row>
      <xdr:rowOff>75565</xdr:rowOff>
    </xdr:to>
    <xdr:sp macro="" textlink="">
      <xdr:nvSpPr>
        <xdr:cNvPr id="91" name="楕円 90">
          <a:extLst>
            <a:ext uri="{FF2B5EF4-FFF2-40B4-BE49-F238E27FC236}">
              <a16:creationId xmlns:a16="http://schemas.microsoft.com/office/drawing/2014/main" id="{65B60641-0262-4859-A598-51A929FE17AD}"/>
            </a:ext>
          </a:extLst>
        </xdr:cNvPr>
        <xdr:cNvSpPr/>
      </xdr:nvSpPr>
      <xdr:spPr>
        <a:xfrm>
          <a:off x="3616325" y="60572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97790</xdr:rowOff>
    </xdr:from>
    <xdr:to>
      <xdr:col>23</xdr:col>
      <xdr:colOff>85725</xdr:colOff>
      <xdr:row>32</xdr:row>
      <xdr:rowOff>24765</xdr:rowOff>
    </xdr:to>
    <xdr:cxnSp macro="">
      <xdr:nvCxnSpPr>
        <xdr:cNvPr id="92" name="直線コネクタ 91">
          <a:extLst>
            <a:ext uri="{FF2B5EF4-FFF2-40B4-BE49-F238E27FC236}">
              <a16:creationId xmlns:a16="http://schemas.microsoft.com/office/drawing/2014/main" id="{D52C41CC-5ECC-4324-8F6E-9DFB7359CDF4}"/>
            </a:ext>
          </a:extLst>
        </xdr:cNvPr>
        <xdr:cNvCxnSpPr/>
      </xdr:nvCxnSpPr>
      <xdr:spPr>
        <a:xfrm flipV="1">
          <a:off x="3667125" y="6009640"/>
          <a:ext cx="635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76835</xdr:rowOff>
    </xdr:from>
    <xdr:to>
      <xdr:col>15</xdr:col>
      <xdr:colOff>187325</xdr:colOff>
      <xdr:row>32</xdr:row>
      <xdr:rowOff>6985</xdr:rowOff>
    </xdr:to>
    <xdr:sp macro="" textlink="">
      <xdr:nvSpPr>
        <xdr:cNvPr id="93" name="楕円 92">
          <a:extLst>
            <a:ext uri="{FF2B5EF4-FFF2-40B4-BE49-F238E27FC236}">
              <a16:creationId xmlns:a16="http://schemas.microsoft.com/office/drawing/2014/main" id="{E7174D7A-B543-43E6-BF45-B3C3A9D1949B}"/>
            </a:ext>
          </a:extLst>
        </xdr:cNvPr>
        <xdr:cNvSpPr/>
      </xdr:nvSpPr>
      <xdr:spPr>
        <a:xfrm>
          <a:off x="2930525" y="59886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127635</xdr:rowOff>
    </xdr:from>
    <xdr:to>
      <xdr:col>19</xdr:col>
      <xdr:colOff>136525</xdr:colOff>
      <xdr:row>32</xdr:row>
      <xdr:rowOff>24765</xdr:rowOff>
    </xdr:to>
    <xdr:cxnSp macro="">
      <xdr:nvCxnSpPr>
        <xdr:cNvPr id="94" name="直線コネクタ 93">
          <a:extLst>
            <a:ext uri="{FF2B5EF4-FFF2-40B4-BE49-F238E27FC236}">
              <a16:creationId xmlns:a16="http://schemas.microsoft.com/office/drawing/2014/main" id="{803C8552-22FF-4D73-BA2A-BE4373CBC24D}"/>
            </a:ext>
          </a:extLst>
        </xdr:cNvPr>
        <xdr:cNvCxnSpPr/>
      </xdr:nvCxnSpPr>
      <xdr:spPr>
        <a:xfrm>
          <a:off x="2981325" y="6039485"/>
          <a:ext cx="6858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7620</xdr:rowOff>
    </xdr:from>
    <xdr:to>
      <xdr:col>11</xdr:col>
      <xdr:colOff>187325</xdr:colOff>
      <xdr:row>31</xdr:row>
      <xdr:rowOff>109220</xdr:rowOff>
    </xdr:to>
    <xdr:sp macro="" textlink="">
      <xdr:nvSpPr>
        <xdr:cNvPr id="95" name="楕円 94">
          <a:extLst>
            <a:ext uri="{FF2B5EF4-FFF2-40B4-BE49-F238E27FC236}">
              <a16:creationId xmlns:a16="http://schemas.microsoft.com/office/drawing/2014/main" id="{188740A7-444E-4E7B-ABB5-1D3A3D2F616E}"/>
            </a:ext>
          </a:extLst>
        </xdr:cNvPr>
        <xdr:cNvSpPr/>
      </xdr:nvSpPr>
      <xdr:spPr>
        <a:xfrm>
          <a:off x="2244725" y="5919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58420</xdr:rowOff>
    </xdr:from>
    <xdr:to>
      <xdr:col>15</xdr:col>
      <xdr:colOff>136525</xdr:colOff>
      <xdr:row>31</xdr:row>
      <xdr:rowOff>127635</xdr:rowOff>
    </xdr:to>
    <xdr:cxnSp macro="">
      <xdr:nvCxnSpPr>
        <xdr:cNvPr id="96" name="直線コネクタ 95">
          <a:extLst>
            <a:ext uri="{FF2B5EF4-FFF2-40B4-BE49-F238E27FC236}">
              <a16:creationId xmlns:a16="http://schemas.microsoft.com/office/drawing/2014/main" id="{0DC2C26B-BC11-4D71-840A-34AE9009E4C8}"/>
            </a:ext>
          </a:extLst>
        </xdr:cNvPr>
        <xdr:cNvCxnSpPr/>
      </xdr:nvCxnSpPr>
      <xdr:spPr>
        <a:xfrm>
          <a:off x="2295525" y="5970270"/>
          <a:ext cx="6858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140335</xdr:rowOff>
    </xdr:from>
    <xdr:to>
      <xdr:col>7</xdr:col>
      <xdr:colOff>187325</xdr:colOff>
      <xdr:row>31</xdr:row>
      <xdr:rowOff>70485</xdr:rowOff>
    </xdr:to>
    <xdr:sp macro="" textlink="">
      <xdr:nvSpPr>
        <xdr:cNvPr id="97" name="楕円 96">
          <a:extLst>
            <a:ext uri="{FF2B5EF4-FFF2-40B4-BE49-F238E27FC236}">
              <a16:creationId xmlns:a16="http://schemas.microsoft.com/office/drawing/2014/main" id="{01F88FAF-4DCE-4FA9-9CD9-5C4597FF1E1D}"/>
            </a:ext>
          </a:extLst>
        </xdr:cNvPr>
        <xdr:cNvSpPr/>
      </xdr:nvSpPr>
      <xdr:spPr>
        <a:xfrm>
          <a:off x="1558925" y="5887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19685</xdr:rowOff>
    </xdr:from>
    <xdr:to>
      <xdr:col>11</xdr:col>
      <xdr:colOff>136525</xdr:colOff>
      <xdr:row>31</xdr:row>
      <xdr:rowOff>58420</xdr:rowOff>
    </xdr:to>
    <xdr:cxnSp macro="">
      <xdr:nvCxnSpPr>
        <xdr:cNvPr id="98" name="直線コネクタ 97">
          <a:extLst>
            <a:ext uri="{FF2B5EF4-FFF2-40B4-BE49-F238E27FC236}">
              <a16:creationId xmlns:a16="http://schemas.microsoft.com/office/drawing/2014/main" id="{BD831052-8F84-4AB6-BC71-C06AB9C5B81E}"/>
            </a:ext>
          </a:extLst>
        </xdr:cNvPr>
        <xdr:cNvCxnSpPr/>
      </xdr:nvCxnSpPr>
      <xdr:spPr>
        <a:xfrm>
          <a:off x="1609725" y="5931535"/>
          <a:ext cx="685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26035</xdr:rowOff>
    </xdr:from>
    <xdr:ext cx="401955" cy="259080"/>
    <xdr:sp macro="" textlink="">
      <xdr:nvSpPr>
        <xdr:cNvPr id="99" name="n_1aveValue有形固定資産減価償却率">
          <a:extLst>
            <a:ext uri="{FF2B5EF4-FFF2-40B4-BE49-F238E27FC236}">
              <a16:creationId xmlns:a16="http://schemas.microsoft.com/office/drawing/2014/main" id="{D4C9398C-3387-4C84-AE41-3B16B4BC813E}"/>
            </a:ext>
          </a:extLst>
        </xdr:cNvPr>
        <xdr:cNvSpPr txBox="1"/>
      </xdr:nvSpPr>
      <xdr:spPr>
        <a:xfrm>
          <a:off x="3470910" y="5607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141605</xdr:rowOff>
    </xdr:from>
    <xdr:ext cx="401955" cy="259080"/>
    <xdr:sp macro="" textlink="">
      <xdr:nvSpPr>
        <xdr:cNvPr id="100" name="n_2aveValue有形固定資産減価償却率">
          <a:extLst>
            <a:ext uri="{FF2B5EF4-FFF2-40B4-BE49-F238E27FC236}">
              <a16:creationId xmlns:a16="http://schemas.microsoft.com/office/drawing/2014/main" id="{945E5904-C4F3-44A5-A9DD-3080FFEF6830}"/>
            </a:ext>
          </a:extLst>
        </xdr:cNvPr>
        <xdr:cNvSpPr txBox="1"/>
      </xdr:nvSpPr>
      <xdr:spPr>
        <a:xfrm>
          <a:off x="2797810" y="5558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89535</xdr:rowOff>
    </xdr:from>
    <xdr:ext cx="401955" cy="255905"/>
    <xdr:sp macro="" textlink="">
      <xdr:nvSpPr>
        <xdr:cNvPr id="101" name="n_3aveValue有形固定資産減価償却率">
          <a:extLst>
            <a:ext uri="{FF2B5EF4-FFF2-40B4-BE49-F238E27FC236}">
              <a16:creationId xmlns:a16="http://schemas.microsoft.com/office/drawing/2014/main" id="{E6F87164-7E57-4247-93CC-479198E34FE5}"/>
            </a:ext>
          </a:extLst>
        </xdr:cNvPr>
        <xdr:cNvSpPr txBox="1"/>
      </xdr:nvSpPr>
      <xdr:spPr>
        <a:xfrm>
          <a:off x="2112010" y="55060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50800</xdr:rowOff>
    </xdr:from>
    <xdr:ext cx="401955" cy="259080"/>
    <xdr:sp macro="" textlink="">
      <xdr:nvSpPr>
        <xdr:cNvPr id="102" name="n_4aveValue有形固定資産減価償却率">
          <a:extLst>
            <a:ext uri="{FF2B5EF4-FFF2-40B4-BE49-F238E27FC236}">
              <a16:creationId xmlns:a16="http://schemas.microsoft.com/office/drawing/2014/main" id="{06B3E238-0B8F-480F-B201-ED7A4508326C}"/>
            </a:ext>
          </a:extLst>
        </xdr:cNvPr>
        <xdr:cNvSpPr txBox="1"/>
      </xdr:nvSpPr>
      <xdr:spPr>
        <a:xfrm>
          <a:off x="1426210" y="5467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66675</xdr:rowOff>
    </xdr:from>
    <xdr:ext cx="401955" cy="255905"/>
    <xdr:sp macro="" textlink="">
      <xdr:nvSpPr>
        <xdr:cNvPr id="103" name="n_1mainValue有形固定資産減価償却率">
          <a:extLst>
            <a:ext uri="{FF2B5EF4-FFF2-40B4-BE49-F238E27FC236}">
              <a16:creationId xmlns:a16="http://schemas.microsoft.com/office/drawing/2014/main" id="{E77DB6B6-CD36-4877-9EA6-D2626CA2250B}"/>
            </a:ext>
          </a:extLst>
        </xdr:cNvPr>
        <xdr:cNvSpPr txBox="1"/>
      </xdr:nvSpPr>
      <xdr:spPr>
        <a:xfrm>
          <a:off x="3470910" y="6143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169545</xdr:rowOff>
    </xdr:from>
    <xdr:ext cx="401955" cy="255905"/>
    <xdr:sp macro="" textlink="">
      <xdr:nvSpPr>
        <xdr:cNvPr id="104" name="n_2mainValue有形固定資産減価償却率">
          <a:extLst>
            <a:ext uri="{FF2B5EF4-FFF2-40B4-BE49-F238E27FC236}">
              <a16:creationId xmlns:a16="http://schemas.microsoft.com/office/drawing/2014/main" id="{5E76F680-5B1C-49BB-A45E-A41E45C6AD2A}"/>
            </a:ext>
          </a:extLst>
        </xdr:cNvPr>
        <xdr:cNvSpPr txBox="1"/>
      </xdr:nvSpPr>
      <xdr:spPr>
        <a:xfrm>
          <a:off x="2797810" y="60750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100330</xdr:rowOff>
    </xdr:from>
    <xdr:ext cx="401955" cy="255905"/>
    <xdr:sp macro="" textlink="">
      <xdr:nvSpPr>
        <xdr:cNvPr id="105" name="n_3mainValue有形固定資産減価償却率">
          <a:extLst>
            <a:ext uri="{FF2B5EF4-FFF2-40B4-BE49-F238E27FC236}">
              <a16:creationId xmlns:a16="http://schemas.microsoft.com/office/drawing/2014/main" id="{D40649A8-F645-45AD-B139-883BB3F7FA01}"/>
            </a:ext>
          </a:extLst>
        </xdr:cNvPr>
        <xdr:cNvSpPr txBox="1"/>
      </xdr:nvSpPr>
      <xdr:spPr>
        <a:xfrm>
          <a:off x="2112010" y="6012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61595</xdr:rowOff>
    </xdr:from>
    <xdr:ext cx="401955" cy="259080"/>
    <xdr:sp macro="" textlink="">
      <xdr:nvSpPr>
        <xdr:cNvPr id="106" name="n_4mainValue有形固定資産減価償却率">
          <a:extLst>
            <a:ext uri="{FF2B5EF4-FFF2-40B4-BE49-F238E27FC236}">
              <a16:creationId xmlns:a16="http://schemas.microsoft.com/office/drawing/2014/main" id="{724FF828-E08B-419C-9B4E-C1E19A7C82F8}"/>
            </a:ext>
          </a:extLst>
        </xdr:cNvPr>
        <xdr:cNvSpPr txBox="1"/>
      </xdr:nvSpPr>
      <xdr:spPr>
        <a:xfrm>
          <a:off x="1426210" y="5973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7" name="正方形/長方形 106">
          <a:extLst>
            <a:ext uri="{FF2B5EF4-FFF2-40B4-BE49-F238E27FC236}">
              <a16:creationId xmlns:a16="http://schemas.microsoft.com/office/drawing/2014/main" id="{1FCC2E24-26C2-4FD2-AE5A-7D9127DF4FA1}"/>
            </a:ext>
          </a:extLst>
        </xdr:cNvPr>
        <xdr:cNvSpPr/>
      </xdr:nvSpPr>
      <xdr:spPr>
        <a:xfrm>
          <a:off x="10194925" y="4143375"/>
          <a:ext cx="3803650"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4E8A20CF-71B0-4393-A392-8345C3EBFA24}"/>
            </a:ext>
          </a:extLst>
        </xdr:cNvPr>
        <xdr:cNvSpPr/>
      </xdr:nvSpPr>
      <xdr:spPr>
        <a:xfrm>
          <a:off x="11150600" y="450723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9" name="正方形/長方形 108">
          <a:extLst>
            <a:ext uri="{FF2B5EF4-FFF2-40B4-BE49-F238E27FC236}">
              <a16:creationId xmlns:a16="http://schemas.microsoft.com/office/drawing/2014/main" id="{33F9BC56-A996-47EE-8D38-71AFBC2D29C2}"/>
            </a:ext>
          </a:extLst>
        </xdr:cNvPr>
        <xdr:cNvSpPr/>
      </xdr:nvSpPr>
      <xdr:spPr>
        <a:xfrm>
          <a:off x="12443460" y="449072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EE36AF4-DE46-4FA2-AEF3-78C2BF6E5FDE}"/>
            </a:ext>
          </a:extLst>
        </xdr:cNvPr>
        <xdr:cNvSpPr/>
      </xdr:nvSpPr>
      <xdr:spPr>
        <a:xfrm>
          <a:off x="139668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E351187-29DE-4F53-9D27-218FAC08F92B}"/>
            </a:ext>
          </a:extLst>
        </xdr:cNvPr>
        <xdr:cNvSpPr/>
      </xdr:nvSpPr>
      <xdr:spPr>
        <a:xfrm>
          <a:off x="139668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0F0B67D-7503-4053-B921-C94CC77064F8}"/>
            </a:ext>
          </a:extLst>
        </xdr:cNvPr>
        <xdr:cNvSpPr/>
      </xdr:nvSpPr>
      <xdr:spPr>
        <a:xfrm>
          <a:off x="1533842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010A588-7190-4E85-8A99-6E9D8BCA67AE}"/>
            </a:ext>
          </a:extLst>
        </xdr:cNvPr>
        <xdr:cNvSpPr/>
      </xdr:nvSpPr>
      <xdr:spPr>
        <a:xfrm>
          <a:off x="1533842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EC94519-AF47-4B88-8C11-1858200D0F03}"/>
            </a:ext>
          </a:extLst>
        </xdr:cNvPr>
        <xdr:cNvSpPr/>
      </xdr:nvSpPr>
      <xdr:spPr>
        <a:xfrm>
          <a:off x="16817975" y="426783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A8B7936-0B05-4529-8A41-5A1AE7FF1F08}"/>
            </a:ext>
          </a:extLst>
        </xdr:cNvPr>
        <xdr:cNvSpPr/>
      </xdr:nvSpPr>
      <xdr:spPr>
        <a:xfrm>
          <a:off x="16817975" y="445516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9C1EC1F-1642-49A1-A54C-EE4C4586D8DB}"/>
            </a:ext>
          </a:extLst>
        </xdr:cNvPr>
        <xdr:cNvSpPr/>
      </xdr:nvSpPr>
      <xdr:spPr>
        <a:xfrm>
          <a:off x="10194925" y="482282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E1C6BEE-9ECF-4503-816B-E3FCFC4201F9}"/>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397CAB7-8637-46FB-A3EF-555970EE99AC}"/>
            </a:ext>
          </a:extLst>
        </xdr:cNvPr>
        <xdr:cNvSpPr/>
      </xdr:nvSpPr>
      <xdr:spPr>
        <a:xfrm>
          <a:off x="14246225" y="488632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372FD02-ACC8-405A-8E70-036F9B808F34}"/>
            </a:ext>
          </a:extLst>
        </xdr:cNvPr>
        <xdr:cNvSpPr txBox="1"/>
      </xdr:nvSpPr>
      <xdr:spPr>
        <a:xfrm>
          <a:off x="14322425" y="510222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a:t>
          </a:r>
          <a:r>
            <a:rPr kumimoji="1" lang="ja-JP" altLang="en-US" sz="1100">
              <a:solidFill>
                <a:schemeClr val="dk1"/>
              </a:solidFill>
              <a:effectLst/>
              <a:latin typeface="ＭＳ Ｐゴシック"/>
              <a:ea typeface="ＭＳ Ｐゴシック"/>
              <a:cs typeface="+mn-cs"/>
            </a:rPr>
            <a:t>将来負担額は庁舎整備等による地方債残高の増加によって、前年より増加した。</a:t>
          </a:r>
          <a:r>
            <a:rPr kumimoji="1" lang="ja-JP" altLang="ja-JP" sz="1100">
              <a:solidFill>
                <a:schemeClr val="dk1"/>
              </a:solidFill>
              <a:effectLst/>
              <a:latin typeface="ＭＳ Ｐゴシック"/>
              <a:ea typeface="ＭＳ Ｐゴシック"/>
              <a:cs typeface="+mn-cs"/>
            </a:rPr>
            <a:t>依然として類似団体平均と比較して高い水準にあることから、平成</a:t>
          </a:r>
          <a:r>
            <a:rPr kumimoji="1" lang="en-US" altLang="ja-JP" sz="1100">
              <a:solidFill>
                <a:schemeClr val="dk1"/>
              </a:solidFill>
              <a:effectLst/>
              <a:latin typeface="ＭＳ Ｐゴシック"/>
              <a:ea typeface="ＭＳ Ｐゴシック"/>
              <a:cs typeface="+mn-cs"/>
            </a:rPr>
            <a:t>30</a:t>
          </a:r>
          <a:r>
            <a:rPr kumimoji="1" lang="ja-JP" altLang="ja-JP" sz="1100">
              <a:solidFill>
                <a:schemeClr val="dk1"/>
              </a:solidFill>
              <a:effectLst/>
              <a:latin typeface="ＭＳ Ｐゴシック"/>
              <a:ea typeface="ＭＳ Ｐゴシック"/>
              <a:cs typeface="+mn-cs"/>
            </a:rPr>
            <a:t>年度に策定した行政改革方針に定められている行政評価制度を活用した事務事業の見直し等を図り、計画最終年度の令和</a:t>
          </a:r>
          <a:r>
            <a:rPr kumimoji="1" lang="en-US" altLang="ja-JP" sz="1100">
              <a:solidFill>
                <a:schemeClr val="dk1"/>
              </a:solidFill>
              <a:effectLst/>
              <a:latin typeface="ＭＳ Ｐゴシック"/>
              <a:ea typeface="ＭＳ Ｐゴシック"/>
              <a:cs typeface="+mn-cs"/>
            </a:rPr>
            <a:t>10</a:t>
          </a:r>
          <a:r>
            <a:rPr kumimoji="1" lang="ja-JP" altLang="ja-JP" sz="1100">
              <a:solidFill>
                <a:schemeClr val="dk1"/>
              </a:solidFill>
              <a:effectLst/>
              <a:latin typeface="ＭＳ Ｐゴシック"/>
              <a:ea typeface="ＭＳ Ｐゴシック"/>
              <a:cs typeface="+mn-cs"/>
            </a:rPr>
            <a:t>年度においては、6億2,900万円の単年度効果額を目指す。</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20" name="テキスト ボックス 119">
          <a:extLst>
            <a:ext uri="{FF2B5EF4-FFF2-40B4-BE49-F238E27FC236}">
              <a16:creationId xmlns:a16="http://schemas.microsoft.com/office/drawing/2014/main" id="{904A4F78-977D-43F5-AD5A-AADBDBD38045}"/>
            </a:ext>
          </a:extLst>
        </xdr:cNvPr>
        <xdr:cNvSpPr txBox="1"/>
      </xdr:nvSpPr>
      <xdr:spPr>
        <a:xfrm>
          <a:off x="10156825" y="46386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EACE13BE-E24A-4E8B-93F4-6D7BA574E7C7}"/>
            </a:ext>
          </a:extLst>
        </xdr:cNvPr>
        <xdr:cNvCxnSpPr/>
      </xdr:nvCxnSpPr>
      <xdr:spPr>
        <a:xfrm>
          <a:off x="10194925" y="68992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22" name="テキスト ボックス 121">
          <a:extLst>
            <a:ext uri="{FF2B5EF4-FFF2-40B4-BE49-F238E27FC236}">
              <a16:creationId xmlns:a16="http://schemas.microsoft.com/office/drawing/2014/main" id="{2629DC7A-5FBF-47B4-86AC-D24C7A230167}"/>
            </a:ext>
          </a:extLst>
        </xdr:cNvPr>
        <xdr:cNvSpPr txBox="1"/>
      </xdr:nvSpPr>
      <xdr:spPr>
        <a:xfrm>
          <a:off x="9699625" y="681228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3" name="直線コネクタ 122">
          <a:extLst>
            <a:ext uri="{FF2B5EF4-FFF2-40B4-BE49-F238E27FC236}">
              <a16:creationId xmlns:a16="http://schemas.microsoft.com/office/drawing/2014/main" id="{0D79ADE2-E2D1-4401-86F7-3394992884AC}"/>
            </a:ext>
          </a:extLst>
        </xdr:cNvPr>
        <xdr:cNvCxnSpPr/>
      </xdr:nvCxnSpPr>
      <xdr:spPr>
        <a:xfrm>
          <a:off x="10194925" y="66033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250"/>
    <xdr:sp macro="" textlink="">
      <xdr:nvSpPr>
        <xdr:cNvPr id="124" name="テキスト ボックス 123">
          <a:extLst>
            <a:ext uri="{FF2B5EF4-FFF2-40B4-BE49-F238E27FC236}">
              <a16:creationId xmlns:a16="http://schemas.microsoft.com/office/drawing/2014/main" id="{45904D9D-E86F-4130-B10B-AE9590A3CCFE}"/>
            </a:ext>
          </a:extLst>
        </xdr:cNvPr>
        <xdr:cNvSpPr txBox="1"/>
      </xdr:nvSpPr>
      <xdr:spPr>
        <a:xfrm>
          <a:off x="9699625" y="651637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5" name="直線コネクタ 124">
          <a:extLst>
            <a:ext uri="{FF2B5EF4-FFF2-40B4-BE49-F238E27FC236}">
              <a16:creationId xmlns:a16="http://schemas.microsoft.com/office/drawing/2014/main" id="{1CFF8CE5-80B3-4B58-8AB4-DBB4A044C0A1}"/>
            </a:ext>
          </a:extLst>
        </xdr:cNvPr>
        <xdr:cNvCxnSpPr/>
      </xdr:nvCxnSpPr>
      <xdr:spPr>
        <a:xfrm>
          <a:off x="10194925" y="63080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7670" cy="222250"/>
    <xdr:sp macro="" textlink="">
      <xdr:nvSpPr>
        <xdr:cNvPr id="126" name="テキスト ボックス 125">
          <a:extLst>
            <a:ext uri="{FF2B5EF4-FFF2-40B4-BE49-F238E27FC236}">
              <a16:creationId xmlns:a16="http://schemas.microsoft.com/office/drawing/2014/main" id="{0CA81BF7-E1BF-463C-B9D4-91BB0FF469E5}"/>
            </a:ext>
          </a:extLst>
        </xdr:cNvPr>
        <xdr:cNvSpPr txBox="1"/>
      </xdr:nvSpPr>
      <xdr:spPr>
        <a:xfrm>
          <a:off x="9758680" y="622046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7" name="直線コネクタ 126">
          <a:extLst>
            <a:ext uri="{FF2B5EF4-FFF2-40B4-BE49-F238E27FC236}">
              <a16:creationId xmlns:a16="http://schemas.microsoft.com/office/drawing/2014/main" id="{61AB75FA-5663-4820-843E-6075269964B7}"/>
            </a:ext>
          </a:extLst>
        </xdr:cNvPr>
        <xdr:cNvCxnSpPr/>
      </xdr:nvCxnSpPr>
      <xdr:spPr>
        <a:xfrm>
          <a:off x="10194925" y="60121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7670" cy="222250"/>
    <xdr:sp macro="" textlink="">
      <xdr:nvSpPr>
        <xdr:cNvPr id="128" name="テキスト ボックス 127">
          <a:extLst>
            <a:ext uri="{FF2B5EF4-FFF2-40B4-BE49-F238E27FC236}">
              <a16:creationId xmlns:a16="http://schemas.microsoft.com/office/drawing/2014/main" id="{8B4E06C7-493D-41E1-BAEF-FF88809AD831}"/>
            </a:ext>
          </a:extLst>
        </xdr:cNvPr>
        <xdr:cNvSpPr txBox="1"/>
      </xdr:nvSpPr>
      <xdr:spPr>
        <a:xfrm>
          <a:off x="9758680" y="591820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9" name="直線コネクタ 128">
          <a:extLst>
            <a:ext uri="{FF2B5EF4-FFF2-40B4-BE49-F238E27FC236}">
              <a16:creationId xmlns:a16="http://schemas.microsoft.com/office/drawing/2014/main" id="{6007F577-9F9B-41A4-A0D9-B5845B27F624}"/>
            </a:ext>
          </a:extLst>
        </xdr:cNvPr>
        <xdr:cNvCxnSpPr/>
      </xdr:nvCxnSpPr>
      <xdr:spPr>
        <a:xfrm>
          <a:off x="10194925" y="571627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7670" cy="222250"/>
    <xdr:sp macro="" textlink="">
      <xdr:nvSpPr>
        <xdr:cNvPr id="130" name="テキスト ボックス 129">
          <a:extLst>
            <a:ext uri="{FF2B5EF4-FFF2-40B4-BE49-F238E27FC236}">
              <a16:creationId xmlns:a16="http://schemas.microsoft.com/office/drawing/2014/main" id="{32A0522F-9994-46BF-8837-F5A2028E906E}"/>
            </a:ext>
          </a:extLst>
        </xdr:cNvPr>
        <xdr:cNvSpPr txBox="1"/>
      </xdr:nvSpPr>
      <xdr:spPr>
        <a:xfrm>
          <a:off x="9758680" y="562229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1" name="直線コネクタ 130">
          <a:extLst>
            <a:ext uri="{FF2B5EF4-FFF2-40B4-BE49-F238E27FC236}">
              <a16:creationId xmlns:a16="http://schemas.microsoft.com/office/drawing/2014/main" id="{251F3EAF-AFAF-42B4-A83D-B49FF5755479}"/>
            </a:ext>
          </a:extLst>
        </xdr:cNvPr>
        <xdr:cNvCxnSpPr/>
      </xdr:nvCxnSpPr>
      <xdr:spPr>
        <a:xfrm>
          <a:off x="10194925" y="54140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7670" cy="222250"/>
    <xdr:sp macro="" textlink="">
      <xdr:nvSpPr>
        <xdr:cNvPr id="132" name="テキスト ボックス 131">
          <a:extLst>
            <a:ext uri="{FF2B5EF4-FFF2-40B4-BE49-F238E27FC236}">
              <a16:creationId xmlns:a16="http://schemas.microsoft.com/office/drawing/2014/main" id="{3A4BC30F-EEA9-4E49-BCC9-794022BDDECA}"/>
            </a:ext>
          </a:extLst>
        </xdr:cNvPr>
        <xdr:cNvSpPr txBox="1"/>
      </xdr:nvSpPr>
      <xdr:spPr>
        <a:xfrm>
          <a:off x="9758680" y="532701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3" name="直線コネクタ 132">
          <a:extLst>
            <a:ext uri="{FF2B5EF4-FFF2-40B4-BE49-F238E27FC236}">
              <a16:creationId xmlns:a16="http://schemas.microsoft.com/office/drawing/2014/main" id="{6B0AF357-CBDA-4060-B250-7291F1EA7718}"/>
            </a:ext>
          </a:extLst>
        </xdr:cNvPr>
        <xdr:cNvCxnSpPr/>
      </xdr:nvCxnSpPr>
      <xdr:spPr>
        <a:xfrm>
          <a:off x="10194925" y="51187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250"/>
    <xdr:sp macro="" textlink="">
      <xdr:nvSpPr>
        <xdr:cNvPr id="134" name="テキスト ボックス 133">
          <a:extLst>
            <a:ext uri="{FF2B5EF4-FFF2-40B4-BE49-F238E27FC236}">
              <a16:creationId xmlns:a16="http://schemas.microsoft.com/office/drawing/2014/main" id="{124E10F8-058A-49A8-AE86-EEF11578F383}"/>
            </a:ext>
          </a:extLst>
        </xdr:cNvPr>
        <xdr:cNvSpPr txBox="1"/>
      </xdr:nvSpPr>
      <xdr:spPr>
        <a:xfrm>
          <a:off x="9861550" y="5031105"/>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DF5AA2C-7079-4271-822E-6F9D9C8DAF90}"/>
            </a:ext>
          </a:extLst>
        </xdr:cNvPr>
        <xdr:cNvCxnSpPr/>
      </xdr:nvCxnSpPr>
      <xdr:spPr>
        <a:xfrm>
          <a:off x="10194925" y="48228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84BC477-59CF-4C3E-8EB7-B1F2398B9E07}"/>
            </a:ext>
          </a:extLst>
        </xdr:cNvPr>
        <xdr:cNvSpPr/>
      </xdr:nvSpPr>
      <xdr:spPr>
        <a:xfrm>
          <a:off x="10194925" y="482282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43815</xdr:rowOff>
    </xdr:to>
    <xdr:cxnSp macro="">
      <xdr:nvCxnSpPr>
        <xdr:cNvPr id="137" name="直線コネクタ 136">
          <a:extLst>
            <a:ext uri="{FF2B5EF4-FFF2-40B4-BE49-F238E27FC236}">
              <a16:creationId xmlns:a16="http://schemas.microsoft.com/office/drawing/2014/main" id="{C7BBDC7A-B9E3-484F-B066-6F35F0A3C922}"/>
            </a:ext>
          </a:extLst>
        </xdr:cNvPr>
        <xdr:cNvCxnSpPr/>
      </xdr:nvCxnSpPr>
      <xdr:spPr>
        <a:xfrm flipV="1">
          <a:off x="13323570" y="511873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47625</xdr:rowOff>
    </xdr:from>
    <xdr:ext cx="466725" cy="259080"/>
    <xdr:sp macro="" textlink="">
      <xdr:nvSpPr>
        <xdr:cNvPr id="138" name="債務償還比率最小値テキスト">
          <a:extLst>
            <a:ext uri="{FF2B5EF4-FFF2-40B4-BE49-F238E27FC236}">
              <a16:creationId xmlns:a16="http://schemas.microsoft.com/office/drawing/2014/main" id="{69978ADE-89CF-4C18-9B5A-43AC0880516F}"/>
            </a:ext>
          </a:extLst>
        </xdr:cNvPr>
        <xdr:cNvSpPr txBox="1"/>
      </xdr:nvSpPr>
      <xdr:spPr>
        <a:xfrm>
          <a:off x="13376275" y="64547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43815</xdr:rowOff>
    </xdr:from>
    <xdr:to>
      <xdr:col>76</xdr:col>
      <xdr:colOff>111125</xdr:colOff>
      <xdr:row>34</xdr:row>
      <xdr:rowOff>43815</xdr:rowOff>
    </xdr:to>
    <xdr:cxnSp macro="">
      <xdr:nvCxnSpPr>
        <xdr:cNvPr id="139" name="直線コネクタ 138">
          <a:extLst>
            <a:ext uri="{FF2B5EF4-FFF2-40B4-BE49-F238E27FC236}">
              <a16:creationId xmlns:a16="http://schemas.microsoft.com/office/drawing/2014/main" id="{D67C4B9F-7DDE-47B8-9FC8-1B339F579281}"/>
            </a:ext>
          </a:extLst>
        </xdr:cNvPr>
        <xdr:cNvCxnSpPr/>
      </xdr:nvCxnSpPr>
      <xdr:spPr>
        <a:xfrm>
          <a:off x="13255625" y="645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185" cy="259080"/>
    <xdr:sp macro="" textlink="">
      <xdr:nvSpPr>
        <xdr:cNvPr id="140" name="債務償還比率最大値テキスト">
          <a:extLst>
            <a:ext uri="{FF2B5EF4-FFF2-40B4-BE49-F238E27FC236}">
              <a16:creationId xmlns:a16="http://schemas.microsoft.com/office/drawing/2014/main" id="{4A23F0BD-B919-4127-9E58-BFCEB4E5C183}"/>
            </a:ext>
          </a:extLst>
        </xdr:cNvPr>
        <xdr:cNvSpPr txBox="1"/>
      </xdr:nvSpPr>
      <xdr:spPr>
        <a:xfrm>
          <a:off x="13376275" y="490664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1" name="直線コネクタ 140">
          <a:extLst>
            <a:ext uri="{FF2B5EF4-FFF2-40B4-BE49-F238E27FC236}">
              <a16:creationId xmlns:a16="http://schemas.microsoft.com/office/drawing/2014/main" id="{9EC2A8C9-C647-4ABE-B8BC-8ABB7A3F985B}"/>
            </a:ext>
          </a:extLst>
        </xdr:cNvPr>
        <xdr:cNvCxnSpPr/>
      </xdr:nvCxnSpPr>
      <xdr:spPr>
        <a:xfrm>
          <a:off x="13255625" y="5118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105410</xdr:rowOff>
    </xdr:from>
    <xdr:ext cx="466725" cy="259080"/>
    <xdr:sp macro="" textlink="">
      <xdr:nvSpPr>
        <xdr:cNvPr id="142" name="債務償還比率平均値テキスト">
          <a:extLst>
            <a:ext uri="{FF2B5EF4-FFF2-40B4-BE49-F238E27FC236}">
              <a16:creationId xmlns:a16="http://schemas.microsoft.com/office/drawing/2014/main" id="{91B47DC3-72AD-490E-AEBA-B52B92EDA676}"/>
            </a:ext>
          </a:extLst>
        </xdr:cNvPr>
        <xdr:cNvSpPr txBox="1"/>
      </xdr:nvSpPr>
      <xdr:spPr>
        <a:xfrm>
          <a:off x="13376275" y="568706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82550</xdr:rowOff>
    </xdr:from>
    <xdr:to>
      <xdr:col>76</xdr:col>
      <xdr:colOff>73025</xdr:colOff>
      <xdr:row>31</xdr:row>
      <xdr:rowOff>12700</xdr:rowOff>
    </xdr:to>
    <xdr:sp macro="" textlink="">
      <xdr:nvSpPr>
        <xdr:cNvPr id="143" name="フローチャート: 判断 142">
          <a:extLst>
            <a:ext uri="{FF2B5EF4-FFF2-40B4-BE49-F238E27FC236}">
              <a16:creationId xmlns:a16="http://schemas.microsoft.com/office/drawing/2014/main" id="{006D13A8-2662-4147-A53E-CFAAB0B2E0F0}"/>
            </a:ext>
          </a:extLst>
        </xdr:cNvPr>
        <xdr:cNvSpPr/>
      </xdr:nvSpPr>
      <xdr:spPr>
        <a:xfrm>
          <a:off x="13293725" y="5829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41275</xdr:rowOff>
    </xdr:from>
    <xdr:to>
      <xdr:col>72</xdr:col>
      <xdr:colOff>123825</xdr:colOff>
      <xdr:row>30</xdr:row>
      <xdr:rowOff>143510</xdr:rowOff>
    </xdr:to>
    <xdr:sp macro="" textlink="">
      <xdr:nvSpPr>
        <xdr:cNvPr id="144" name="フローチャート: 判断 143">
          <a:extLst>
            <a:ext uri="{FF2B5EF4-FFF2-40B4-BE49-F238E27FC236}">
              <a16:creationId xmlns:a16="http://schemas.microsoft.com/office/drawing/2014/main" id="{B8857F59-0676-4332-AE82-FDD08503050C}"/>
            </a:ext>
          </a:extLst>
        </xdr:cNvPr>
        <xdr:cNvSpPr/>
      </xdr:nvSpPr>
      <xdr:spPr>
        <a:xfrm>
          <a:off x="12639675" y="5788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52070</xdr:rowOff>
    </xdr:from>
    <xdr:to>
      <xdr:col>68</xdr:col>
      <xdr:colOff>123825</xdr:colOff>
      <xdr:row>30</xdr:row>
      <xdr:rowOff>153670</xdr:rowOff>
    </xdr:to>
    <xdr:sp macro="" textlink="">
      <xdr:nvSpPr>
        <xdr:cNvPr id="145" name="フローチャート: 判断 144">
          <a:extLst>
            <a:ext uri="{FF2B5EF4-FFF2-40B4-BE49-F238E27FC236}">
              <a16:creationId xmlns:a16="http://schemas.microsoft.com/office/drawing/2014/main" id="{3B1C6411-AA2B-4CA9-84C9-7EF247C8A3C3}"/>
            </a:ext>
          </a:extLst>
        </xdr:cNvPr>
        <xdr:cNvSpPr/>
      </xdr:nvSpPr>
      <xdr:spPr>
        <a:xfrm>
          <a:off x="11953875" y="579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166370</xdr:rowOff>
    </xdr:from>
    <xdr:to>
      <xdr:col>64</xdr:col>
      <xdr:colOff>123825</xdr:colOff>
      <xdr:row>30</xdr:row>
      <xdr:rowOff>96520</xdr:rowOff>
    </xdr:to>
    <xdr:sp macro="" textlink="">
      <xdr:nvSpPr>
        <xdr:cNvPr id="146" name="フローチャート: 判断 145">
          <a:extLst>
            <a:ext uri="{FF2B5EF4-FFF2-40B4-BE49-F238E27FC236}">
              <a16:creationId xmlns:a16="http://schemas.microsoft.com/office/drawing/2014/main" id="{B5A69495-8612-480C-910B-5F1BEE7366E7}"/>
            </a:ext>
          </a:extLst>
        </xdr:cNvPr>
        <xdr:cNvSpPr/>
      </xdr:nvSpPr>
      <xdr:spPr>
        <a:xfrm>
          <a:off x="11268075" y="5748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160020</xdr:rowOff>
    </xdr:from>
    <xdr:to>
      <xdr:col>60</xdr:col>
      <xdr:colOff>123825</xdr:colOff>
      <xdr:row>31</xdr:row>
      <xdr:rowOff>90170</xdr:rowOff>
    </xdr:to>
    <xdr:sp macro="" textlink="">
      <xdr:nvSpPr>
        <xdr:cNvPr id="147" name="フローチャート: 判断 146">
          <a:extLst>
            <a:ext uri="{FF2B5EF4-FFF2-40B4-BE49-F238E27FC236}">
              <a16:creationId xmlns:a16="http://schemas.microsoft.com/office/drawing/2014/main" id="{85224FB5-3DC8-4FED-837B-EF296376412F}"/>
            </a:ext>
          </a:extLst>
        </xdr:cNvPr>
        <xdr:cNvSpPr/>
      </xdr:nvSpPr>
      <xdr:spPr>
        <a:xfrm>
          <a:off x="10582275" y="5906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48" name="テキスト ボックス 147">
          <a:extLst>
            <a:ext uri="{FF2B5EF4-FFF2-40B4-BE49-F238E27FC236}">
              <a16:creationId xmlns:a16="http://schemas.microsoft.com/office/drawing/2014/main" id="{EC7186CB-1216-406F-88AF-E05DFD1CC033}"/>
            </a:ext>
          </a:extLst>
        </xdr:cNvPr>
        <xdr:cNvSpPr txBox="1"/>
      </xdr:nvSpPr>
      <xdr:spPr>
        <a:xfrm>
          <a:off x="13166725" y="69449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49" name="テキスト ボックス 148">
          <a:extLst>
            <a:ext uri="{FF2B5EF4-FFF2-40B4-BE49-F238E27FC236}">
              <a16:creationId xmlns:a16="http://schemas.microsoft.com/office/drawing/2014/main" id="{78C936FE-B293-4E4F-9EAF-986FBE74E7FA}"/>
            </a:ext>
          </a:extLst>
        </xdr:cNvPr>
        <xdr:cNvSpPr txBox="1"/>
      </xdr:nvSpPr>
      <xdr:spPr>
        <a:xfrm>
          <a:off x="125317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50" name="テキスト ボックス 149">
          <a:extLst>
            <a:ext uri="{FF2B5EF4-FFF2-40B4-BE49-F238E27FC236}">
              <a16:creationId xmlns:a16="http://schemas.microsoft.com/office/drawing/2014/main" id="{1778D494-A00D-4806-B43C-4528864EFCDD}"/>
            </a:ext>
          </a:extLst>
        </xdr:cNvPr>
        <xdr:cNvSpPr txBox="1"/>
      </xdr:nvSpPr>
      <xdr:spPr>
        <a:xfrm>
          <a:off x="118459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51" name="テキスト ボックス 150">
          <a:extLst>
            <a:ext uri="{FF2B5EF4-FFF2-40B4-BE49-F238E27FC236}">
              <a16:creationId xmlns:a16="http://schemas.microsoft.com/office/drawing/2014/main" id="{9BDD23C7-48FE-4A9D-BA27-21E6EF6AFB36}"/>
            </a:ext>
          </a:extLst>
        </xdr:cNvPr>
        <xdr:cNvSpPr txBox="1"/>
      </xdr:nvSpPr>
      <xdr:spPr>
        <a:xfrm>
          <a:off x="111601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52" name="テキスト ボックス 151">
          <a:extLst>
            <a:ext uri="{FF2B5EF4-FFF2-40B4-BE49-F238E27FC236}">
              <a16:creationId xmlns:a16="http://schemas.microsoft.com/office/drawing/2014/main" id="{9D1B9C82-8923-4F5C-B818-14BAD6BB3150}"/>
            </a:ext>
          </a:extLst>
        </xdr:cNvPr>
        <xdr:cNvSpPr txBox="1"/>
      </xdr:nvSpPr>
      <xdr:spPr>
        <a:xfrm>
          <a:off x="10474325" y="69449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32</xdr:row>
      <xdr:rowOff>53975</xdr:rowOff>
    </xdr:from>
    <xdr:to>
      <xdr:col>76</xdr:col>
      <xdr:colOff>73025</xdr:colOff>
      <xdr:row>32</xdr:row>
      <xdr:rowOff>155575</xdr:rowOff>
    </xdr:to>
    <xdr:sp macro="" textlink="">
      <xdr:nvSpPr>
        <xdr:cNvPr id="153" name="楕円 152">
          <a:extLst>
            <a:ext uri="{FF2B5EF4-FFF2-40B4-BE49-F238E27FC236}">
              <a16:creationId xmlns:a16="http://schemas.microsoft.com/office/drawing/2014/main" id="{BCB5A0F6-4D57-4B5A-AC68-B00AC7EFB732}"/>
            </a:ext>
          </a:extLst>
        </xdr:cNvPr>
        <xdr:cNvSpPr/>
      </xdr:nvSpPr>
      <xdr:spPr>
        <a:xfrm>
          <a:off x="13293725" y="61309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32385</xdr:rowOff>
    </xdr:from>
    <xdr:ext cx="466725" cy="255905"/>
    <xdr:sp macro="" textlink="">
      <xdr:nvSpPr>
        <xdr:cNvPr id="154" name="債務償還比率該当値テキスト">
          <a:extLst>
            <a:ext uri="{FF2B5EF4-FFF2-40B4-BE49-F238E27FC236}">
              <a16:creationId xmlns:a16="http://schemas.microsoft.com/office/drawing/2014/main" id="{44BF20F7-F616-4ADB-82CB-8C2C272ABCD3}"/>
            </a:ext>
          </a:extLst>
        </xdr:cNvPr>
        <xdr:cNvSpPr txBox="1"/>
      </xdr:nvSpPr>
      <xdr:spPr>
        <a:xfrm>
          <a:off x="13376275" y="61093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66675</xdr:rowOff>
    </xdr:from>
    <xdr:to>
      <xdr:col>72</xdr:col>
      <xdr:colOff>123825</xdr:colOff>
      <xdr:row>30</xdr:row>
      <xdr:rowOff>168275</xdr:rowOff>
    </xdr:to>
    <xdr:sp macro="" textlink="">
      <xdr:nvSpPr>
        <xdr:cNvPr id="155" name="楕円 154">
          <a:extLst>
            <a:ext uri="{FF2B5EF4-FFF2-40B4-BE49-F238E27FC236}">
              <a16:creationId xmlns:a16="http://schemas.microsoft.com/office/drawing/2014/main" id="{DDD418F1-A0FC-41B1-AEEA-FDBD3C479E3E}"/>
            </a:ext>
          </a:extLst>
        </xdr:cNvPr>
        <xdr:cNvSpPr/>
      </xdr:nvSpPr>
      <xdr:spPr>
        <a:xfrm>
          <a:off x="12639675" y="5813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117475</xdr:rowOff>
    </xdr:from>
    <xdr:to>
      <xdr:col>76</xdr:col>
      <xdr:colOff>22225</xdr:colOff>
      <xdr:row>32</xdr:row>
      <xdr:rowOff>104775</xdr:rowOff>
    </xdr:to>
    <xdr:cxnSp macro="">
      <xdr:nvCxnSpPr>
        <xdr:cNvPr id="156" name="直線コネクタ 155">
          <a:extLst>
            <a:ext uri="{FF2B5EF4-FFF2-40B4-BE49-F238E27FC236}">
              <a16:creationId xmlns:a16="http://schemas.microsoft.com/office/drawing/2014/main" id="{CA7BED51-2AB1-491A-9453-04F37E9FAD89}"/>
            </a:ext>
          </a:extLst>
        </xdr:cNvPr>
        <xdr:cNvCxnSpPr/>
      </xdr:nvCxnSpPr>
      <xdr:spPr>
        <a:xfrm>
          <a:off x="12690475" y="5864225"/>
          <a:ext cx="6350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99060</xdr:rowOff>
    </xdr:from>
    <xdr:to>
      <xdr:col>68</xdr:col>
      <xdr:colOff>123825</xdr:colOff>
      <xdr:row>31</xdr:row>
      <xdr:rowOff>29210</xdr:rowOff>
    </xdr:to>
    <xdr:sp macro="" textlink="">
      <xdr:nvSpPr>
        <xdr:cNvPr id="157" name="楕円 156">
          <a:extLst>
            <a:ext uri="{FF2B5EF4-FFF2-40B4-BE49-F238E27FC236}">
              <a16:creationId xmlns:a16="http://schemas.microsoft.com/office/drawing/2014/main" id="{955A0CE2-D035-4792-84C7-546FA72F3D40}"/>
            </a:ext>
          </a:extLst>
        </xdr:cNvPr>
        <xdr:cNvSpPr/>
      </xdr:nvSpPr>
      <xdr:spPr>
        <a:xfrm>
          <a:off x="11953875" y="5845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117475</xdr:rowOff>
    </xdr:from>
    <xdr:to>
      <xdr:col>72</xdr:col>
      <xdr:colOff>73025</xdr:colOff>
      <xdr:row>30</xdr:row>
      <xdr:rowOff>149860</xdr:rowOff>
    </xdr:to>
    <xdr:cxnSp macro="">
      <xdr:nvCxnSpPr>
        <xdr:cNvPr id="158" name="直線コネクタ 157">
          <a:extLst>
            <a:ext uri="{FF2B5EF4-FFF2-40B4-BE49-F238E27FC236}">
              <a16:creationId xmlns:a16="http://schemas.microsoft.com/office/drawing/2014/main" id="{852199E1-B434-470E-B36C-065C78D907F5}"/>
            </a:ext>
          </a:extLst>
        </xdr:cNvPr>
        <xdr:cNvCxnSpPr/>
      </xdr:nvCxnSpPr>
      <xdr:spPr>
        <a:xfrm flipV="1">
          <a:off x="12004675" y="5864225"/>
          <a:ext cx="6858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13335</xdr:rowOff>
    </xdr:from>
    <xdr:to>
      <xdr:col>64</xdr:col>
      <xdr:colOff>123825</xdr:colOff>
      <xdr:row>30</xdr:row>
      <xdr:rowOff>114935</xdr:rowOff>
    </xdr:to>
    <xdr:sp macro="" textlink="">
      <xdr:nvSpPr>
        <xdr:cNvPr id="159" name="楕円 158">
          <a:extLst>
            <a:ext uri="{FF2B5EF4-FFF2-40B4-BE49-F238E27FC236}">
              <a16:creationId xmlns:a16="http://schemas.microsoft.com/office/drawing/2014/main" id="{8052FB35-BFD3-4AC3-A8F9-67CAFDB06FE3}"/>
            </a:ext>
          </a:extLst>
        </xdr:cNvPr>
        <xdr:cNvSpPr/>
      </xdr:nvSpPr>
      <xdr:spPr>
        <a:xfrm>
          <a:off x="11268075" y="57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64135</xdr:rowOff>
    </xdr:from>
    <xdr:to>
      <xdr:col>68</xdr:col>
      <xdr:colOff>73025</xdr:colOff>
      <xdr:row>30</xdr:row>
      <xdr:rowOff>149860</xdr:rowOff>
    </xdr:to>
    <xdr:cxnSp macro="">
      <xdr:nvCxnSpPr>
        <xdr:cNvPr id="160" name="直線コネクタ 159">
          <a:extLst>
            <a:ext uri="{FF2B5EF4-FFF2-40B4-BE49-F238E27FC236}">
              <a16:creationId xmlns:a16="http://schemas.microsoft.com/office/drawing/2014/main" id="{11FA97EB-783C-4C95-9535-0A9AEA076C86}"/>
            </a:ext>
          </a:extLst>
        </xdr:cNvPr>
        <xdr:cNvCxnSpPr/>
      </xdr:nvCxnSpPr>
      <xdr:spPr>
        <a:xfrm>
          <a:off x="11318875" y="5810885"/>
          <a:ext cx="6858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69215</xdr:rowOff>
    </xdr:from>
    <xdr:to>
      <xdr:col>60</xdr:col>
      <xdr:colOff>123825</xdr:colOff>
      <xdr:row>31</xdr:row>
      <xdr:rowOff>170815</xdr:rowOff>
    </xdr:to>
    <xdr:sp macro="" textlink="">
      <xdr:nvSpPr>
        <xdr:cNvPr id="161" name="楕円 160">
          <a:extLst>
            <a:ext uri="{FF2B5EF4-FFF2-40B4-BE49-F238E27FC236}">
              <a16:creationId xmlns:a16="http://schemas.microsoft.com/office/drawing/2014/main" id="{A31BF610-93CD-4129-9F45-898269690D73}"/>
            </a:ext>
          </a:extLst>
        </xdr:cNvPr>
        <xdr:cNvSpPr/>
      </xdr:nvSpPr>
      <xdr:spPr>
        <a:xfrm>
          <a:off x="10582275" y="59810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64135</xdr:rowOff>
    </xdr:from>
    <xdr:to>
      <xdr:col>64</xdr:col>
      <xdr:colOff>73025</xdr:colOff>
      <xdr:row>31</xdr:row>
      <xdr:rowOff>120650</xdr:rowOff>
    </xdr:to>
    <xdr:cxnSp macro="">
      <xdr:nvCxnSpPr>
        <xdr:cNvPr id="162" name="直線コネクタ 161">
          <a:extLst>
            <a:ext uri="{FF2B5EF4-FFF2-40B4-BE49-F238E27FC236}">
              <a16:creationId xmlns:a16="http://schemas.microsoft.com/office/drawing/2014/main" id="{14638D87-3D7F-4738-9990-0016998468AA}"/>
            </a:ext>
          </a:extLst>
        </xdr:cNvPr>
        <xdr:cNvCxnSpPr/>
      </xdr:nvCxnSpPr>
      <xdr:spPr>
        <a:xfrm flipV="1">
          <a:off x="10633075" y="5810885"/>
          <a:ext cx="6858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159385</xdr:rowOff>
    </xdr:from>
    <xdr:ext cx="466725" cy="258445"/>
    <xdr:sp macro="" textlink="">
      <xdr:nvSpPr>
        <xdr:cNvPr id="163" name="n_1aveValue債務償還比率">
          <a:extLst>
            <a:ext uri="{FF2B5EF4-FFF2-40B4-BE49-F238E27FC236}">
              <a16:creationId xmlns:a16="http://schemas.microsoft.com/office/drawing/2014/main" id="{1C35DA22-2490-4174-AB35-1B5F9E75962C}"/>
            </a:ext>
          </a:extLst>
        </xdr:cNvPr>
        <xdr:cNvSpPr txBox="1"/>
      </xdr:nvSpPr>
      <xdr:spPr>
        <a:xfrm>
          <a:off x="12461875" y="55759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170180</xdr:rowOff>
    </xdr:from>
    <xdr:ext cx="466725" cy="259080"/>
    <xdr:sp macro="" textlink="">
      <xdr:nvSpPr>
        <xdr:cNvPr id="164" name="n_2aveValue債務償還比率">
          <a:extLst>
            <a:ext uri="{FF2B5EF4-FFF2-40B4-BE49-F238E27FC236}">
              <a16:creationId xmlns:a16="http://schemas.microsoft.com/office/drawing/2014/main" id="{6437A0DA-97AE-44F7-84B6-433301F3D261}"/>
            </a:ext>
          </a:extLst>
        </xdr:cNvPr>
        <xdr:cNvSpPr txBox="1"/>
      </xdr:nvSpPr>
      <xdr:spPr>
        <a:xfrm>
          <a:off x="11788775" y="5580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113030</xdr:rowOff>
    </xdr:from>
    <xdr:ext cx="466725" cy="259080"/>
    <xdr:sp macro="" textlink="">
      <xdr:nvSpPr>
        <xdr:cNvPr id="165" name="n_3aveValue債務償還比率">
          <a:extLst>
            <a:ext uri="{FF2B5EF4-FFF2-40B4-BE49-F238E27FC236}">
              <a16:creationId xmlns:a16="http://schemas.microsoft.com/office/drawing/2014/main" id="{E98505FF-AD5B-4A96-8773-F4BE03551B94}"/>
            </a:ext>
          </a:extLst>
        </xdr:cNvPr>
        <xdr:cNvSpPr txBox="1"/>
      </xdr:nvSpPr>
      <xdr:spPr>
        <a:xfrm>
          <a:off x="11102975" y="5529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106680</xdr:rowOff>
    </xdr:from>
    <xdr:ext cx="466725" cy="259080"/>
    <xdr:sp macro="" textlink="">
      <xdr:nvSpPr>
        <xdr:cNvPr id="166" name="n_4aveValue債務償還比率">
          <a:extLst>
            <a:ext uri="{FF2B5EF4-FFF2-40B4-BE49-F238E27FC236}">
              <a16:creationId xmlns:a16="http://schemas.microsoft.com/office/drawing/2014/main" id="{3C665804-E228-45CF-A044-7469A7798CAB}"/>
            </a:ext>
          </a:extLst>
        </xdr:cNvPr>
        <xdr:cNvSpPr txBox="1"/>
      </xdr:nvSpPr>
      <xdr:spPr>
        <a:xfrm>
          <a:off x="10417175" y="5688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159385</xdr:rowOff>
    </xdr:from>
    <xdr:ext cx="466725" cy="258445"/>
    <xdr:sp macro="" textlink="">
      <xdr:nvSpPr>
        <xdr:cNvPr id="167" name="n_1mainValue債務償還比率">
          <a:extLst>
            <a:ext uri="{FF2B5EF4-FFF2-40B4-BE49-F238E27FC236}">
              <a16:creationId xmlns:a16="http://schemas.microsoft.com/office/drawing/2014/main" id="{55DB399A-AE41-4D7A-9D97-30A88F3DD4FF}"/>
            </a:ext>
          </a:extLst>
        </xdr:cNvPr>
        <xdr:cNvSpPr txBox="1"/>
      </xdr:nvSpPr>
      <xdr:spPr>
        <a:xfrm>
          <a:off x="12461875" y="59061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20320</xdr:rowOff>
    </xdr:from>
    <xdr:ext cx="466725" cy="255905"/>
    <xdr:sp macro="" textlink="">
      <xdr:nvSpPr>
        <xdr:cNvPr id="168" name="n_2mainValue債務償還比率">
          <a:extLst>
            <a:ext uri="{FF2B5EF4-FFF2-40B4-BE49-F238E27FC236}">
              <a16:creationId xmlns:a16="http://schemas.microsoft.com/office/drawing/2014/main" id="{6A7B13B2-5D32-42B9-BC00-72C2976668FA}"/>
            </a:ext>
          </a:extLst>
        </xdr:cNvPr>
        <xdr:cNvSpPr txBox="1"/>
      </xdr:nvSpPr>
      <xdr:spPr>
        <a:xfrm>
          <a:off x="11788775" y="5932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106045</xdr:rowOff>
    </xdr:from>
    <xdr:ext cx="466725" cy="259080"/>
    <xdr:sp macro="" textlink="">
      <xdr:nvSpPr>
        <xdr:cNvPr id="169" name="n_3mainValue債務償還比率">
          <a:extLst>
            <a:ext uri="{FF2B5EF4-FFF2-40B4-BE49-F238E27FC236}">
              <a16:creationId xmlns:a16="http://schemas.microsoft.com/office/drawing/2014/main" id="{F69A21E3-224B-4C0D-8B22-6E4EF8902B59}"/>
            </a:ext>
          </a:extLst>
        </xdr:cNvPr>
        <xdr:cNvSpPr txBox="1"/>
      </xdr:nvSpPr>
      <xdr:spPr>
        <a:xfrm>
          <a:off x="11102975" y="5852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161925</xdr:rowOff>
    </xdr:from>
    <xdr:ext cx="466725" cy="259080"/>
    <xdr:sp macro="" textlink="">
      <xdr:nvSpPr>
        <xdr:cNvPr id="170" name="n_4mainValue債務償還比率">
          <a:extLst>
            <a:ext uri="{FF2B5EF4-FFF2-40B4-BE49-F238E27FC236}">
              <a16:creationId xmlns:a16="http://schemas.microsoft.com/office/drawing/2014/main" id="{B28F977D-0B08-45D6-AFA1-AB00854A354C}"/>
            </a:ext>
          </a:extLst>
        </xdr:cNvPr>
        <xdr:cNvSpPr txBox="1"/>
      </xdr:nvSpPr>
      <xdr:spPr>
        <a:xfrm>
          <a:off x="10417175" y="60737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308212B-BC65-4840-A379-054534A3180F}"/>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C596F39B-F323-49EE-B7B2-772E25F72467}"/>
            </a:ext>
          </a:extLst>
        </xdr:cNvPr>
        <xdr:cNvSpPr/>
      </xdr:nvSpPr>
      <xdr:spPr>
        <a:xfrm>
          <a:off x="1152525" y="1144016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a:extLst>
            <a:ext uri="{FF2B5EF4-FFF2-40B4-BE49-F238E27FC236}">
              <a16:creationId xmlns:a16="http://schemas.microsoft.com/office/drawing/2014/main" id="{E6598C02-64FF-4537-8D58-30CA17431159}"/>
            </a:ext>
          </a:extLst>
        </xdr:cNvPr>
        <xdr:cNvSpPr txBox="1"/>
      </xdr:nvSpPr>
      <xdr:spPr>
        <a:xfrm>
          <a:off x="835025" y="80073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74" name="テキスト ボックス 173">
          <a:extLst>
            <a:ext uri="{FF2B5EF4-FFF2-40B4-BE49-F238E27FC236}">
              <a16:creationId xmlns:a16="http://schemas.microsoft.com/office/drawing/2014/main" id="{6313B6A4-5F3A-43D8-B322-17A414B387B8}"/>
            </a:ext>
          </a:extLst>
        </xdr:cNvPr>
        <xdr:cNvSpPr txBox="1"/>
      </xdr:nvSpPr>
      <xdr:spPr>
        <a:xfrm>
          <a:off x="6296025" y="1058545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a:extLst>
            <a:ext uri="{FF2B5EF4-FFF2-40B4-BE49-F238E27FC236}">
              <a16:creationId xmlns:a16="http://schemas.microsoft.com/office/drawing/2014/main" id="{2784F64D-72D2-4864-ADBB-5631A96F50EA}"/>
            </a:ext>
          </a:extLst>
        </xdr:cNvPr>
        <xdr:cNvSpPr txBox="1"/>
      </xdr:nvSpPr>
      <xdr:spPr>
        <a:xfrm>
          <a:off x="835025" y="1165606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76" name="テキスト ボックス 175">
          <a:extLst>
            <a:ext uri="{FF2B5EF4-FFF2-40B4-BE49-F238E27FC236}">
              <a16:creationId xmlns:a16="http://schemas.microsoft.com/office/drawing/2014/main" id="{CEB1C8E4-6E27-4800-B261-6C06C01AA3E2}"/>
            </a:ext>
          </a:extLst>
        </xdr:cNvPr>
        <xdr:cNvSpPr txBox="1"/>
      </xdr:nvSpPr>
      <xdr:spPr>
        <a:xfrm>
          <a:off x="6296025" y="14309725"/>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9C8FE2-E427-4857-ACD0-35A2D202D4F3}"/>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651D9E-F732-4E92-82B5-B1E991E563C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4B816F-020B-4DE1-8EE2-8C1552EA096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54FA33-2A0C-46A4-85BF-3DB9D53B02B9}"/>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群馬県桐生市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5A6EA7-12B7-4746-89FC-FF0950D4EB8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094F10-9B7F-45E5-BB43-BA5857CE458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761400-E9F2-46B2-8B7B-54596BCF448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79712A-C78B-419F-955C-8EAA512C60D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631682-B77B-466B-B30C-AC7A07C553CB}"/>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E4F302-1531-41F1-AF72-F407D60F2DDC}"/>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101,185
98,505
274.45
61,191,411
57,073,814
3,207,830
26,425,346
41,220,832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A88B1F-48B8-4421-847D-A96AE3DDCE04}"/>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A08903-C548-4C30-9C09-87E1754846A5}"/>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67A900-250F-490F-8F13-540A80A15515}"/>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29A4F8-74B7-4E8D-B973-EB4FD8BAC8D5}"/>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A942AC-EB46-4A1C-A0EC-56F2C97598AC}"/>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3D0BE3A-8CBD-4A83-9A4B-164511089E03}"/>
            </a:ext>
          </a:extLst>
        </xdr:cNvPr>
        <xdr:cNvSpPr/>
      </xdr:nvSpPr>
      <xdr:spPr>
        <a:xfrm>
          <a:off x="6470650" y="165735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701B1A-2AC9-4785-A67A-FD3AA0A11893}"/>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464CD7-FC23-42CA-87B3-DE54AD8BA7A6}"/>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1E5F0E-5593-43E4-895C-B12D458A2157}"/>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568482-1642-4562-A87C-E90C6F4F5997}"/>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D6DBB7-A9F4-4C00-806E-2C996371A4F9}"/>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26C1D6-1704-4C73-A13C-0CFA150AC96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F466B6-1EB5-4A5C-86D1-87B51347A3E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6B0833-E7ED-4992-AE8B-193C26D5CEC6}"/>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38F79C-1BB5-4AE6-945A-FC1AAA48B8ED}"/>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EC7F0DB-4648-4039-8A68-6595DB40B5B8}"/>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A673CB-76DE-4A1A-B6BA-87C6BF419E2C}"/>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2E1E740-305A-42D5-95F7-1AB3357ECFB3}"/>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8942D60-B43E-4A1E-8A45-7F17766D45CF}"/>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3CDC1678-3D36-4236-8BA2-292D96A19D07}"/>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6CCB93BC-C1D2-4090-A1BE-5BD59A2E198F}"/>
            </a:ext>
          </a:extLst>
        </xdr:cNvPr>
        <xdr:cNvSpPr txBox="1"/>
      </xdr:nvSpPr>
      <xdr:spPr>
        <a:xfrm>
          <a:off x="641350" y="3619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E98DD4-A8A8-4CCD-8C6B-2095E8A50B8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DC4AE2-2FCE-48ED-B1C7-5E041F77FC9C}"/>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905851-F5A3-4951-8B74-C73C4BD68B81}"/>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CB8025-0B28-4470-963C-B8E14FC7CBED}"/>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B31367-FDDD-4F45-8280-10C2E92AF43C}"/>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E4BA03-18AF-4882-8884-6BA77D77A3E3}"/>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90FDB9-06EB-42D3-AEC3-D199B344409F}"/>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FCB595F-3373-44C2-B716-4D1711885AA6}"/>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B1C951D3-E965-4559-8B27-3DB109F74DFE}"/>
            </a:ext>
          </a:extLst>
        </xdr:cNvPr>
        <xdr:cNvSpPr txBox="1"/>
      </xdr:nvSpPr>
      <xdr:spPr>
        <a:xfrm>
          <a:off x="6667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871065-71FB-459C-B88D-949BEFEED885}"/>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6841506D-B71B-465A-AD44-CDF6DECBC6AC}"/>
            </a:ext>
          </a:extLst>
        </xdr:cNvPr>
        <xdr:cNvSpPr txBox="1"/>
      </xdr:nvSpPr>
      <xdr:spPr>
        <a:xfrm>
          <a:off x="27559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6EBF9D90-7101-428D-8C0C-F26504D87617}"/>
            </a:ext>
          </a:extLst>
        </xdr:cNvPr>
        <xdr:cNvCxnSpPr/>
      </xdr:nvCxnSpPr>
      <xdr:spPr>
        <a:xfrm>
          <a:off x="685800" y="7033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DB82C20E-1418-4AD9-ACEF-30D9F2B6F1A8}"/>
            </a:ext>
          </a:extLst>
        </xdr:cNvPr>
        <xdr:cNvSpPr txBox="1"/>
      </xdr:nvSpPr>
      <xdr:spPr>
        <a:xfrm>
          <a:off x="275590" y="6897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9E6EE15A-C18B-4FC3-9818-0CE7A22CF2E9}"/>
            </a:ext>
          </a:extLst>
        </xdr:cNvPr>
        <xdr:cNvCxnSpPr/>
      </xdr:nvCxnSpPr>
      <xdr:spPr>
        <a:xfrm>
          <a:off x="685800" y="6719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E74F068F-3E74-440E-B288-2E4EA87D3911}"/>
            </a:ext>
          </a:extLst>
        </xdr:cNvPr>
        <xdr:cNvSpPr txBox="1"/>
      </xdr:nvSpPr>
      <xdr:spPr>
        <a:xfrm>
          <a:off x="3397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4AC34EA5-0ECF-4E2E-ACB8-A1210712F9B2}"/>
            </a:ext>
          </a:extLst>
        </xdr:cNvPr>
        <xdr:cNvCxnSpPr/>
      </xdr:nvCxnSpPr>
      <xdr:spPr>
        <a:xfrm>
          <a:off x="685800" y="640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254EA9F8-011C-4BA3-B94F-5122ACD39151}"/>
            </a:ext>
          </a:extLst>
        </xdr:cNvPr>
        <xdr:cNvSpPr txBox="1"/>
      </xdr:nvSpPr>
      <xdr:spPr>
        <a:xfrm>
          <a:off x="339725" y="62699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DE6A473C-30ED-4140-8D3E-CF265E5B3F24}"/>
            </a:ext>
          </a:extLst>
        </xdr:cNvPr>
        <xdr:cNvCxnSpPr/>
      </xdr:nvCxnSpPr>
      <xdr:spPr>
        <a:xfrm>
          <a:off x="685800" y="6091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52F5432E-03FC-412B-9F7D-9ED2E4427BB7}"/>
            </a:ext>
          </a:extLst>
        </xdr:cNvPr>
        <xdr:cNvSpPr txBox="1"/>
      </xdr:nvSpPr>
      <xdr:spPr>
        <a:xfrm>
          <a:off x="3397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363E3EAC-ED2C-479E-84D9-2265E1AD6766}"/>
            </a:ext>
          </a:extLst>
        </xdr:cNvPr>
        <xdr:cNvCxnSpPr/>
      </xdr:nvCxnSpPr>
      <xdr:spPr>
        <a:xfrm>
          <a:off x="685800" y="5777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F95E3967-6D6F-417D-980C-F846F9CBAF96}"/>
            </a:ext>
          </a:extLst>
        </xdr:cNvPr>
        <xdr:cNvSpPr txBox="1"/>
      </xdr:nvSpPr>
      <xdr:spPr>
        <a:xfrm>
          <a:off x="3397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5C0118E2-1447-4B84-9518-EACA8275BA99}"/>
            </a:ext>
          </a:extLst>
        </xdr:cNvPr>
        <xdr:cNvCxnSpPr/>
      </xdr:nvCxnSpPr>
      <xdr:spPr>
        <a:xfrm>
          <a:off x="685800" y="545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31750</xdr:rowOff>
    </xdr:from>
    <xdr:ext cx="403225" cy="255905"/>
    <xdr:sp macro="" textlink="">
      <xdr:nvSpPr>
        <xdr:cNvPr id="55" name="テキスト ボックス 54">
          <a:extLst>
            <a:ext uri="{FF2B5EF4-FFF2-40B4-BE49-F238E27FC236}">
              <a16:creationId xmlns:a16="http://schemas.microsoft.com/office/drawing/2014/main" id="{7A078691-4B76-4627-AF95-2BC502872956}"/>
            </a:ext>
          </a:extLst>
        </xdr:cNvPr>
        <xdr:cNvSpPr txBox="1"/>
      </xdr:nvSpPr>
      <xdr:spPr>
        <a:xfrm>
          <a:off x="339725" y="532130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BBCF6B-DD10-4126-8AB4-9AE2FCB3C012}"/>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7" name="テキスト ボックス 56">
          <a:extLst>
            <a:ext uri="{FF2B5EF4-FFF2-40B4-BE49-F238E27FC236}">
              <a16:creationId xmlns:a16="http://schemas.microsoft.com/office/drawing/2014/main" id="{25E84E62-3F08-4BAF-B274-AC157F1829C6}"/>
            </a:ext>
          </a:extLst>
        </xdr:cNvPr>
        <xdr:cNvSpPr txBox="1"/>
      </xdr:nvSpPr>
      <xdr:spPr>
        <a:xfrm>
          <a:off x="339725" y="5007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4D96F91F-9309-48B5-8403-221DAC992216}"/>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3AFB9D05-87F3-4C21-AFE4-DC4318F3C927}"/>
            </a:ext>
          </a:extLst>
        </xdr:cNvPr>
        <xdr:cNvCxnSpPr/>
      </xdr:nvCxnSpPr>
      <xdr:spPr>
        <a:xfrm flipV="1">
          <a:off x="4177665" y="547370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68580</xdr:rowOff>
    </xdr:from>
    <xdr:ext cx="405130" cy="259080"/>
    <xdr:sp macro="" textlink="">
      <xdr:nvSpPr>
        <xdr:cNvPr id="60" name="【道路】&#10;有形固定資産減価償却率最小値テキスト">
          <a:extLst>
            <a:ext uri="{FF2B5EF4-FFF2-40B4-BE49-F238E27FC236}">
              <a16:creationId xmlns:a16="http://schemas.microsoft.com/office/drawing/2014/main" id="{D4F41E03-6CF9-4858-91C1-5000A7AFB919}"/>
            </a:ext>
          </a:extLst>
        </xdr:cNvPr>
        <xdr:cNvSpPr txBox="1"/>
      </xdr:nvSpPr>
      <xdr:spPr>
        <a:xfrm>
          <a:off x="4216400" y="6844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63D56FCD-0141-41DC-8F19-90E9DE11A568}"/>
            </a:ext>
          </a:extLst>
        </xdr:cNvPr>
        <xdr:cNvCxnSpPr/>
      </xdr:nvCxnSpPr>
      <xdr:spPr>
        <a:xfrm>
          <a:off x="4108450" y="6840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137160</xdr:rowOff>
    </xdr:from>
    <xdr:ext cx="405130" cy="259080"/>
    <xdr:sp macro="" textlink="">
      <xdr:nvSpPr>
        <xdr:cNvPr id="62" name="【道路】&#10;有形固定資産減価償却率最大値テキスト">
          <a:extLst>
            <a:ext uri="{FF2B5EF4-FFF2-40B4-BE49-F238E27FC236}">
              <a16:creationId xmlns:a16="http://schemas.microsoft.com/office/drawing/2014/main" id="{B6AD6DD7-FDDF-48FC-80A8-FC47C5ECE473}"/>
            </a:ext>
          </a:extLst>
        </xdr:cNvPr>
        <xdr:cNvSpPr txBox="1"/>
      </xdr:nvSpPr>
      <xdr:spPr>
        <a:xfrm>
          <a:off x="4216400" y="5261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964E2C0C-87D8-4E5A-9EA2-18D3D6E03F7B}"/>
            </a:ext>
          </a:extLst>
        </xdr:cNvPr>
        <xdr:cNvCxnSpPr/>
      </xdr:nvCxnSpPr>
      <xdr:spPr>
        <a:xfrm>
          <a:off x="4108450" y="5473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43180</xdr:rowOff>
    </xdr:from>
    <xdr:ext cx="405130" cy="255905"/>
    <xdr:sp macro="" textlink="">
      <xdr:nvSpPr>
        <xdr:cNvPr id="64" name="【道路】&#10;有形固定資産減価償却率平均値テキスト">
          <a:extLst>
            <a:ext uri="{FF2B5EF4-FFF2-40B4-BE49-F238E27FC236}">
              <a16:creationId xmlns:a16="http://schemas.microsoft.com/office/drawing/2014/main" id="{BB684BFF-77CF-49A2-8588-FA9B9DAA140B}"/>
            </a:ext>
          </a:extLst>
        </xdr:cNvPr>
        <xdr:cNvSpPr txBox="1"/>
      </xdr:nvSpPr>
      <xdr:spPr>
        <a:xfrm>
          <a:off x="4216400" y="59931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64770</xdr:rowOff>
    </xdr:from>
    <xdr:to>
      <xdr:col>24</xdr:col>
      <xdr:colOff>114300</xdr:colOff>
      <xdr:row>36</xdr:row>
      <xdr:rowOff>166370</xdr:rowOff>
    </xdr:to>
    <xdr:sp macro="" textlink="">
      <xdr:nvSpPr>
        <xdr:cNvPr id="65" name="フローチャート: 判断 64">
          <a:extLst>
            <a:ext uri="{FF2B5EF4-FFF2-40B4-BE49-F238E27FC236}">
              <a16:creationId xmlns:a16="http://schemas.microsoft.com/office/drawing/2014/main" id="{228C5D1E-728E-476C-9865-7F2499BB3D01}"/>
            </a:ext>
          </a:extLst>
        </xdr:cNvPr>
        <xdr:cNvSpPr/>
      </xdr:nvSpPr>
      <xdr:spPr>
        <a:xfrm>
          <a:off x="4127500" y="601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31750</xdr:rowOff>
    </xdr:from>
    <xdr:to>
      <xdr:col>20</xdr:col>
      <xdr:colOff>38100</xdr:colOff>
      <xdr:row>36</xdr:row>
      <xdr:rowOff>133350</xdr:rowOff>
    </xdr:to>
    <xdr:sp macro="" textlink="">
      <xdr:nvSpPr>
        <xdr:cNvPr id="66" name="フローチャート: 判断 65">
          <a:extLst>
            <a:ext uri="{FF2B5EF4-FFF2-40B4-BE49-F238E27FC236}">
              <a16:creationId xmlns:a16="http://schemas.microsoft.com/office/drawing/2014/main" id="{C26E53A4-F35C-49B9-B72D-882FB8EE08E7}"/>
            </a:ext>
          </a:extLst>
        </xdr:cNvPr>
        <xdr:cNvSpPr/>
      </xdr:nvSpPr>
      <xdr:spPr>
        <a:xfrm>
          <a:off x="3384550" y="5981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154940</xdr:rowOff>
    </xdr:from>
    <xdr:to>
      <xdr:col>15</xdr:col>
      <xdr:colOff>101600</xdr:colOff>
      <xdr:row>36</xdr:row>
      <xdr:rowOff>84455</xdr:rowOff>
    </xdr:to>
    <xdr:sp macro="" textlink="">
      <xdr:nvSpPr>
        <xdr:cNvPr id="67" name="フローチャート: 判断 66">
          <a:extLst>
            <a:ext uri="{FF2B5EF4-FFF2-40B4-BE49-F238E27FC236}">
              <a16:creationId xmlns:a16="http://schemas.microsoft.com/office/drawing/2014/main" id="{CE2CFCA2-E824-4380-A96D-F234A5D06956}"/>
            </a:ext>
          </a:extLst>
        </xdr:cNvPr>
        <xdr:cNvSpPr/>
      </xdr:nvSpPr>
      <xdr:spPr>
        <a:xfrm>
          <a:off x="2571750" y="593979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48BE8EE6-C82F-4B98-B838-38D2A675B9F5}"/>
            </a:ext>
          </a:extLst>
        </xdr:cNvPr>
        <xdr:cNvSpPr/>
      </xdr:nvSpPr>
      <xdr:spPr>
        <a:xfrm>
          <a:off x="1778000" y="5890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53340</xdr:rowOff>
    </xdr:from>
    <xdr:to>
      <xdr:col>6</xdr:col>
      <xdr:colOff>38100</xdr:colOff>
      <xdr:row>35</xdr:row>
      <xdr:rowOff>154940</xdr:rowOff>
    </xdr:to>
    <xdr:sp macro="" textlink="">
      <xdr:nvSpPr>
        <xdr:cNvPr id="69" name="フローチャート: 判断 68">
          <a:extLst>
            <a:ext uri="{FF2B5EF4-FFF2-40B4-BE49-F238E27FC236}">
              <a16:creationId xmlns:a16="http://schemas.microsoft.com/office/drawing/2014/main" id="{28316FE7-21D4-4BF0-8DF4-C14767A084C8}"/>
            </a:ext>
          </a:extLst>
        </xdr:cNvPr>
        <xdr:cNvSpPr/>
      </xdr:nvSpPr>
      <xdr:spPr>
        <a:xfrm>
          <a:off x="984250" y="5838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A89BC292-CDC0-490B-8E7A-26A202343A5A}"/>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75A7E479-67E4-4BA8-8FFE-E9F0EE78C7E9}"/>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460A8EAF-C0B0-4053-8EAE-C4D82828294A}"/>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199FAAC4-3AD6-4EBF-9B21-108EC741F417}"/>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6A95C9E3-9DAD-43A2-9B76-02B2E258FB3F}"/>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35</xdr:row>
      <xdr:rowOff>46355</xdr:rowOff>
    </xdr:from>
    <xdr:to>
      <xdr:col>20</xdr:col>
      <xdr:colOff>38100</xdr:colOff>
      <xdr:row>35</xdr:row>
      <xdr:rowOff>147955</xdr:rowOff>
    </xdr:to>
    <xdr:sp macro="" textlink="">
      <xdr:nvSpPr>
        <xdr:cNvPr id="75" name="楕円 74">
          <a:extLst>
            <a:ext uri="{FF2B5EF4-FFF2-40B4-BE49-F238E27FC236}">
              <a16:creationId xmlns:a16="http://schemas.microsoft.com/office/drawing/2014/main" id="{F707DC2D-121A-4415-A8FF-BC054079D069}"/>
            </a:ext>
          </a:extLst>
        </xdr:cNvPr>
        <xdr:cNvSpPr/>
      </xdr:nvSpPr>
      <xdr:spPr>
        <a:xfrm>
          <a:off x="3384550" y="5831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36</xdr:row>
      <xdr:rowOff>124460</xdr:rowOff>
    </xdr:from>
    <xdr:ext cx="405130" cy="259080"/>
    <xdr:sp macro="" textlink="">
      <xdr:nvSpPr>
        <xdr:cNvPr id="76" name="n_1aveValue【道路】&#10;有形固定資産減価償却率">
          <a:extLst>
            <a:ext uri="{FF2B5EF4-FFF2-40B4-BE49-F238E27FC236}">
              <a16:creationId xmlns:a16="http://schemas.microsoft.com/office/drawing/2014/main" id="{8C11DE66-B068-4167-AC29-83FA92946321}"/>
            </a:ext>
          </a:extLst>
        </xdr:cNvPr>
        <xdr:cNvSpPr txBox="1"/>
      </xdr:nvSpPr>
      <xdr:spPr>
        <a:xfrm>
          <a:off x="3239135" y="6074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34</xdr:row>
      <xdr:rowOff>100965</xdr:rowOff>
    </xdr:from>
    <xdr:ext cx="401955" cy="255905"/>
    <xdr:sp macro="" textlink="">
      <xdr:nvSpPr>
        <xdr:cNvPr id="77" name="n_2aveValue【道路】&#10;有形固定資産減価償却率">
          <a:extLst>
            <a:ext uri="{FF2B5EF4-FFF2-40B4-BE49-F238E27FC236}">
              <a16:creationId xmlns:a16="http://schemas.microsoft.com/office/drawing/2014/main" id="{A878B3E0-A75E-45A2-A6E7-15F5FC6760EB}"/>
            </a:ext>
          </a:extLst>
        </xdr:cNvPr>
        <xdr:cNvSpPr txBox="1"/>
      </xdr:nvSpPr>
      <xdr:spPr>
        <a:xfrm>
          <a:off x="2439035" y="57207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34</xdr:row>
      <xdr:rowOff>52070</xdr:rowOff>
    </xdr:from>
    <xdr:ext cx="401955" cy="255905"/>
    <xdr:sp macro="" textlink="">
      <xdr:nvSpPr>
        <xdr:cNvPr id="78" name="n_3aveValue【道路】&#10;有形固定資産減価償却率">
          <a:extLst>
            <a:ext uri="{FF2B5EF4-FFF2-40B4-BE49-F238E27FC236}">
              <a16:creationId xmlns:a16="http://schemas.microsoft.com/office/drawing/2014/main" id="{2B84C6A1-337F-45C2-9E6B-7CBCC6D4AC60}"/>
            </a:ext>
          </a:extLst>
        </xdr:cNvPr>
        <xdr:cNvSpPr txBox="1"/>
      </xdr:nvSpPr>
      <xdr:spPr>
        <a:xfrm>
          <a:off x="1645285" y="5671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33</xdr:row>
      <xdr:rowOff>171450</xdr:rowOff>
    </xdr:from>
    <xdr:ext cx="401955" cy="259080"/>
    <xdr:sp macro="" textlink="">
      <xdr:nvSpPr>
        <xdr:cNvPr id="79" name="n_4aveValue【道路】&#10;有形固定資産減価償却率">
          <a:extLst>
            <a:ext uri="{FF2B5EF4-FFF2-40B4-BE49-F238E27FC236}">
              <a16:creationId xmlns:a16="http://schemas.microsoft.com/office/drawing/2014/main" id="{F5167CCE-AD39-43B6-92E2-D040B238D890}"/>
            </a:ext>
          </a:extLst>
        </xdr:cNvPr>
        <xdr:cNvSpPr txBox="1"/>
      </xdr:nvSpPr>
      <xdr:spPr>
        <a:xfrm>
          <a:off x="851535" y="5619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33</xdr:row>
      <xdr:rowOff>164465</xdr:rowOff>
    </xdr:from>
    <xdr:ext cx="405130" cy="259080"/>
    <xdr:sp macro="" textlink="">
      <xdr:nvSpPr>
        <xdr:cNvPr id="80" name="n_1mainValue【道路】&#10;有形固定資産減価償却率">
          <a:extLst>
            <a:ext uri="{FF2B5EF4-FFF2-40B4-BE49-F238E27FC236}">
              <a16:creationId xmlns:a16="http://schemas.microsoft.com/office/drawing/2014/main" id="{B0610799-4D07-418D-949C-67D2D21FFC3D}"/>
            </a:ext>
          </a:extLst>
        </xdr:cNvPr>
        <xdr:cNvSpPr txBox="1"/>
      </xdr:nvSpPr>
      <xdr:spPr>
        <a:xfrm>
          <a:off x="3239135" y="5619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a16="http://schemas.microsoft.com/office/drawing/2014/main" id="{DB8C06D5-C0CF-45E0-A0C9-73AD4E36C19B}"/>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a16="http://schemas.microsoft.com/office/drawing/2014/main" id="{2D91AEAF-59C4-4E57-964D-6C66A365D565}"/>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a16="http://schemas.microsoft.com/office/drawing/2014/main" id="{A5CBD30C-164B-4B32-A6D6-A2F4CDA19FF5}"/>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a16="http://schemas.microsoft.com/office/drawing/2014/main" id="{93D6A982-CBF1-4D72-97FA-29E2A91FE8CB}"/>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a16="http://schemas.microsoft.com/office/drawing/2014/main" id="{59E49149-8710-488C-AD5D-A790A2ADEC18}"/>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a16="http://schemas.microsoft.com/office/drawing/2014/main" id="{349695F0-B875-46DA-9131-BB7711619AB0}"/>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a16="http://schemas.microsoft.com/office/drawing/2014/main" id="{C53A4B4A-0700-4010-8FE3-C9D6F66EF7F6}"/>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a16="http://schemas.microsoft.com/office/drawing/2014/main" id="{6659B358-609D-4BFF-8FF8-076D0ADA3897}"/>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89" name="テキスト ボックス 88">
          <a:extLst>
            <a:ext uri="{FF2B5EF4-FFF2-40B4-BE49-F238E27FC236}">
              <a16:creationId xmlns:a16="http://schemas.microsoft.com/office/drawing/2014/main" id="{B3D6B423-D41C-4CC1-B9D8-B465D04AB464}"/>
            </a:ext>
          </a:extLst>
        </xdr:cNvPr>
        <xdr:cNvSpPr txBox="1"/>
      </xdr:nvSpPr>
      <xdr:spPr>
        <a:xfrm>
          <a:off x="5918200" y="495935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a16="http://schemas.microsoft.com/office/drawing/2014/main" id="{8D2C235F-0103-49C6-A237-F925586A9A4F}"/>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43</xdr:row>
      <xdr:rowOff>105410</xdr:rowOff>
    </xdr:from>
    <xdr:ext cx="464185" cy="259080"/>
    <xdr:sp macro="" textlink="">
      <xdr:nvSpPr>
        <xdr:cNvPr id="91" name="テキスト ボックス 90">
          <a:extLst>
            <a:ext uri="{FF2B5EF4-FFF2-40B4-BE49-F238E27FC236}">
              <a16:creationId xmlns:a16="http://schemas.microsoft.com/office/drawing/2014/main" id="{B8ACDA62-32D2-44D1-9AF2-AE82982FE52B}"/>
            </a:ext>
          </a:extLst>
        </xdr:cNvPr>
        <xdr:cNvSpPr txBox="1"/>
      </xdr:nvSpPr>
      <xdr:spPr>
        <a:xfrm>
          <a:off x="552704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92710</xdr:rowOff>
    </xdr:from>
    <xdr:to>
      <xdr:col>59</xdr:col>
      <xdr:colOff>50800</xdr:colOff>
      <xdr:row>42</xdr:row>
      <xdr:rowOff>92710</xdr:rowOff>
    </xdr:to>
    <xdr:cxnSp macro="">
      <xdr:nvCxnSpPr>
        <xdr:cNvPr id="92" name="直線コネクタ 91">
          <a:extLst>
            <a:ext uri="{FF2B5EF4-FFF2-40B4-BE49-F238E27FC236}">
              <a16:creationId xmlns:a16="http://schemas.microsoft.com/office/drawing/2014/main" id="{032E858A-87C7-4A6A-AB57-7245CB023CA4}"/>
            </a:ext>
          </a:extLst>
        </xdr:cNvPr>
        <xdr:cNvCxnSpPr/>
      </xdr:nvCxnSpPr>
      <xdr:spPr>
        <a:xfrm>
          <a:off x="5956300" y="70332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905"/>
    <xdr:sp macro="" textlink="">
      <xdr:nvSpPr>
        <xdr:cNvPr id="93" name="テキスト ボックス 92">
          <a:extLst>
            <a:ext uri="{FF2B5EF4-FFF2-40B4-BE49-F238E27FC236}">
              <a16:creationId xmlns:a16="http://schemas.microsoft.com/office/drawing/2014/main" id="{F185591F-5879-4E5B-A4A0-DF0F37B6503F}"/>
            </a:ext>
          </a:extLst>
        </xdr:cNvPr>
        <xdr:cNvSpPr txBox="1"/>
      </xdr:nvSpPr>
      <xdr:spPr>
        <a:xfrm>
          <a:off x="5527040" y="6897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94" name="直線コネクタ 93">
          <a:extLst>
            <a:ext uri="{FF2B5EF4-FFF2-40B4-BE49-F238E27FC236}">
              <a16:creationId xmlns:a16="http://schemas.microsoft.com/office/drawing/2014/main" id="{32B89EAB-009E-4D6C-BADC-7930506FC1A6}"/>
            </a:ext>
          </a:extLst>
        </xdr:cNvPr>
        <xdr:cNvCxnSpPr/>
      </xdr:nvCxnSpPr>
      <xdr:spPr>
        <a:xfrm>
          <a:off x="5956300" y="67195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4185" cy="259080"/>
    <xdr:sp macro="" textlink="">
      <xdr:nvSpPr>
        <xdr:cNvPr id="95" name="テキスト ボックス 94">
          <a:extLst>
            <a:ext uri="{FF2B5EF4-FFF2-40B4-BE49-F238E27FC236}">
              <a16:creationId xmlns:a16="http://schemas.microsoft.com/office/drawing/2014/main" id="{751FD9E4-C993-4A7F-8CDC-A87A399BE566}"/>
            </a:ext>
          </a:extLst>
        </xdr:cNvPr>
        <xdr:cNvSpPr txBox="1"/>
      </xdr:nvSpPr>
      <xdr:spPr>
        <a:xfrm>
          <a:off x="5527040" y="65830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96" name="直線コネクタ 95">
          <a:extLst>
            <a:ext uri="{FF2B5EF4-FFF2-40B4-BE49-F238E27FC236}">
              <a16:creationId xmlns:a16="http://schemas.microsoft.com/office/drawing/2014/main" id="{FA263030-DE56-4026-9556-E1F2E8C158E3}"/>
            </a:ext>
          </a:extLst>
        </xdr:cNvPr>
        <xdr:cNvCxnSpPr/>
      </xdr:nvCxnSpPr>
      <xdr:spPr>
        <a:xfrm>
          <a:off x="5956300" y="64052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4185" cy="255905"/>
    <xdr:sp macro="" textlink="">
      <xdr:nvSpPr>
        <xdr:cNvPr id="97" name="テキスト ボックス 96">
          <a:extLst>
            <a:ext uri="{FF2B5EF4-FFF2-40B4-BE49-F238E27FC236}">
              <a16:creationId xmlns:a16="http://schemas.microsoft.com/office/drawing/2014/main" id="{50D8E243-1B21-4C70-9836-E5F9F423D210}"/>
            </a:ext>
          </a:extLst>
        </xdr:cNvPr>
        <xdr:cNvSpPr txBox="1"/>
      </xdr:nvSpPr>
      <xdr:spPr>
        <a:xfrm>
          <a:off x="5527040" y="62699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98" name="直線コネクタ 97">
          <a:extLst>
            <a:ext uri="{FF2B5EF4-FFF2-40B4-BE49-F238E27FC236}">
              <a16:creationId xmlns:a16="http://schemas.microsoft.com/office/drawing/2014/main" id="{478E6B13-8E08-4F06-BDBF-5FC5C4B83F10}"/>
            </a:ext>
          </a:extLst>
        </xdr:cNvPr>
        <xdr:cNvCxnSpPr/>
      </xdr:nvCxnSpPr>
      <xdr:spPr>
        <a:xfrm>
          <a:off x="5956300" y="6091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99" name="テキスト ボックス 98">
          <a:extLst>
            <a:ext uri="{FF2B5EF4-FFF2-40B4-BE49-F238E27FC236}">
              <a16:creationId xmlns:a16="http://schemas.microsoft.com/office/drawing/2014/main" id="{14E3F639-AEC0-46A9-8B7E-0F9C2ACD41FF}"/>
            </a:ext>
          </a:extLst>
        </xdr:cNvPr>
        <xdr:cNvSpPr txBox="1"/>
      </xdr:nvSpPr>
      <xdr:spPr>
        <a:xfrm>
          <a:off x="5481955" y="59493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0" name="直線コネクタ 99">
          <a:extLst>
            <a:ext uri="{FF2B5EF4-FFF2-40B4-BE49-F238E27FC236}">
              <a16:creationId xmlns:a16="http://schemas.microsoft.com/office/drawing/2014/main" id="{29F1D1A4-2229-472E-8054-AD979F1D3F2E}"/>
            </a:ext>
          </a:extLst>
        </xdr:cNvPr>
        <xdr:cNvCxnSpPr/>
      </xdr:nvCxnSpPr>
      <xdr:spPr>
        <a:xfrm>
          <a:off x="5956300" y="5777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1" name="テキスト ボックス 100">
          <a:extLst>
            <a:ext uri="{FF2B5EF4-FFF2-40B4-BE49-F238E27FC236}">
              <a16:creationId xmlns:a16="http://schemas.microsoft.com/office/drawing/2014/main" id="{6FABA2AB-195B-4C4E-8CED-FFEEB41E03C9}"/>
            </a:ext>
          </a:extLst>
        </xdr:cNvPr>
        <xdr:cNvSpPr txBox="1"/>
      </xdr:nvSpPr>
      <xdr:spPr>
        <a:xfrm>
          <a:off x="5481955" y="56356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2" name="直線コネクタ 101">
          <a:extLst>
            <a:ext uri="{FF2B5EF4-FFF2-40B4-BE49-F238E27FC236}">
              <a16:creationId xmlns:a16="http://schemas.microsoft.com/office/drawing/2014/main" id="{C51E895D-3932-4B8F-B296-8BF0CC2C6645}"/>
            </a:ext>
          </a:extLst>
        </xdr:cNvPr>
        <xdr:cNvCxnSpPr/>
      </xdr:nvCxnSpPr>
      <xdr:spPr>
        <a:xfrm>
          <a:off x="5956300" y="545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5905"/>
    <xdr:sp macro="" textlink="">
      <xdr:nvSpPr>
        <xdr:cNvPr id="103" name="テキスト ボックス 102">
          <a:extLst>
            <a:ext uri="{FF2B5EF4-FFF2-40B4-BE49-F238E27FC236}">
              <a16:creationId xmlns:a16="http://schemas.microsoft.com/office/drawing/2014/main" id="{06F1E6BC-A407-4A0E-9555-66ABDF42C0FA}"/>
            </a:ext>
          </a:extLst>
        </xdr:cNvPr>
        <xdr:cNvSpPr txBox="1"/>
      </xdr:nvSpPr>
      <xdr:spPr>
        <a:xfrm>
          <a:off x="5481955" y="53213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A2CB19DD-00ED-45DD-9C0B-2732D4E93D02}"/>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05" name="テキスト ボックス 104">
          <a:extLst>
            <a:ext uri="{FF2B5EF4-FFF2-40B4-BE49-F238E27FC236}">
              <a16:creationId xmlns:a16="http://schemas.microsoft.com/office/drawing/2014/main" id="{8A0F492F-A7F0-47F9-B62D-A12F7D91D232}"/>
            </a:ext>
          </a:extLst>
        </xdr:cNvPr>
        <xdr:cNvSpPr txBox="1"/>
      </xdr:nvSpPr>
      <xdr:spPr>
        <a:xfrm>
          <a:off x="5481955" y="5007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09FEF092-5746-49F7-8C9D-EA52F9734AC9}"/>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xdr:rowOff>
    </xdr:from>
    <xdr:to>
      <xdr:col>54</xdr:col>
      <xdr:colOff>189865</xdr:colOff>
      <xdr:row>41</xdr:row>
      <xdr:rowOff>90170</xdr:rowOff>
    </xdr:to>
    <xdr:cxnSp macro="">
      <xdr:nvCxnSpPr>
        <xdr:cNvPr id="107" name="直線コネクタ 106">
          <a:extLst>
            <a:ext uri="{FF2B5EF4-FFF2-40B4-BE49-F238E27FC236}">
              <a16:creationId xmlns:a16="http://schemas.microsoft.com/office/drawing/2014/main" id="{A8E8718D-141E-4E7C-AC14-424C0398809F}"/>
            </a:ext>
          </a:extLst>
        </xdr:cNvPr>
        <xdr:cNvCxnSpPr/>
      </xdr:nvCxnSpPr>
      <xdr:spPr>
        <a:xfrm flipV="1">
          <a:off x="9429115" y="546925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93980</xdr:rowOff>
    </xdr:from>
    <xdr:ext cx="469900" cy="259080"/>
    <xdr:sp macro="" textlink="">
      <xdr:nvSpPr>
        <xdr:cNvPr id="108" name="【道路】&#10;一人当たり延長最小値テキスト">
          <a:extLst>
            <a:ext uri="{FF2B5EF4-FFF2-40B4-BE49-F238E27FC236}">
              <a16:creationId xmlns:a16="http://schemas.microsoft.com/office/drawing/2014/main" id="{8D3AC17A-F2EF-4609-A9C3-34EE04437854}"/>
            </a:ext>
          </a:extLst>
        </xdr:cNvPr>
        <xdr:cNvSpPr txBox="1"/>
      </xdr:nvSpPr>
      <xdr:spPr>
        <a:xfrm>
          <a:off x="9467850" y="6869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90170</xdr:rowOff>
    </xdr:from>
    <xdr:to>
      <xdr:col>55</xdr:col>
      <xdr:colOff>88900</xdr:colOff>
      <xdr:row>41</xdr:row>
      <xdr:rowOff>90170</xdr:rowOff>
    </xdr:to>
    <xdr:cxnSp macro="">
      <xdr:nvCxnSpPr>
        <xdr:cNvPr id="109" name="直線コネクタ 108">
          <a:extLst>
            <a:ext uri="{FF2B5EF4-FFF2-40B4-BE49-F238E27FC236}">
              <a16:creationId xmlns:a16="http://schemas.microsoft.com/office/drawing/2014/main" id="{C3AE51EA-FDE8-4820-B3F1-95AD5AA4A7C8}"/>
            </a:ext>
          </a:extLst>
        </xdr:cNvPr>
        <xdr:cNvCxnSpPr/>
      </xdr:nvCxnSpPr>
      <xdr:spPr>
        <a:xfrm>
          <a:off x="9359900" y="6865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133350</xdr:rowOff>
    </xdr:from>
    <xdr:ext cx="534670" cy="255905"/>
    <xdr:sp macro="" textlink="">
      <xdr:nvSpPr>
        <xdr:cNvPr id="110" name="【道路】&#10;一人当たり延長最大値テキスト">
          <a:extLst>
            <a:ext uri="{FF2B5EF4-FFF2-40B4-BE49-F238E27FC236}">
              <a16:creationId xmlns:a16="http://schemas.microsoft.com/office/drawing/2014/main" id="{1C1766F9-064F-4B18-B481-E026E2AEF113}"/>
            </a:ext>
          </a:extLst>
        </xdr:cNvPr>
        <xdr:cNvSpPr txBox="1"/>
      </xdr:nvSpPr>
      <xdr:spPr>
        <a:xfrm>
          <a:off x="9467850" y="52578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xdr:rowOff>
    </xdr:from>
    <xdr:to>
      <xdr:col>55</xdr:col>
      <xdr:colOff>88900</xdr:colOff>
      <xdr:row>33</xdr:row>
      <xdr:rowOff>14605</xdr:rowOff>
    </xdr:to>
    <xdr:cxnSp macro="">
      <xdr:nvCxnSpPr>
        <xdr:cNvPr id="111" name="直線コネクタ 110">
          <a:extLst>
            <a:ext uri="{FF2B5EF4-FFF2-40B4-BE49-F238E27FC236}">
              <a16:creationId xmlns:a16="http://schemas.microsoft.com/office/drawing/2014/main" id="{0A56E4BD-D3EC-4A0B-9A6D-2B80E531BAE2}"/>
            </a:ext>
          </a:extLst>
        </xdr:cNvPr>
        <xdr:cNvCxnSpPr/>
      </xdr:nvCxnSpPr>
      <xdr:spPr>
        <a:xfrm>
          <a:off x="9359900" y="5469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76200</xdr:rowOff>
    </xdr:from>
    <xdr:ext cx="534670" cy="255905"/>
    <xdr:sp macro="" textlink="">
      <xdr:nvSpPr>
        <xdr:cNvPr id="112" name="【道路】&#10;一人当たり延長平均値テキスト">
          <a:extLst>
            <a:ext uri="{FF2B5EF4-FFF2-40B4-BE49-F238E27FC236}">
              <a16:creationId xmlns:a16="http://schemas.microsoft.com/office/drawing/2014/main" id="{1FADB50C-A169-42AF-AA9E-441AF3824901}"/>
            </a:ext>
          </a:extLst>
        </xdr:cNvPr>
        <xdr:cNvSpPr txBox="1"/>
      </xdr:nvSpPr>
      <xdr:spPr>
        <a:xfrm>
          <a:off x="9467850" y="61912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13" name="フローチャート: 判断 112">
          <a:extLst>
            <a:ext uri="{FF2B5EF4-FFF2-40B4-BE49-F238E27FC236}">
              <a16:creationId xmlns:a16="http://schemas.microsoft.com/office/drawing/2014/main" id="{90814957-FD49-4708-80BB-48FA4B939FB1}"/>
            </a:ext>
          </a:extLst>
        </xdr:cNvPr>
        <xdr:cNvSpPr/>
      </xdr:nvSpPr>
      <xdr:spPr>
        <a:xfrm>
          <a:off x="9398000" y="6212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128905</xdr:rowOff>
    </xdr:from>
    <xdr:to>
      <xdr:col>50</xdr:col>
      <xdr:colOff>165100</xdr:colOff>
      <xdr:row>38</xdr:row>
      <xdr:rowOff>59055</xdr:rowOff>
    </xdr:to>
    <xdr:sp macro="" textlink="">
      <xdr:nvSpPr>
        <xdr:cNvPr id="114" name="フローチャート: 判断 113">
          <a:extLst>
            <a:ext uri="{FF2B5EF4-FFF2-40B4-BE49-F238E27FC236}">
              <a16:creationId xmlns:a16="http://schemas.microsoft.com/office/drawing/2014/main" id="{CDF987BE-B7F6-4FBB-918D-7B0E3FD12599}"/>
            </a:ext>
          </a:extLst>
        </xdr:cNvPr>
        <xdr:cNvSpPr/>
      </xdr:nvSpPr>
      <xdr:spPr>
        <a:xfrm>
          <a:off x="8636000" y="6243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140335</xdr:rowOff>
    </xdr:from>
    <xdr:to>
      <xdr:col>46</xdr:col>
      <xdr:colOff>38100</xdr:colOff>
      <xdr:row>38</xdr:row>
      <xdr:rowOff>70485</xdr:rowOff>
    </xdr:to>
    <xdr:sp macro="" textlink="">
      <xdr:nvSpPr>
        <xdr:cNvPr id="115" name="フローチャート: 判断 114">
          <a:extLst>
            <a:ext uri="{FF2B5EF4-FFF2-40B4-BE49-F238E27FC236}">
              <a16:creationId xmlns:a16="http://schemas.microsoft.com/office/drawing/2014/main" id="{1CA83FCE-BC79-40C5-A34B-FE3DC8F6CF43}"/>
            </a:ext>
          </a:extLst>
        </xdr:cNvPr>
        <xdr:cNvSpPr/>
      </xdr:nvSpPr>
      <xdr:spPr>
        <a:xfrm>
          <a:off x="7842250" y="6255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150495</xdr:rowOff>
    </xdr:from>
    <xdr:to>
      <xdr:col>41</xdr:col>
      <xdr:colOff>101600</xdr:colOff>
      <xdr:row>38</xdr:row>
      <xdr:rowOff>80645</xdr:rowOff>
    </xdr:to>
    <xdr:sp macro="" textlink="">
      <xdr:nvSpPr>
        <xdr:cNvPr id="116" name="フローチャート: 判断 115">
          <a:extLst>
            <a:ext uri="{FF2B5EF4-FFF2-40B4-BE49-F238E27FC236}">
              <a16:creationId xmlns:a16="http://schemas.microsoft.com/office/drawing/2014/main" id="{ACCF1FAE-71C2-48C9-9616-A919EAB1C312}"/>
            </a:ext>
          </a:extLst>
        </xdr:cNvPr>
        <xdr:cNvSpPr/>
      </xdr:nvSpPr>
      <xdr:spPr>
        <a:xfrm>
          <a:off x="7029450" y="6265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83820</xdr:rowOff>
    </xdr:from>
    <xdr:to>
      <xdr:col>36</xdr:col>
      <xdr:colOff>165100</xdr:colOff>
      <xdr:row>39</xdr:row>
      <xdr:rowOff>13970</xdr:rowOff>
    </xdr:to>
    <xdr:sp macro="" textlink="">
      <xdr:nvSpPr>
        <xdr:cNvPr id="117" name="フローチャート: 判断 116">
          <a:extLst>
            <a:ext uri="{FF2B5EF4-FFF2-40B4-BE49-F238E27FC236}">
              <a16:creationId xmlns:a16="http://schemas.microsoft.com/office/drawing/2014/main" id="{DFA07465-C286-4B1D-8858-637D8932B6E2}"/>
            </a:ext>
          </a:extLst>
        </xdr:cNvPr>
        <xdr:cNvSpPr/>
      </xdr:nvSpPr>
      <xdr:spPr>
        <a:xfrm>
          <a:off x="6235700" y="636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8" name="テキスト ボックス 117">
          <a:extLst>
            <a:ext uri="{FF2B5EF4-FFF2-40B4-BE49-F238E27FC236}">
              <a16:creationId xmlns:a16="http://schemas.microsoft.com/office/drawing/2014/main" id="{4F290613-42BA-4D79-A044-466DA72B49AA}"/>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19" name="テキスト ボックス 118">
          <a:extLst>
            <a:ext uri="{FF2B5EF4-FFF2-40B4-BE49-F238E27FC236}">
              <a16:creationId xmlns:a16="http://schemas.microsoft.com/office/drawing/2014/main" id="{50AF7862-6772-4C52-B65D-FCACA4C51626}"/>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0" name="テキスト ボックス 119">
          <a:extLst>
            <a:ext uri="{FF2B5EF4-FFF2-40B4-BE49-F238E27FC236}">
              <a16:creationId xmlns:a16="http://schemas.microsoft.com/office/drawing/2014/main" id="{8B9B6037-74EE-4935-8EBE-6F061D9A4D4B}"/>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48C30B90-92A0-4136-886B-74F696B5C17A}"/>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B9A636EB-31B4-4285-8A00-3B1A2398CB62}"/>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37</xdr:row>
      <xdr:rowOff>12065</xdr:rowOff>
    </xdr:from>
    <xdr:to>
      <xdr:col>50</xdr:col>
      <xdr:colOff>165100</xdr:colOff>
      <xdr:row>37</xdr:row>
      <xdr:rowOff>113665</xdr:rowOff>
    </xdr:to>
    <xdr:sp macro="" textlink="">
      <xdr:nvSpPr>
        <xdr:cNvPr id="123" name="楕円 122">
          <a:extLst>
            <a:ext uri="{FF2B5EF4-FFF2-40B4-BE49-F238E27FC236}">
              <a16:creationId xmlns:a16="http://schemas.microsoft.com/office/drawing/2014/main" id="{E7A38A95-35B1-4607-B25A-CD92F1B4BE33}"/>
            </a:ext>
          </a:extLst>
        </xdr:cNvPr>
        <xdr:cNvSpPr/>
      </xdr:nvSpPr>
      <xdr:spPr>
        <a:xfrm>
          <a:off x="86360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24765</xdr:colOff>
      <xdr:row>38</xdr:row>
      <xdr:rowOff>50165</xdr:rowOff>
    </xdr:from>
    <xdr:ext cx="534670" cy="259080"/>
    <xdr:sp macro="" textlink="">
      <xdr:nvSpPr>
        <xdr:cNvPr id="124" name="n_1aveValue【道路】&#10;一人当たり延長">
          <a:extLst>
            <a:ext uri="{FF2B5EF4-FFF2-40B4-BE49-F238E27FC236}">
              <a16:creationId xmlns:a16="http://schemas.microsoft.com/office/drawing/2014/main" id="{DDC7B62A-6614-42C2-8F9F-B99AF5CCE77A}"/>
            </a:ext>
          </a:extLst>
        </xdr:cNvPr>
        <xdr:cNvSpPr txBox="1"/>
      </xdr:nvSpPr>
      <xdr:spPr>
        <a:xfrm>
          <a:off x="8425815" y="6330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86995</xdr:rowOff>
    </xdr:from>
    <xdr:ext cx="466725" cy="255905"/>
    <xdr:sp macro="" textlink="">
      <xdr:nvSpPr>
        <xdr:cNvPr id="125" name="n_2aveValue【道路】&#10;一人当たり延長">
          <a:extLst>
            <a:ext uri="{FF2B5EF4-FFF2-40B4-BE49-F238E27FC236}">
              <a16:creationId xmlns:a16="http://schemas.microsoft.com/office/drawing/2014/main" id="{818B3074-19A2-47CA-B456-D9A7E098EE53}"/>
            </a:ext>
          </a:extLst>
        </xdr:cNvPr>
        <xdr:cNvSpPr txBox="1"/>
      </xdr:nvSpPr>
      <xdr:spPr>
        <a:xfrm>
          <a:off x="7677150" y="60369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36</xdr:row>
      <xdr:rowOff>97790</xdr:rowOff>
    </xdr:from>
    <xdr:ext cx="466725" cy="255905"/>
    <xdr:sp macro="" textlink="">
      <xdr:nvSpPr>
        <xdr:cNvPr id="126" name="n_3aveValue【道路】&#10;一人当たり延長">
          <a:extLst>
            <a:ext uri="{FF2B5EF4-FFF2-40B4-BE49-F238E27FC236}">
              <a16:creationId xmlns:a16="http://schemas.microsoft.com/office/drawing/2014/main" id="{4533A2C8-DC65-4CEE-A0F0-1037875E08B3}"/>
            </a:ext>
          </a:extLst>
        </xdr:cNvPr>
        <xdr:cNvSpPr txBox="1"/>
      </xdr:nvSpPr>
      <xdr:spPr>
        <a:xfrm>
          <a:off x="6864350" y="60477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30480</xdr:rowOff>
    </xdr:from>
    <xdr:ext cx="466725" cy="255905"/>
    <xdr:sp macro="" textlink="">
      <xdr:nvSpPr>
        <xdr:cNvPr id="127" name="n_4aveValue【道路】&#10;一人当たり延長">
          <a:extLst>
            <a:ext uri="{FF2B5EF4-FFF2-40B4-BE49-F238E27FC236}">
              <a16:creationId xmlns:a16="http://schemas.microsoft.com/office/drawing/2014/main" id="{7DE79F5A-3A59-49E0-B798-87A353ABAB5A}"/>
            </a:ext>
          </a:extLst>
        </xdr:cNvPr>
        <xdr:cNvSpPr txBox="1"/>
      </xdr:nvSpPr>
      <xdr:spPr>
        <a:xfrm>
          <a:off x="6070600" y="6145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35</xdr:row>
      <xdr:rowOff>130175</xdr:rowOff>
    </xdr:from>
    <xdr:ext cx="534670" cy="259080"/>
    <xdr:sp macro="" textlink="">
      <xdr:nvSpPr>
        <xdr:cNvPr id="128" name="n_1mainValue【道路】&#10;一人当たり延長">
          <a:extLst>
            <a:ext uri="{FF2B5EF4-FFF2-40B4-BE49-F238E27FC236}">
              <a16:creationId xmlns:a16="http://schemas.microsoft.com/office/drawing/2014/main" id="{749CAA89-69E8-4189-B164-65D1634EF214}"/>
            </a:ext>
          </a:extLst>
        </xdr:cNvPr>
        <xdr:cNvSpPr txBox="1"/>
      </xdr:nvSpPr>
      <xdr:spPr>
        <a:xfrm>
          <a:off x="8425815" y="59150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a:extLst>
            <a:ext uri="{FF2B5EF4-FFF2-40B4-BE49-F238E27FC236}">
              <a16:creationId xmlns:a16="http://schemas.microsoft.com/office/drawing/2014/main" id="{F41560BB-7E99-4F63-BB2C-AC4C2BBDBD1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a:extLst>
            <a:ext uri="{FF2B5EF4-FFF2-40B4-BE49-F238E27FC236}">
              <a16:creationId xmlns:a16="http://schemas.microsoft.com/office/drawing/2014/main" id="{DCBD7102-D895-41D7-BF8E-8FA7E9DB5E88}"/>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a:extLst>
            <a:ext uri="{FF2B5EF4-FFF2-40B4-BE49-F238E27FC236}">
              <a16:creationId xmlns:a16="http://schemas.microsoft.com/office/drawing/2014/main" id="{6B5AAB82-9B3D-45C6-A083-F2D4A984235A}"/>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a:extLst>
            <a:ext uri="{FF2B5EF4-FFF2-40B4-BE49-F238E27FC236}">
              <a16:creationId xmlns:a16="http://schemas.microsoft.com/office/drawing/2014/main" id="{F365DF8B-4AA3-4D02-B765-406A380E57ED}"/>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a:extLst>
            <a:ext uri="{FF2B5EF4-FFF2-40B4-BE49-F238E27FC236}">
              <a16:creationId xmlns:a16="http://schemas.microsoft.com/office/drawing/2014/main" id="{D2F4949D-E07F-4B14-A9BE-186A630C50CE}"/>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a:extLst>
            <a:ext uri="{FF2B5EF4-FFF2-40B4-BE49-F238E27FC236}">
              <a16:creationId xmlns:a16="http://schemas.microsoft.com/office/drawing/2014/main" id="{7C63AE6B-3192-4DB2-9186-A6A42094FD72}"/>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a:extLst>
            <a:ext uri="{FF2B5EF4-FFF2-40B4-BE49-F238E27FC236}">
              <a16:creationId xmlns:a16="http://schemas.microsoft.com/office/drawing/2014/main" id="{48D8992F-F93A-4877-B96B-7176B93F5064}"/>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a:extLst>
            <a:ext uri="{FF2B5EF4-FFF2-40B4-BE49-F238E27FC236}">
              <a16:creationId xmlns:a16="http://schemas.microsoft.com/office/drawing/2014/main" id="{EA23E84D-5B92-429E-9B41-81F31CB2ACAB}"/>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37" name="テキスト ボックス 136">
          <a:extLst>
            <a:ext uri="{FF2B5EF4-FFF2-40B4-BE49-F238E27FC236}">
              <a16:creationId xmlns:a16="http://schemas.microsoft.com/office/drawing/2014/main" id="{16BE6099-1622-41FA-8AE7-53F078D40AF1}"/>
            </a:ext>
          </a:extLst>
        </xdr:cNvPr>
        <xdr:cNvSpPr txBox="1"/>
      </xdr:nvSpPr>
      <xdr:spPr>
        <a:xfrm>
          <a:off x="6667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a:extLst>
            <a:ext uri="{FF2B5EF4-FFF2-40B4-BE49-F238E27FC236}">
              <a16:creationId xmlns:a16="http://schemas.microsoft.com/office/drawing/2014/main" id="{F27F6EA6-3C1F-4961-AFEA-311B4E2DB045}"/>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39" name="テキスト ボックス 138">
          <a:extLst>
            <a:ext uri="{FF2B5EF4-FFF2-40B4-BE49-F238E27FC236}">
              <a16:creationId xmlns:a16="http://schemas.microsoft.com/office/drawing/2014/main" id="{D75A74AA-CE04-4F9F-929E-8FE9564BD881}"/>
            </a:ext>
          </a:extLst>
        </xdr:cNvPr>
        <xdr:cNvSpPr txBox="1"/>
      </xdr:nvSpPr>
      <xdr:spPr>
        <a:xfrm>
          <a:off x="2755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0" name="直線コネクタ 139">
          <a:extLst>
            <a:ext uri="{FF2B5EF4-FFF2-40B4-BE49-F238E27FC236}">
              <a16:creationId xmlns:a16="http://schemas.microsoft.com/office/drawing/2014/main" id="{21D4B66E-5C1F-467E-AEE1-11BE3928B213}"/>
            </a:ext>
          </a:extLst>
        </xdr:cNvPr>
        <xdr:cNvCxnSpPr/>
      </xdr:nvCxnSpPr>
      <xdr:spPr>
        <a:xfrm>
          <a:off x="685800" y="10648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105410</xdr:rowOff>
    </xdr:from>
    <xdr:ext cx="403225" cy="259080"/>
    <xdr:sp macro="" textlink="">
      <xdr:nvSpPr>
        <xdr:cNvPr id="141" name="テキスト ボックス 140">
          <a:extLst>
            <a:ext uri="{FF2B5EF4-FFF2-40B4-BE49-F238E27FC236}">
              <a16:creationId xmlns:a16="http://schemas.microsoft.com/office/drawing/2014/main" id="{05963CF3-C4F1-48F1-A798-3B1DD719749B}"/>
            </a:ext>
          </a:extLst>
        </xdr:cNvPr>
        <xdr:cNvSpPr txBox="1"/>
      </xdr:nvSpPr>
      <xdr:spPr>
        <a:xfrm>
          <a:off x="339725" y="10513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2" name="直線コネクタ 141">
          <a:extLst>
            <a:ext uri="{FF2B5EF4-FFF2-40B4-BE49-F238E27FC236}">
              <a16:creationId xmlns:a16="http://schemas.microsoft.com/office/drawing/2014/main" id="{3E8314AC-9DA7-47AA-ADDC-DF13F5E810CE}"/>
            </a:ext>
          </a:extLst>
        </xdr:cNvPr>
        <xdr:cNvCxnSpPr/>
      </xdr:nvCxnSpPr>
      <xdr:spPr>
        <a:xfrm>
          <a:off x="685800" y="1028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43" name="テキスト ボックス 142">
          <a:extLst>
            <a:ext uri="{FF2B5EF4-FFF2-40B4-BE49-F238E27FC236}">
              <a16:creationId xmlns:a16="http://schemas.microsoft.com/office/drawing/2014/main" id="{D68A0D1D-BB71-4FFE-A4B2-E0B8CE2238A3}"/>
            </a:ext>
          </a:extLst>
        </xdr:cNvPr>
        <xdr:cNvSpPr txBox="1"/>
      </xdr:nvSpPr>
      <xdr:spPr>
        <a:xfrm>
          <a:off x="3397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id="{BDAE1EDA-AB6A-4FB4-B663-92F5425E1AF5}"/>
            </a:ext>
          </a:extLst>
        </xdr:cNvPr>
        <xdr:cNvCxnSpPr/>
      </xdr:nvCxnSpPr>
      <xdr:spPr>
        <a:xfrm>
          <a:off x="685800" y="9912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45" name="テキスト ボックス 144">
          <a:extLst>
            <a:ext uri="{FF2B5EF4-FFF2-40B4-BE49-F238E27FC236}">
              <a16:creationId xmlns:a16="http://schemas.microsoft.com/office/drawing/2014/main" id="{D68DB99D-EE1A-462F-94AC-7CC84DD5063A}"/>
            </a:ext>
          </a:extLst>
        </xdr:cNvPr>
        <xdr:cNvSpPr txBox="1"/>
      </xdr:nvSpPr>
      <xdr:spPr>
        <a:xfrm>
          <a:off x="339725" y="9776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6" name="直線コネクタ 145">
          <a:extLst>
            <a:ext uri="{FF2B5EF4-FFF2-40B4-BE49-F238E27FC236}">
              <a16:creationId xmlns:a16="http://schemas.microsoft.com/office/drawing/2014/main" id="{B6E67053-D203-429A-8C9C-AB3958877D36}"/>
            </a:ext>
          </a:extLst>
        </xdr:cNvPr>
        <xdr:cNvCxnSpPr/>
      </xdr:nvCxnSpPr>
      <xdr:spPr>
        <a:xfrm>
          <a:off x="685800" y="955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47" name="テキスト ボックス 146">
          <a:extLst>
            <a:ext uri="{FF2B5EF4-FFF2-40B4-BE49-F238E27FC236}">
              <a16:creationId xmlns:a16="http://schemas.microsoft.com/office/drawing/2014/main" id="{8730CE8C-7F84-488E-A7F4-6B21AE3190B6}"/>
            </a:ext>
          </a:extLst>
        </xdr:cNvPr>
        <xdr:cNvSpPr txBox="1"/>
      </xdr:nvSpPr>
      <xdr:spPr>
        <a:xfrm>
          <a:off x="3397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8" name="直線コネクタ 147">
          <a:extLst>
            <a:ext uri="{FF2B5EF4-FFF2-40B4-BE49-F238E27FC236}">
              <a16:creationId xmlns:a16="http://schemas.microsoft.com/office/drawing/2014/main" id="{89DFA993-BDE4-4119-97C0-AA5B8F9FCF86}"/>
            </a:ext>
          </a:extLst>
        </xdr:cNvPr>
        <xdr:cNvCxnSpPr/>
      </xdr:nvCxnSpPr>
      <xdr:spPr>
        <a:xfrm>
          <a:off x="685800" y="918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124460</xdr:rowOff>
    </xdr:from>
    <xdr:ext cx="335915" cy="259080"/>
    <xdr:sp macro="" textlink="">
      <xdr:nvSpPr>
        <xdr:cNvPr id="149" name="テキスト ボックス 148">
          <a:extLst>
            <a:ext uri="{FF2B5EF4-FFF2-40B4-BE49-F238E27FC236}">
              <a16:creationId xmlns:a16="http://schemas.microsoft.com/office/drawing/2014/main" id="{87524D4F-8BFC-4697-BCA5-221752F80A19}"/>
            </a:ext>
          </a:extLst>
        </xdr:cNvPr>
        <xdr:cNvSpPr txBox="1"/>
      </xdr:nvSpPr>
      <xdr:spPr>
        <a:xfrm>
          <a:off x="384810" y="90462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a:extLst>
            <a:ext uri="{FF2B5EF4-FFF2-40B4-BE49-F238E27FC236}">
              <a16:creationId xmlns:a16="http://schemas.microsoft.com/office/drawing/2014/main" id="{67647698-1E60-4B80-933D-ABF30F8CE69D}"/>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橋りょう・トンネル】&#10;有形固定資産減価償却率グラフ枠">
          <a:extLst>
            <a:ext uri="{FF2B5EF4-FFF2-40B4-BE49-F238E27FC236}">
              <a16:creationId xmlns:a16="http://schemas.microsoft.com/office/drawing/2014/main" id="{D0BAA4F5-B640-45E3-A61F-51BBCF374755}"/>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61</xdr:row>
      <xdr:rowOff>15240</xdr:rowOff>
    </xdr:from>
    <xdr:to>
      <xdr:col>24</xdr:col>
      <xdr:colOff>62865</xdr:colOff>
      <xdr:row>64</xdr:row>
      <xdr:rowOff>83820</xdr:rowOff>
    </xdr:to>
    <xdr:cxnSp macro="">
      <xdr:nvCxnSpPr>
        <xdr:cNvPr id="152" name="直線コネクタ 151">
          <a:extLst>
            <a:ext uri="{FF2B5EF4-FFF2-40B4-BE49-F238E27FC236}">
              <a16:creationId xmlns:a16="http://schemas.microsoft.com/office/drawing/2014/main" id="{08BD6A48-AC01-4EEA-972A-055F7CE05CC1}"/>
            </a:ext>
          </a:extLst>
        </xdr:cNvPr>
        <xdr:cNvCxnSpPr/>
      </xdr:nvCxnSpPr>
      <xdr:spPr>
        <a:xfrm flipV="1">
          <a:off x="4177665" y="10092690"/>
          <a:ext cx="0" cy="563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87630</xdr:rowOff>
    </xdr:from>
    <xdr:ext cx="405130" cy="255905"/>
    <xdr:sp macro="" textlink="">
      <xdr:nvSpPr>
        <xdr:cNvPr id="153" name="【橋りょう・トンネル】&#10;有形固定資産減価償却率最小値テキスト">
          <a:extLst>
            <a:ext uri="{FF2B5EF4-FFF2-40B4-BE49-F238E27FC236}">
              <a16:creationId xmlns:a16="http://schemas.microsoft.com/office/drawing/2014/main" id="{9B972E02-0F8A-42F6-A66E-D5D0346E3EFA}"/>
            </a:ext>
          </a:extLst>
        </xdr:cNvPr>
        <xdr:cNvSpPr txBox="1"/>
      </xdr:nvSpPr>
      <xdr:spPr>
        <a:xfrm>
          <a:off x="4216400" y="106603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83820</xdr:rowOff>
    </xdr:from>
    <xdr:to>
      <xdr:col>24</xdr:col>
      <xdr:colOff>152400</xdr:colOff>
      <xdr:row>64</xdr:row>
      <xdr:rowOff>83820</xdr:rowOff>
    </xdr:to>
    <xdr:cxnSp macro="">
      <xdr:nvCxnSpPr>
        <xdr:cNvPr id="154" name="直線コネクタ 153">
          <a:extLst>
            <a:ext uri="{FF2B5EF4-FFF2-40B4-BE49-F238E27FC236}">
              <a16:creationId xmlns:a16="http://schemas.microsoft.com/office/drawing/2014/main" id="{F92755E0-320F-43F0-915C-435752AA3F4E}"/>
            </a:ext>
          </a:extLst>
        </xdr:cNvPr>
        <xdr:cNvCxnSpPr/>
      </xdr:nvCxnSpPr>
      <xdr:spPr>
        <a:xfrm>
          <a:off x="4108450" y="1065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133350</xdr:rowOff>
    </xdr:from>
    <xdr:ext cx="405130" cy="255905"/>
    <xdr:sp macro="" textlink="">
      <xdr:nvSpPr>
        <xdr:cNvPr id="155" name="【橋りょう・トンネル】&#10;有形固定資産減価償却率最大値テキスト">
          <a:extLst>
            <a:ext uri="{FF2B5EF4-FFF2-40B4-BE49-F238E27FC236}">
              <a16:creationId xmlns:a16="http://schemas.microsoft.com/office/drawing/2014/main" id="{B4571126-B170-472F-BD41-A5B8C798F033}"/>
            </a:ext>
          </a:extLst>
        </xdr:cNvPr>
        <xdr:cNvSpPr txBox="1"/>
      </xdr:nvSpPr>
      <xdr:spPr>
        <a:xfrm>
          <a:off x="4216400" y="98806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dr:col>23</xdr:col>
      <xdr:colOff>165100</xdr:colOff>
      <xdr:row>61</xdr:row>
      <xdr:rowOff>15240</xdr:rowOff>
    </xdr:from>
    <xdr:to>
      <xdr:col>24</xdr:col>
      <xdr:colOff>152400</xdr:colOff>
      <xdr:row>61</xdr:row>
      <xdr:rowOff>15240</xdr:rowOff>
    </xdr:to>
    <xdr:cxnSp macro="">
      <xdr:nvCxnSpPr>
        <xdr:cNvPr id="156" name="直線コネクタ 155">
          <a:extLst>
            <a:ext uri="{FF2B5EF4-FFF2-40B4-BE49-F238E27FC236}">
              <a16:creationId xmlns:a16="http://schemas.microsoft.com/office/drawing/2014/main" id="{60E8983E-CEEC-469B-A789-A7655F08C660}"/>
            </a:ext>
          </a:extLst>
        </xdr:cNvPr>
        <xdr:cNvCxnSpPr/>
      </xdr:nvCxnSpPr>
      <xdr:spPr>
        <a:xfrm>
          <a:off x="4108450" y="10092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89535</xdr:rowOff>
    </xdr:from>
    <xdr:ext cx="405130" cy="255905"/>
    <xdr:sp macro="" textlink="">
      <xdr:nvSpPr>
        <xdr:cNvPr id="157" name="【橋りょう・トンネル】&#10;有形固定資産減価償却率平均値テキスト">
          <a:extLst>
            <a:ext uri="{FF2B5EF4-FFF2-40B4-BE49-F238E27FC236}">
              <a16:creationId xmlns:a16="http://schemas.microsoft.com/office/drawing/2014/main" id="{6CA29583-07A4-4460-9894-D868D72C8140}"/>
            </a:ext>
          </a:extLst>
        </xdr:cNvPr>
        <xdr:cNvSpPr txBox="1"/>
      </xdr:nvSpPr>
      <xdr:spPr>
        <a:xfrm>
          <a:off x="4216400" y="103320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62</xdr:row>
      <xdr:rowOff>111125</xdr:rowOff>
    </xdr:from>
    <xdr:to>
      <xdr:col>24</xdr:col>
      <xdr:colOff>114300</xdr:colOff>
      <xdr:row>63</xdr:row>
      <xdr:rowOff>41275</xdr:rowOff>
    </xdr:to>
    <xdr:sp macro="" textlink="">
      <xdr:nvSpPr>
        <xdr:cNvPr id="158" name="フローチャート: 判断 157">
          <a:extLst>
            <a:ext uri="{FF2B5EF4-FFF2-40B4-BE49-F238E27FC236}">
              <a16:creationId xmlns:a16="http://schemas.microsoft.com/office/drawing/2014/main" id="{EC416F0E-3F68-4385-AED7-4777E97CD845}"/>
            </a:ext>
          </a:extLst>
        </xdr:cNvPr>
        <xdr:cNvSpPr/>
      </xdr:nvSpPr>
      <xdr:spPr>
        <a:xfrm>
          <a:off x="4127500" y="10353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97790</xdr:rowOff>
    </xdr:from>
    <xdr:to>
      <xdr:col>20</xdr:col>
      <xdr:colOff>38100</xdr:colOff>
      <xdr:row>63</xdr:row>
      <xdr:rowOff>27940</xdr:rowOff>
    </xdr:to>
    <xdr:sp macro="" textlink="">
      <xdr:nvSpPr>
        <xdr:cNvPr id="159" name="フローチャート: 判断 158">
          <a:extLst>
            <a:ext uri="{FF2B5EF4-FFF2-40B4-BE49-F238E27FC236}">
              <a16:creationId xmlns:a16="http://schemas.microsoft.com/office/drawing/2014/main" id="{5EBDBF89-C5B0-47A1-AB3F-115BAA7615F3}"/>
            </a:ext>
          </a:extLst>
        </xdr:cNvPr>
        <xdr:cNvSpPr/>
      </xdr:nvSpPr>
      <xdr:spPr>
        <a:xfrm>
          <a:off x="3384550" y="10340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78740</xdr:rowOff>
    </xdr:from>
    <xdr:to>
      <xdr:col>15</xdr:col>
      <xdr:colOff>101600</xdr:colOff>
      <xdr:row>63</xdr:row>
      <xdr:rowOff>8890</xdr:rowOff>
    </xdr:to>
    <xdr:sp macro="" textlink="">
      <xdr:nvSpPr>
        <xdr:cNvPr id="160" name="フローチャート: 判断 159">
          <a:extLst>
            <a:ext uri="{FF2B5EF4-FFF2-40B4-BE49-F238E27FC236}">
              <a16:creationId xmlns:a16="http://schemas.microsoft.com/office/drawing/2014/main" id="{D9A7DBC1-BDDC-4B43-AFB2-6E0A8FCDF203}"/>
            </a:ext>
          </a:extLst>
        </xdr:cNvPr>
        <xdr:cNvSpPr/>
      </xdr:nvSpPr>
      <xdr:spPr>
        <a:xfrm>
          <a:off x="2571750" y="103212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55880</xdr:rowOff>
    </xdr:from>
    <xdr:to>
      <xdr:col>10</xdr:col>
      <xdr:colOff>165100</xdr:colOff>
      <xdr:row>62</xdr:row>
      <xdr:rowOff>157480</xdr:rowOff>
    </xdr:to>
    <xdr:sp macro="" textlink="">
      <xdr:nvSpPr>
        <xdr:cNvPr id="161" name="フローチャート: 判断 160">
          <a:extLst>
            <a:ext uri="{FF2B5EF4-FFF2-40B4-BE49-F238E27FC236}">
              <a16:creationId xmlns:a16="http://schemas.microsoft.com/office/drawing/2014/main" id="{18B82A5A-B4CC-4D6C-88B3-46193513580E}"/>
            </a:ext>
          </a:extLst>
        </xdr:cNvPr>
        <xdr:cNvSpPr/>
      </xdr:nvSpPr>
      <xdr:spPr>
        <a:xfrm>
          <a:off x="1778000" y="1029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27305</xdr:rowOff>
    </xdr:from>
    <xdr:to>
      <xdr:col>6</xdr:col>
      <xdr:colOff>38100</xdr:colOff>
      <xdr:row>62</xdr:row>
      <xdr:rowOff>128905</xdr:rowOff>
    </xdr:to>
    <xdr:sp macro="" textlink="">
      <xdr:nvSpPr>
        <xdr:cNvPr id="162" name="フローチャート: 判断 161">
          <a:extLst>
            <a:ext uri="{FF2B5EF4-FFF2-40B4-BE49-F238E27FC236}">
              <a16:creationId xmlns:a16="http://schemas.microsoft.com/office/drawing/2014/main" id="{9488D04D-7042-4AC4-B6FF-72C7AA23B788}"/>
            </a:ext>
          </a:extLst>
        </xdr:cNvPr>
        <xdr:cNvSpPr/>
      </xdr:nvSpPr>
      <xdr:spPr>
        <a:xfrm>
          <a:off x="984250" y="10269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63" name="テキスト ボックス 162">
          <a:extLst>
            <a:ext uri="{FF2B5EF4-FFF2-40B4-BE49-F238E27FC236}">
              <a16:creationId xmlns:a16="http://schemas.microsoft.com/office/drawing/2014/main" id="{86DBE7FB-E38E-4AE2-9832-52F160D6E70C}"/>
            </a:ext>
          </a:extLst>
        </xdr:cNvPr>
        <xdr:cNvSpPr txBox="1"/>
      </xdr:nvSpPr>
      <xdr:spPr>
        <a:xfrm>
          <a:off x="40068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64" name="テキスト ボックス 163">
          <a:extLst>
            <a:ext uri="{FF2B5EF4-FFF2-40B4-BE49-F238E27FC236}">
              <a16:creationId xmlns:a16="http://schemas.microsoft.com/office/drawing/2014/main" id="{94925DFA-43B5-42F3-B30E-B8BF9B3A229D}"/>
            </a:ext>
          </a:extLst>
        </xdr:cNvPr>
        <xdr:cNvSpPr txBox="1"/>
      </xdr:nvSpPr>
      <xdr:spPr>
        <a:xfrm>
          <a:off x="32575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65" name="テキスト ボックス 164">
          <a:extLst>
            <a:ext uri="{FF2B5EF4-FFF2-40B4-BE49-F238E27FC236}">
              <a16:creationId xmlns:a16="http://schemas.microsoft.com/office/drawing/2014/main" id="{37E4B38B-E0AB-45C2-8837-ED4FFAF7FF07}"/>
            </a:ext>
          </a:extLst>
        </xdr:cNvPr>
        <xdr:cNvSpPr txBox="1"/>
      </xdr:nvSpPr>
      <xdr:spPr>
        <a:xfrm>
          <a:off x="24511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66" name="テキスト ボックス 165">
          <a:extLst>
            <a:ext uri="{FF2B5EF4-FFF2-40B4-BE49-F238E27FC236}">
              <a16:creationId xmlns:a16="http://schemas.microsoft.com/office/drawing/2014/main" id="{92FD5E2F-68D6-4AC2-AABF-4B7730403C09}"/>
            </a:ext>
          </a:extLst>
        </xdr:cNvPr>
        <xdr:cNvSpPr txBox="1"/>
      </xdr:nvSpPr>
      <xdr:spPr>
        <a:xfrm>
          <a:off x="1657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67" name="テキスト ボックス 166">
          <a:extLst>
            <a:ext uri="{FF2B5EF4-FFF2-40B4-BE49-F238E27FC236}">
              <a16:creationId xmlns:a16="http://schemas.microsoft.com/office/drawing/2014/main" id="{F9BD46BC-4248-4838-BDDB-475A9562D8B0}"/>
            </a:ext>
          </a:extLst>
        </xdr:cNvPr>
        <xdr:cNvSpPr txBox="1"/>
      </xdr:nvSpPr>
      <xdr:spPr>
        <a:xfrm>
          <a:off x="857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55</xdr:row>
      <xdr:rowOff>139700</xdr:rowOff>
    </xdr:from>
    <xdr:to>
      <xdr:col>20</xdr:col>
      <xdr:colOff>38100</xdr:colOff>
      <xdr:row>56</xdr:row>
      <xdr:rowOff>69850</xdr:rowOff>
    </xdr:to>
    <xdr:sp macro="" textlink="">
      <xdr:nvSpPr>
        <xdr:cNvPr id="168" name="楕円 167">
          <a:extLst>
            <a:ext uri="{FF2B5EF4-FFF2-40B4-BE49-F238E27FC236}">
              <a16:creationId xmlns:a16="http://schemas.microsoft.com/office/drawing/2014/main" id="{F5421FBC-87D6-4735-B6A0-CB93B1AB23FE}"/>
            </a:ext>
          </a:extLst>
        </xdr:cNvPr>
        <xdr:cNvSpPr/>
      </xdr:nvSpPr>
      <xdr:spPr>
        <a:xfrm>
          <a:off x="3384550" y="9226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63</xdr:row>
      <xdr:rowOff>19050</xdr:rowOff>
    </xdr:from>
    <xdr:ext cx="405130" cy="255905"/>
    <xdr:sp macro="" textlink="">
      <xdr:nvSpPr>
        <xdr:cNvPr id="169" name="n_1aveValue【橋りょう・トンネル】&#10;有形固定資産減価償却率">
          <a:extLst>
            <a:ext uri="{FF2B5EF4-FFF2-40B4-BE49-F238E27FC236}">
              <a16:creationId xmlns:a16="http://schemas.microsoft.com/office/drawing/2014/main" id="{7A8D3948-9F4F-40BD-B0F3-C416244B279D}"/>
            </a:ext>
          </a:extLst>
        </xdr:cNvPr>
        <xdr:cNvSpPr txBox="1"/>
      </xdr:nvSpPr>
      <xdr:spPr>
        <a:xfrm>
          <a:off x="3239135" y="104267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25400</xdr:rowOff>
    </xdr:from>
    <xdr:ext cx="401955" cy="259080"/>
    <xdr:sp macro="" textlink="">
      <xdr:nvSpPr>
        <xdr:cNvPr id="170" name="n_2aveValue【橋りょう・トンネル】&#10;有形固定資産減価償却率">
          <a:extLst>
            <a:ext uri="{FF2B5EF4-FFF2-40B4-BE49-F238E27FC236}">
              <a16:creationId xmlns:a16="http://schemas.microsoft.com/office/drawing/2014/main" id="{FC4F1D48-86E4-4003-9423-2441443AE3E7}"/>
            </a:ext>
          </a:extLst>
        </xdr:cNvPr>
        <xdr:cNvSpPr txBox="1"/>
      </xdr:nvSpPr>
      <xdr:spPr>
        <a:xfrm>
          <a:off x="2439035" y="101028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2540</xdr:rowOff>
    </xdr:from>
    <xdr:ext cx="401955" cy="259080"/>
    <xdr:sp macro="" textlink="">
      <xdr:nvSpPr>
        <xdr:cNvPr id="171" name="n_3aveValue【橋りょう・トンネル】&#10;有形固定資産減価償却率">
          <a:extLst>
            <a:ext uri="{FF2B5EF4-FFF2-40B4-BE49-F238E27FC236}">
              <a16:creationId xmlns:a16="http://schemas.microsoft.com/office/drawing/2014/main" id="{2D7B9C08-F933-4ABC-B4C6-EE94EB9B2AD3}"/>
            </a:ext>
          </a:extLst>
        </xdr:cNvPr>
        <xdr:cNvSpPr txBox="1"/>
      </xdr:nvSpPr>
      <xdr:spPr>
        <a:xfrm>
          <a:off x="1645285" y="10079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145415</xdr:rowOff>
    </xdr:from>
    <xdr:ext cx="401955" cy="255905"/>
    <xdr:sp macro="" textlink="">
      <xdr:nvSpPr>
        <xdr:cNvPr id="172" name="n_4aveValue【橋りょう・トンネル】&#10;有形固定資産減価償却率">
          <a:extLst>
            <a:ext uri="{FF2B5EF4-FFF2-40B4-BE49-F238E27FC236}">
              <a16:creationId xmlns:a16="http://schemas.microsoft.com/office/drawing/2014/main" id="{79C2B3C7-D67F-4462-985B-8A4A1C21F494}"/>
            </a:ext>
          </a:extLst>
        </xdr:cNvPr>
        <xdr:cNvSpPr txBox="1"/>
      </xdr:nvSpPr>
      <xdr:spPr>
        <a:xfrm>
          <a:off x="851535" y="100577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185420</xdr:colOff>
      <xdr:row>54</xdr:row>
      <xdr:rowOff>86360</xdr:rowOff>
    </xdr:from>
    <xdr:ext cx="340360" cy="255905"/>
    <xdr:sp macro="" textlink="">
      <xdr:nvSpPr>
        <xdr:cNvPr id="173" name="n_1mainValue【橋りょう・トンネル】&#10;有形固定資産減価償却率">
          <a:extLst>
            <a:ext uri="{FF2B5EF4-FFF2-40B4-BE49-F238E27FC236}">
              <a16:creationId xmlns:a16="http://schemas.microsoft.com/office/drawing/2014/main" id="{A79C31B9-5B53-4787-8D0E-9A46FC51CCD8}"/>
            </a:ext>
          </a:extLst>
        </xdr:cNvPr>
        <xdr:cNvSpPr txBox="1"/>
      </xdr:nvSpPr>
      <xdr:spPr>
        <a:xfrm>
          <a:off x="3258820" y="900811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a:extLst>
            <a:ext uri="{FF2B5EF4-FFF2-40B4-BE49-F238E27FC236}">
              <a16:creationId xmlns:a16="http://schemas.microsoft.com/office/drawing/2014/main" id="{808F0759-6F4F-42B5-8C8B-756352D840A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a:extLst>
            <a:ext uri="{FF2B5EF4-FFF2-40B4-BE49-F238E27FC236}">
              <a16:creationId xmlns:a16="http://schemas.microsoft.com/office/drawing/2014/main" id="{B735B98F-40FA-4884-8649-9F6A55729339}"/>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a:extLst>
            <a:ext uri="{FF2B5EF4-FFF2-40B4-BE49-F238E27FC236}">
              <a16:creationId xmlns:a16="http://schemas.microsoft.com/office/drawing/2014/main" id="{DE0D66BB-BD78-49B5-A017-1C3DDDE86655}"/>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a:extLst>
            <a:ext uri="{FF2B5EF4-FFF2-40B4-BE49-F238E27FC236}">
              <a16:creationId xmlns:a16="http://schemas.microsoft.com/office/drawing/2014/main" id="{C67913F3-1047-471D-9474-AF643AD7B0AB}"/>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a:extLst>
            <a:ext uri="{FF2B5EF4-FFF2-40B4-BE49-F238E27FC236}">
              <a16:creationId xmlns:a16="http://schemas.microsoft.com/office/drawing/2014/main" id="{773BC286-690A-400B-80B3-0B278616473F}"/>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a:extLst>
            <a:ext uri="{FF2B5EF4-FFF2-40B4-BE49-F238E27FC236}">
              <a16:creationId xmlns:a16="http://schemas.microsoft.com/office/drawing/2014/main" id="{F97BCA3D-593D-412C-A4CA-B9B6639537E4}"/>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a:extLst>
            <a:ext uri="{FF2B5EF4-FFF2-40B4-BE49-F238E27FC236}">
              <a16:creationId xmlns:a16="http://schemas.microsoft.com/office/drawing/2014/main" id="{432033C5-EB69-4CE5-96F2-4FE6CABDDD6E}"/>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a:extLst>
            <a:ext uri="{FF2B5EF4-FFF2-40B4-BE49-F238E27FC236}">
              <a16:creationId xmlns:a16="http://schemas.microsoft.com/office/drawing/2014/main" id="{F991FCCA-6C6C-4770-9CBD-9F3472444A46}"/>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182" name="テキスト ボックス 181">
          <a:extLst>
            <a:ext uri="{FF2B5EF4-FFF2-40B4-BE49-F238E27FC236}">
              <a16:creationId xmlns:a16="http://schemas.microsoft.com/office/drawing/2014/main" id="{EC2E20FA-8822-4E0E-A3D3-0814C947B266}"/>
            </a:ext>
          </a:extLst>
        </xdr:cNvPr>
        <xdr:cNvSpPr txBox="1"/>
      </xdr:nvSpPr>
      <xdr:spPr>
        <a:xfrm>
          <a:off x="591820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a:extLst>
            <a:ext uri="{FF2B5EF4-FFF2-40B4-BE49-F238E27FC236}">
              <a16:creationId xmlns:a16="http://schemas.microsoft.com/office/drawing/2014/main" id="{97C3D839-C916-4A93-837C-068D62642732}"/>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184" name="直線コネクタ 183">
          <a:extLst>
            <a:ext uri="{FF2B5EF4-FFF2-40B4-BE49-F238E27FC236}">
              <a16:creationId xmlns:a16="http://schemas.microsoft.com/office/drawing/2014/main" id="{25FC7058-4BA9-4AEF-B892-27906001E012}"/>
            </a:ext>
          </a:extLst>
        </xdr:cNvPr>
        <xdr:cNvCxnSpPr/>
      </xdr:nvCxnSpPr>
      <xdr:spPr>
        <a:xfrm>
          <a:off x="5956300" y="107035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5745" cy="259080"/>
    <xdr:sp macro="" textlink="">
      <xdr:nvSpPr>
        <xdr:cNvPr id="185" name="テキスト ボックス 184">
          <a:extLst>
            <a:ext uri="{FF2B5EF4-FFF2-40B4-BE49-F238E27FC236}">
              <a16:creationId xmlns:a16="http://schemas.microsoft.com/office/drawing/2014/main" id="{ADE208E5-FB66-459E-8FF6-D4D769DF7FC3}"/>
            </a:ext>
          </a:extLst>
        </xdr:cNvPr>
        <xdr:cNvSpPr txBox="1"/>
      </xdr:nvSpPr>
      <xdr:spPr>
        <a:xfrm>
          <a:off x="5726430" y="105676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186" name="直線コネクタ 185">
          <a:extLst>
            <a:ext uri="{FF2B5EF4-FFF2-40B4-BE49-F238E27FC236}">
              <a16:creationId xmlns:a16="http://schemas.microsoft.com/office/drawing/2014/main" id="{32F38404-7D0A-4C35-AFDC-8A51E1637219}"/>
            </a:ext>
          </a:extLst>
        </xdr:cNvPr>
        <xdr:cNvCxnSpPr/>
      </xdr:nvCxnSpPr>
      <xdr:spPr>
        <a:xfrm>
          <a:off x="5956300" y="10389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2455" cy="259080"/>
    <xdr:sp macro="" textlink="">
      <xdr:nvSpPr>
        <xdr:cNvPr id="187" name="テキスト ボックス 186">
          <a:extLst>
            <a:ext uri="{FF2B5EF4-FFF2-40B4-BE49-F238E27FC236}">
              <a16:creationId xmlns:a16="http://schemas.microsoft.com/office/drawing/2014/main" id="{F838BA1B-6FBA-48C2-BBA8-A584CD84535E}"/>
            </a:ext>
          </a:extLst>
        </xdr:cNvPr>
        <xdr:cNvSpPr txBox="1"/>
      </xdr:nvSpPr>
      <xdr:spPr>
        <a:xfrm>
          <a:off x="5417820" y="1024699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188" name="直線コネクタ 187">
          <a:extLst>
            <a:ext uri="{FF2B5EF4-FFF2-40B4-BE49-F238E27FC236}">
              <a16:creationId xmlns:a16="http://schemas.microsoft.com/office/drawing/2014/main" id="{33703D56-C6F6-4267-AC1F-128BA0696263}"/>
            </a:ext>
          </a:extLst>
        </xdr:cNvPr>
        <xdr:cNvCxnSpPr/>
      </xdr:nvCxnSpPr>
      <xdr:spPr>
        <a:xfrm>
          <a:off x="5956300" y="10075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2455" cy="255905"/>
    <xdr:sp macro="" textlink="">
      <xdr:nvSpPr>
        <xdr:cNvPr id="189" name="テキスト ボックス 188">
          <a:extLst>
            <a:ext uri="{FF2B5EF4-FFF2-40B4-BE49-F238E27FC236}">
              <a16:creationId xmlns:a16="http://schemas.microsoft.com/office/drawing/2014/main" id="{0CA73EE6-05C9-493C-8D92-4686159DFBB9}"/>
            </a:ext>
          </a:extLst>
        </xdr:cNvPr>
        <xdr:cNvSpPr txBox="1"/>
      </xdr:nvSpPr>
      <xdr:spPr>
        <a:xfrm>
          <a:off x="5417820" y="993330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190" name="直線コネクタ 189">
          <a:extLst>
            <a:ext uri="{FF2B5EF4-FFF2-40B4-BE49-F238E27FC236}">
              <a16:creationId xmlns:a16="http://schemas.microsoft.com/office/drawing/2014/main" id="{44F5BEE9-9E84-42BF-8FF4-5ED34097535C}"/>
            </a:ext>
          </a:extLst>
        </xdr:cNvPr>
        <xdr:cNvCxnSpPr/>
      </xdr:nvCxnSpPr>
      <xdr:spPr>
        <a:xfrm>
          <a:off x="5956300" y="9755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2455" cy="259080"/>
    <xdr:sp macro="" textlink="">
      <xdr:nvSpPr>
        <xdr:cNvPr id="191" name="テキスト ボックス 190">
          <a:extLst>
            <a:ext uri="{FF2B5EF4-FFF2-40B4-BE49-F238E27FC236}">
              <a16:creationId xmlns:a16="http://schemas.microsoft.com/office/drawing/2014/main" id="{DD4B639D-709A-43AF-AD50-AF74F86550CF}"/>
            </a:ext>
          </a:extLst>
        </xdr:cNvPr>
        <xdr:cNvSpPr txBox="1"/>
      </xdr:nvSpPr>
      <xdr:spPr>
        <a:xfrm>
          <a:off x="5417820" y="961961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192" name="直線コネクタ 191">
          <a:extLst>
            <a:ext uri="{FF2B5EF4-FFF2-40B4-BE49-F238E27FC236}">
              <a16:creationId xmlns:a16="http://schemas.microsoft.com/office/drawing/2014/main" id="{3282F816-1D51-4B0E-9BDB-DB7E112B129B}"/>
            </a:ext>
          </a:extLst>
        </xdr:cNvPr>
        <xdr:cNvCxnSpPr/>
      </xdr:nvCxnSpPr>
      <xdr:spPr>
        <a:xfrm>
          <a:off x="5956300" y="94418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53975</xdr:rowOff>
    </xdr:from>
    <xdr:ext cx="592455" cy="255905"/>
    <xdr:sp macro="" textlink="">
      <xdr:nvSpPr>
        <xdr:cNvPr id="193" name="テキスト ボックス 192">
          <a:extLst>
            <a:ext uri="{FF2B5EF4-FFF2-40B4-BE49-F238E27FC236}">
              <a16:creationId xmlns:a16="http://schemas.microsoft.com/office/drawing/2014/main" id="{2FB1AB7B-0663-48EC-B46F-5F126D4F4B6E}"/>
            </a:ext>
          </a:extLst>
        </xdr:cNvPr>
        <xdr:cNvSpPr txBox="1"/>
      </xdr:nvSpPr>
      <xdr:spPr>
        <a:xfrm>
          <a:off x="5417820" y="930592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194" name="直線コネクタ 193">
          <a:extLst>
            <a:ext uri="{FF2B5EF4-FFF2-40B4-BE49-F238E27FC236}">
              <a16:creationId xmlns:a16="http://schemas.microsoft.com/office/drawing/2014/main" id="{EA704D4A-BAA9-457D-B6FC-8F5AB35C436C}"/>
            </a:ext>
          </a:extLst>
        </xdr:cNvPr>
        <xdr:cNvCxnSpPr/>
      </xdr:nvCxnSpPr>
      <xdr:spPr>
        <a:xfrm>
          <a:off x="5956300" y="9127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69850</xdr:rowOff>
    </xdr:from>
    <xdr:ext cx="592455" cy="259080"/>
    <xdr:sp macro="" textlink="">
      <xdr:nvSpPr>
        <xdr:cNvPr id="195" name="テキスト ボックス 194">
          <a:extLst>
            <a:ext uri="{FF2B5EF4-FFF2-40B4-BE49-F238E27FC236}">
              <a16:creationId xmlns:a16="http://schemas.microsoft.com/office/drawing/2014/main" id="{BB1014A4-C3DD-4A49-880D-2682423EAB90}"/>
            </a:ext>
          </a:extLst>
        </xdr:cNvPr>
        <xdr:cNvSpPr txBox="1"/>
      </xdr:nvSpPr>
      <xdr:spPr>
        <a:xfrm>
          <a:off x="5417820" y="89916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a:extLst>
            <a:ext uri="{FF2B5EF4-FFF2-40B4-BE49-F238E27FC236}">
              <a16:creationId xmlns:a16="http://schemas.microsoft.com/office/drawing/2014/main" id="{C856612E-70AA-47FD-9107-F6CE33760A56}"/>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2455" cy="255905"/>
    <xdr:sp macro="" textlink="">
      <xdr:nvSpPr>
        <xdr:cNvPr id="197" name="テキスト ボックス 196">
          <a:extLst>
            <a:ext uri="{FF2B5EF4-FFF2-40B4-BE49-F238E27FC236}">
              <a16:creationId xmlns:a16="http://schemas.microsoft.com/office/drawing/2014/main" id="{B5761058-0F0B-4FCA-A50F-42FDACC79D7B}"/>
            </a:ext>
          </a:extLst>
        </xdr:cNvPr>
        <xdr:cNvSpPr txBox="1"/>
      </xdr:nvSpPr>
      <xdr:spPr>
        <a:xfrm>
          <a:off x="5417820" y="86779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橋りょう・トンネル】&#10;一人当たり有形固定資産（償却資産）額グラフ枠">
          <a:extLst>
            <a:ext uri="{FF2B5EF4-FFF2-40B4-BE49-F238E27FC236}">
              <a16:creationId xmlns:a16="http://schemas.microsoft.com/office/drawing/2014/main" id="{F937C21F-30A3-48E3-9441-0ECB99EA9DEF}"/>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58420</xdr:rowOff>
    </xdr:from>
    <xdr:to>
      <xdr:col>54</xdr:col>
      <xdr:colOff>189865</xdr:colOff>
      <xdr:row>64</xdr:row>
      <xdr:rowOff>48260</xdr:rowOff>
    </xdr:to>
    <xdr:cxnSp macro="">
      <xdr:nvCxnSpPr>
        <xdr:cNvPr id="199" name="直線コネクタ 198">
          <a:extLst>
            <a:ext uri="{FF2B5EF4-FFF2-40B4-BE49-F238E27FC236}">
              <a16:creationId xmlns:a16="http://schemas.microsoft.com/office/drawing/2014/main" id="{053309D4-9A97-4E36-BFA4-CAFB89CC4A1C}"/>
            </a:ext>
          </a:extLst>
        </xdr:cNvPr>
        <xdr:cNvCxnSpPr/>
      </xdr:nvCxnSpPr>
      <xdr:spPr>
        <a:xfrm flipV="1">
          <a:off x="9429115" y="9145270"/>
          <a:ext cx="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52070</xdr:rowOff>
    </xdr:from>
    <xdr:ext cx="534670" cy="255905"/>
    <xdr:sp macro="" textlink="">
      <xdr:nvSpPr>
        <xdr:cNvPr id="200" name="【橋りょう・トンネル】&#10;一人当たり有形固定資産（償却資産）額最小値テキスト">
          <a:extLst>
            <a:ext uri="{FF2B5EF4-FFF2-40B4-BE49-F238E27FC236}">
              <a16:creationId xmlns:a16="http://schemas.microsoft.com/office/drawing/2014/main" id="{7B74C6FC-B939-40C6-8F51-5CD187ED8A0C}"/>
            </a:ext>
          </a:extLst>
        </xdr:cNvPr>
        <xdr:cNvSpPr txBox="1"/>
      </xdr:nvSpPr>
      <xdr:spPr>
        <a:xfrm>
          <a:off x="9467850" y="106248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48260</xdr:rowOff>
    </xdr:from>
    <xdr:to>
      <xdr:col>55</xdr:col>
      <xdr:colOff>88900</xdr:colOff>
      <xdr:row>64</xdr:row>
      <xdr:rowOff>48260</xdr:rowOff>
    </xdr:to>
    <xdr:cxnSp macro="">
      <xdr:nvCxnSpPr>
        <xdr:cNvPr id="201" name="直線コネクタ 200">
          <a:extLst>
            <a:ext uri="{FF2B5EF4-FFF2-40B4-BE49-F238E27FC236}">
              <a16:creationId xmlns:a16="http://schemas.microsoft.com/office/drawing/2014/main" id="{51903CE7-595D-4DE9-AF18-5156A3FBE12A}"/>
            </a:ext>
          </a:extLst>
        </xdr:cNvPr>
        <xdr:cNvCxnSpPr/>
      </xdr:nvCxnSpPr>
      <xdr:spPr>
        <a:xfrm>
          <a:off x="9359900" y="1062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5080</xdr:rowOff>
    </xdr:from>
    <xdr:ext cx="598805" cy="259080"/>
    <xdr:sp macro="" textlink="">
      <xdr:nvSpPr>
        <xdr:cNvPr id="202" name="【橋りょう・トンネル】&#10;一人当たり有形固定資産（償却資産）額最大値テキスト">
          <a:extLst>
            <a:ext uri="{FF2B5EF4-FFF2-40B4-BE49-F238E27FC236}">
              <a16:creationId xmlns:a16="http://schemas.microsoft.com/office/drawing/2014/main" id="{7C875707-1717-47BB-B028-A958C08DA878}"/>
            </a:ext>
          </a:extLst>
        </xdr:cNvPr>
        <xdr:cNvSpPr txBox="1"/>
      </xdr:nvSpPr>
      <xdr:spPr>
        <a:xfrm>
          <a:off x="9467850" y="89268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58420</xdr:rowOff>
    </xdr:from>
    <xdr:to>
      <xdr:col>55</xdr:col>
      <xdr:colOff>88900</xdr:colOff>
      <xdr:row>55</xdr:row>
      <xdr:rowOff>58420</xdr:rowOff>
    </xdr:to>
    <xdr:cxnSp macro="">
      <xdr:nvCxnSpPr>
        <xdr:cNvPr id="203" name="直線コネクタ 202">
          <a:extLst>
            <a:ext uri="{FF2B5EF4-FFF2-40B4-BE49-F238E27FC236}">
              <a16:creationId xmlns:a16="http://schemas.microsoft.com/office/drawing/2014/main" id="{3BEB376A-0BDF-425A-8BDE-59A08FC713A8}"/>
            </a:ext>
          </a:extLst>
        </xdr:cNvPr>
        <xdr:cNvCxnSpPr/>
      </xdr:nvCxnSpPr>
      <xdr:spPr>
        <a:xfrm>
          <a:off x="9359900" y="9145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54610</xdr:rowOff>
    </xdr:from>
    <xdr:ext cx="598805" cy="255905"/>
    <xdr:sp macro="" textlink="">
      <xdr:nvSpPr>
        <xdr:cNvPr id="204" name="【橋りょう・トンネル】&#10;一人当たり有形固定資産（償却資産）額平均値テキスト">
          <a:extLst>
            <a:ext uri="{FF2B5EF4-FFF2-40B4-BE49-F238E27FC236}">
              <a16:creationId xmlns:a16="http://schemas.microsoft.com/office/drawing/2014/main" id="{F9FECF1C-B514-452C-800F-2F64F31DBECA}"/>
            </a:ext>
          </a:extLst>
        </xdr:cNvPr>
        <xdr:cNvSpPr txBox="1"/>
      </xdr:nvSpPr>
      <xdr:spPr>
        <a:xfrm>
          <a:off x="9467850" y="1013206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76200</xdr:rowOff>
    </xdr:from>
    <xdr:to>
      <xdr:col>55</xdr:col>
      <xdr:colOff>50800</xdr:colOff>
      <xdr:row>62</xdr:row>
      <xdr:rowOff>6350</xdr:rowOff>
    </xdr:to>
    <xdr:sp macro="" textlink="">
      <xdr:nvSpPr>
        <xdr:cNvPr id="205" name="フローチャート: 判断 204">
          <a:extLst>
            <a:ext uri="{FF2B5EF4-FFF2-40B4-BE49-F238E27FC236}">
              <a16:creationId xmlns:a16="http://schemas.microsoft.com/office/drawing/2014/main" id="{6C59CF30-0177-4829-AB73-6F5E4112928C}"/>
            </a:ext>
          </a:extLst>
        </xdr:cNvPr>
        <xdr:cNvSpPr/>
      </xdr:nvSpPr>
      <xdr:spPr>
        <a:xfrm>
          <a:off x="939800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122555</xdr:rowOff>
    </xdr:from>
    <xdr:to>
      <xdr:col>50</xdr:col>
      <xdr:colOff>165100</xdr:colOff>
      <xdr:row>62</xdr:row>
      <xdr:rowOff>52705</xdr:rowOff>
    </xdr:to>
    <xdr:sp macro="" textlink="">
      <xdr:nvSpPr>
        <xdr:cNvPr id="206" name="フローチャート: 判断 205">
          <a:extLst>
            <a:ext uri="{FF2B5EF4-FFF2-40B4-BE49-F238E27FC236}">
              <a16:creationId xmlns:a16="http://schemas.microsoft.com/office/drawing/2014/main" id="{A934CEFE-D67A-41F5-A32F-B1022A00C1CD}"/>
            </a:ext>
          </a:extLst>
        </xdr:cNvPr>
        <xdr:cNvSpPr/>
      </xdr:nvSpPr>
      <xdr:spPr>
        <a:xfrm>
          <a:off x="8636000" y="10200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07" name="フローチャート: 判断 206">
          <a:extLst>
            <a:ext uri="{FF2B5EF4-FFF2-40B4-BE49-F238E27FC236}">
              <a16:creationId xmlns:a16="http://schemas.microsoft.com/office/drawing/2014/main" id="{084ADE03-F8EE-4E97-BAAF-FD25835884D5}"/>
            </a:ext>
          </a:extLst>
        </xdr:cNvPr>
        <xdr:cNvSpPr/>
      </xdr:nvSpPr>
      <xdr:spPr>
        <a:xfrm>
          <a:off x="7842250" y="10190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118745</xdr:rowOff>
    </xdr:from>
    <xdr:to>
      <xdr:col>41</xdr:col>
      <xdr:colOff>101600</xdr:colOff>
      <xdr:row>62</xdr:row>
      <xdr:rowOff>48895</xdr:rowOff>
    </xdr:to>
    <xdr:sp macro="" textlink="">
      <xdr:nvSpPr>
        <xdr:cNvPr id="208" name="フローチャート: 判断 207">
          <a:extLst>
            <a:ext uri="{FF2B5EF4-FFF2-40B4-BE49-F238E27FC236}">
              <a16:creationId xmlns:a16="http://schemas.microsoft.com/office/drawing/2014/main" id="{A50B3E0D-D6D2-4008-8157-8B175FFA2C56}"/>
            </a:ext>
          </a:extLst>
        </xdr:cNvPr>
        <xdr:cNvSpPr/>
      </xdr:nvSpPr>
      <xdr:spPr>
        <a:xfrm>
          <a:off x="7029450" y="10196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149225</xdr:rowOff>
    </xdr:from>
    <xdr:to>
      <xdr:col>36</xdr:col>
      <xdr:colOff>165100</xdr:colOff>
      <xdr:row>62</xdr:row>
      <xdr:rowOff>79375</xdr:rowOff>
    </xdr:to>
    <xdr:sp macro="" textlink="">
      <xdr:nvSpPr>
        <xdr:cNvPr id="209" name="フローチャート: 判断 208">
          <a:extLst>
            <a:ext uri="{FF2B5EF4-FFF2-40B4-BE49-F238E27FC236}">
              <a16:creationId xmlns:a16="http://schemas.microsoft.com/office/drawing/2014/main" id="{03617290-54FD-46DE-A311-19F4B6BA62D1}"/>
            </a:ext>
          </a:extLst>
        </xdr:cNvPr>
        <xdr:cNvSpPr/>
      </xdr:nvSpPr>
      <xdr:spPr>
        <a:xfrm>
          <a:off x="6235700" y="10226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10" name="テキスト ボックス 209">
          <a:extLst>
            <a:ext uri="{FF2B5EF4-FFF2-40B4-BE49-F238E27FC236}">
              <a16:creationId xmlns:a16="http://schemas.microsoft.com/office/drawing/2014/main" id="{0C4531EC-B89C-4938-9863-2827C6F4453B}"/>
            </a:ext>
          </a:extLst>
        </xdr:cNvPr>
        <xdr:cNvSpPr txBox="1"/>
      </xdr:nvSpPr>
      <xdr:spPr>
        <a:xfrm>
          <a:off x="92583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11" name="テキスト ボックス 210">
          <a:extLst>
            <a:ext uri="{FF2B5EF4-FFF2-40B4-BE49-F238E27FC236}">
              <a16:creationId xmlns:a16="http://schemas.microsoft.com/office/drawing/2014/main" id="{32B49DEF-A979-4C8E-80B9-D8555A104A20}"/>
            </a:ext>
          </a:extLst>
        </xdr:cNvPr>
        <xdr:cNvSpPr txBox="1"/>
      </xdr:nvSpPr>
      <xdr:spPr>
        <a:xfrm>
          <a:off x="8515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12" name="テキスト ボックス 211">
          <a:extLst>
            <a:ext uri="{FF2B5EF4-FFF2-40B4-BE49-F238E27FC236}">
              <a16:creationId xmlns:a16="http://schemas.microsoft.com/office/drawing/2014/main" id="{93B94DE5-C54F-4FE2-A2CD-A1E94702B409}"/>
            </a:ext>
          </a:extLst>
        </xdr:cNvPr>
        <xdr:cNvSpPr txBox="1"/>
      </xdr:nvSpPr>
      <xdr:spPr>
        <a:xfrm>
          <a:off x="7715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13" name="テキスト ボックス 212">
          <a:extLst>
            <a:ext uri="{FF2B5EF4-FFF2-40B4-BE49-F238E27FC236}">
              <a16:creationId xmlns:a16="http://schemas.microsoft.com/office/drawing/2014/main" id="{9223B13C-4202-4CC2-B096-3E4166F8A2D1}"/>
            </a:ext>
          </a:extLst>
        </xdr:cNvPr>
        <xdr:cNvSpPr txBox="1"/>
      </xdr:nvSpPr>
      <xdr:spPr>
        <a:xfrm>
          <a:off x="690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14" name="テキスト ボックス 213">
          <a:extLst>
            <a:ext uri="{FF2B5EF4-FFF2-40B4-BE49-F238E27FC236}">
              <a16:creationId xmlns:a16="http://schemas.microsoft.com/office/drawing/2014/main" id="{294176E9-A895-43DD-ABD0-7F5B17738978}"/>
            </a:ext>
          </a:extLst>
        </xdr:cNvPr>
        <xdr:cNvSpPr txBox="1"/>
      </xdr:nvSpPr>
      <xdr:spPr>
        <a:xfrm>
          <a:off x="6115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64</xdr:row>
      <xdr:rowOff>58420</xdr:rowOff>
    </xdr:from>
    <xdr:to>
      <xdr:col>50</xdr:col>
      <xdr:colOff>165100</xdr:colOff>
      <xdr:row>64</xdr:row>
      <xdr:rowOff>160020</xdr:rowOff>
    </xdr:to>
    <xdr:sp macro="" textlink="">
      <xdr:nvSpPr>
        <xdr:cNvPr id="215" name="楕円 214">
          <a:extLst>
            <a:ext uri="{FF2B5EF4-FFF2-40B4-BE49-F238E27FC236}">
              <a16:creationId xmlns:a16="http://schemas.microsoft.com/office/drawing/2014/main" id="{D4754202-D33D-4571-962A-22C51F765CAE}"/>
            </a:ext>
          </a:extLst>
        </xdr:cNvPr>
        <xdr:cNvSpPr/>
      </xdr:nvSpPr>
      <xdr:spPr>
        <a:xfrm>
          <a:off x="86360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182880</xdr:colOff>
      <xdr:row>60</xdr:row>
      <xdr:rowOff>69215</xdr:rowOff>
    </xdr:from>
    <xdr:ext cx="595630" cy="259080"/>
    <xdr:sp macro="" textlink="">
      <xdr:nvSpPr>
        <xdr:cNvPr id="216" name="n_1aveValue【橋りょう・トンネル】&#10;一人当たり有形固定資産（償却資産）額">
          <a:extLst>
            <a:ext uri="{FF2B5EF4-FFF2-40B4-BE49-F238E27FC236}">
              <a16:creationId xmlns:a16="http://schemas.microsoft.com/office/drawing/2014/main" id="{1F1B90F6-9B30-4325-89DC-F838697610EF}"/>
            </a:ext>
          </a:extLst>
        </xdr:cNvPr>
        <xdr:cNvSpPr txBox="1"/>
      </xdr:nvSpPr>
      <xdr:spPr>
        <a:xfrm>
          <a:off x="8399780" y="99815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59690</xdr:rowOff>
    </xdr:from>
    <xdr:ext cx="595630" cy="259080"/>
    <xdr:sp macro="" textlink="">
      <xdr:nvSpPr>
        <xdr:cNvPr id="217" name="n_2aveValue【橋りょう・トンネル】&#10;一人当たり有形固定資産（償却資産）額">
          <a:extLst>
            <a:ext uri="{FF2B5EF4-FFF2-40B4-BE49-F238E27FC236}">
              <a16:creationId xmlns:a16="http://schemas.microsoft.com/office/drawing/2014/main" id="{9A58C8D1-21BE-43BD-A8D9-D87F08FA5068}"/>
            </a:ext>
          </a:extLst>
        </xdr:cNvPr>
        <xdr:cNvSpPr txBox="1"/>
      </xdr:nvSpPr>
      <xdr:spPr>
        <a:xfrm>
          <a:off x="7612380" y="99720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65405</xdr:rowOff>
    </xdr:from>
    <xdr:ext cx="595630" cy="255905"/>
    <xdr:sp macro="" textlink="">
      <xdr:nvSpPr>
        <xdr:cNvPr id="218" name="n_3aveValue【橋りょう・トンネル】&#10;一人当たり有形固定資産（償却資産）額">
          <a:extLst>
            <a:ext uri="{FF2B5EF4-FFF2-40B4-BE49-F238E27FC236}">
              <a16:creationId xmlns:a16="http://schemas.microsoft.com/office/drawing/2014/main" id="{2321132F-832A-4217-86DF-81CF685D9CCE}"/>
            </a:ext>
          </a:extLst>
        </xdr:cNvPr>
        <xdr:cNvSpPr txBox="1"/>
      </xdr:nvSpPr>
      <xdr:spPr>
        <a:xfrm>
          <a:off x="6818630" y="99777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95885</xdr:rowOff>
    </xdr:from>
    <xdr:ext cx="595630" cy="259080"/>
    <xdr:sp macro="" textlink="">
      <xdr:nvSpPr>
        <xdr:cNvPr id="219" name="n_4aveValue【橋りょう・トンネル】&#10;一人当たり有形固定資産（償却資産）額">
          <a:extLst>
            <a:ext uri="{FF2B5EF4-FFF2-40B4-BE49-F238E27FC236}">
              <a16:creationId xmlns:a16="http://schemas.microsoft.com/office/drawing/2014/main" id="{78600D07-4F35-4524-87A3-BC7D3979B951}"/>
            </a:ext>
          </a:extLst>
        </xdr:cNvPr>
        <xdr:cNvSpPr txBox="1"/>
      </xdr:nvSpPr>
      <xdr:spPr>
        <a:xfrm>
          <a:off x="6005830" y="100082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136,228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151130</xdr:rowOff>
    </xdr:from>
    <xdr:ext cx="469900" cy="259080"/>
    <xdr:sp macro="" textlink="">
      <xdr:nvSpPr>
        <xdr:cNvPr id="220" name="n_1mainValue【橋りょう・トンネル】&#10;一人当たり有形固定資産（償却資産）額">
          <a:extLst>
            <a:ext uri="{FF2B5EF4-FFF2-40B4-BE49-F238E27FC236}">
              <a16:creationId xmlns:a16="http://schemas.microsoft.com/office/drawing/2014/main" id="{84FE3AB4-A3F4-44B4-A2BF-39571CFAB2D8}"/>
            </a:ext>
          </a:extLst>
        </xdr:cNvPr>
        <xdr:cNvSpPr txBox="1"/>
      </xdr:nvSpPr>
      <xdr:spPr>
        <a:xfrm>
          <a:off x="8458200" y="10723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a:extLst>
            <a:ext uri="{FF2B5EF4-FFF2-40B4-BE49-F238E27FC236}">
              <a16:creationId xmlns:a16="http://schemas.microsoft.com/office/drawing/2014/main" id="{EFD91D8F-3A6A-4E6B-812C-D1FD203CAC8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a:extLst>
            <a:ext uri="{FF2B5EF4-FFF2-40B4-BE49-F238E27FC236}">
              <a16:creationId xmlns:a16="http://schemas.microsoft.com/office/drawing/2014/main" id="{4FBD9B2B-9240-41FC-B401-63A3FE6D1F08}"/>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a:extLst>
            <a:ext uri="{FF2B5EF4-FFF2-40B4-BE49-F238E27FC236}">
              <a16:creationId xmlns:a16="http://schemas.microsoft.com/office/drawing/2014/main" id="{35A2B850-9376-431B-85E9-8192FEDDE0A7}"/>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a:extLst>
            <a:ext uri="{FF2B5EF4-FFF2-40B4-BE49-F238E27FC236}">
              <a16:creationId xmlns:a16="http://schemas.microsoft.com/office/drawing/2014/main" id="{C754E97D-402D-401C-9A76-52176AE07B20}"/>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a:extLst>
            <a:ext uri="{FF2B5EF4-FFF2-40B4-BE49-F238E27FC236}">
              <a16:creationId xmlns:a16="http://schemas.microsoft.com/office/drawing/2014/main" id="{EE282222-E52E-4BCF-A457-9B9659EAE1B3}"/>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a:extLst>
            <a:ext uri="{FF2B5EF4-FFF2-40B4-BE49-F238E27FC236}">
              <a16:creationId xmlns:a16="http://schemas.microsoft.com/office/drawing/2014/main" id="{6C093409-0D98-449C-9E4D-400417C6114E}"/>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a:extLst>
            <a:ext uri="{FF2B5EF4-FFF2-40B4-BE49-F238E27FC236}">
              <a16:creationId xmlns:a16="http://schemas.microsoft.com/office/drawing/2014/main" id="{CF947886-C24F-43E2-9145-205F1E482449}"/>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a:extLst>
            <a:ext uri="{FF2B5EF4-FFF2-40B4-BE49-F238E27FC236}">
              <a16:creationId xmlns:a16="http://schemas.microsoft.com/office/drawing/2014/main" id="{C461ECEA-5BA1-4704-A0F2-22923BCA77AB}"/>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29" name="テキスト ボックス 228">
          <a:extLst>
            <a:ext uri="{FF2B5EF4-FFF2-40B4-BE49-F238E27FC236}">
              <a16:creationId xmlns:a16="http://schemas.microsoft.com/office/drawing/2014/main" id="{1DD23FAD-903A-44E7-A50D-32438ADD8335}"/>
            </a:ext>
          </a:extLst>
        </xdr:cNvPr>
        <xdr:cNvSpPr txBox="1"/>
      </xdr:nvSpPr>
      <xdr:spPr>
        <a:xfrm>
          <a:off x="6667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0" name="直線コネクタ 229">
          <a:extLst>
            <a:ext uri="{FF2B5EF4-FFF2-40B4-BE49-F238E27FC236}">
              <a16:creationId xmlns:a16="http://schemas.microsoft.com/office/drawing/2014/main" id="{AECABAB2-CEF9-4E46-A330-9ED22CD03AFD}"/>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31" name="テキスト ボックス 230">
          <a:extLst>
            <a:ext uri="{FF2B5EF4-FFF2-40B4-BE49-F238E27FC236}">
              <a16:creationId xmlns:a16="http://schemas.microsoft.com/office/drawing/2014/main" id="{BF7F9DB2-6C74-43AC-9F49-4579922151B8}"/>
            </a:ext>
          </a:extLst>
        </xdr:cNvPr>
        <xdr:cNvSpPr txBox="1"/>
      </xdr:nvSpPr>
      <xdr:spPr>
        <a:xfrm>
          <a:off x="27559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2" name="直線コネクタ 231">
          <a:extLst>
            <a:ext uri="{FF2B5EF4-FFF2-40B4-BE49-F238E27FC236}">
              <a16:creationId xmlns:a16="http://schemas.microsoft.com/office/drawing/2014/main" id="{B4E3774E-D7A9-4F12-98F5-7A66E4C2BB7A}"/>
            </a:ext>
          </a:extLst>
        </xdr:cNvPr>
        <xdr:cNvCxnSpPr/>
      </xdr:nvCxnSpPr>
      <xdr:spPr>
        <a:xfrm>
          <a:off x="685800" y="14319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33" name="テキスト ボックス 232">
          <a:extLst>
            <a:ext uri="{FF2B5EF4-FFF2-40B4-BE49-F238E27FC236}">
              <a16:creationId xmlns:a16="http://schemas.microsoft.com/office/drawing/2014/main" id="{62331A3A-DEA4-44C4-B9B9-FEDCF52BBB8A}"/>
            </a:ext>
          </a:extLst>
        </xdr:cNvPr>
        <xdr:cNvSpPr txBox="1"/>
      </xdr:nvSpPr>
      <xdr:spPr>
        <a:xfrm>
          <a:off x="27559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4" name="直線コネクタ 233">
          <a:extLst>
            <a:ext uri="{FF2B5EF4-FFF2-40B4-BE49-F238E27FC236}">
              <a16:creationId xmlns:a16="http://schemas.microsoft.com/office/drawing/2014/main" id="{0C6E9975-E1C9-4BC6-8DA0-74885B7FED20}"/>
            </a:ext>
          </a:extLst>
        </xdr:cNvPr>
        <xdr:cNvCxnSpPr/>
      </xdr:nvCxnSpPr>
      <xdr:spPr>
        <a:xfrm>
          <a:off x="685800" y="13950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35" name="テキスト ボックス 234">
          <a:extLst>
            <a:ext uri="{FF2B5EF4-FFF2-40B4-BE49-F238E27FC236}">
              <a16:creationId xmlns:a16="http://schemas.microsoft.com/office/drawing/2014/main" id="{BB0DB4FD-0035-402B-A5B7-499E0D5D8474}"/>
            </a:ext>
          </a:extLst>
        </xdr:cNvPr>
        <xdr:cNvSpPr txBox="1"/>
      </xdr:nvSpPr>
      <xdr:spPr>
        <a:xfrm>
          <a:off x="3397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6" name="直線コネクタ 235">
          <a:extLst>
            <a:ext uri="{FF2B5EF4-FFF2-40B4-BE49-F238E27FC236}">
              <a16:creationId xmlns:a16="http://schemas.microsoft.com/office/drawing/2014/main" id="{059E343B-8B7A-4080-858E-E176B09D0FB9}"/>
            </a:ext>
          </a:extLst>
        </xdr:cNvPr>
        <xdr:cNvCxnSpPr/>
      </xdr:nvCxnSpPr>
      <xdr:spPr>
        <a:xfrm>
          <a:off x="6858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37" name="テキスト ボックス 236">
          <a:extLst>
            <a:ext uri="{FF2B5EF4-FFF2-40B4-BE49-F238E27FC236}">
              <a16:creationId xmlns:a16="http://schemas.microsoft.com/office/drawing/2014/main" id="{D33421C0-50A9-4134-88FE-EE1A8F61CA36}"/>
            </a:ext>
          </a:extLst>
        </xdr:cNvPr>
        <xdr:cNvSpPr txBox="1"/>
      </xdr:nvSpPr>
      <xdr:spPr>
        <a:xfrm>
          <a:off x="3397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8" name="直線コネクタ 237">
          <a:extLst>
            <a:ext uri="{FF2B5EF4-FFF2-40B4-BE49-F238E27FC236}">
              <a16:creationId xmlns:a16="http://schemas.microsoft.com/office/drawing/2014/main" id="{2F89E9D6-B048-40B0-9F4E-9ED35E3D8939}"/>
            </a:ext>
          </a:extLst>
        </xdr:cNvPr>
        <xdr:cNvCxnSpPr/>
      </xdr:nvCxnSpPr>
      <xdr:spPr>
        <a:xfrm>
          <a:off x="685800" y="1321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905"/>
    <xdr:sp macro="" textlink="">
      <xdr:nvSpPr>
        <xdr:cNvPr id="239" name="テキスト ボックス 238">
          <a:extLst>
            <a:ext uri="{FF2B5EF4-FFF2-40B4-BE49-F238E27FC236}">
              <a16:creationId xmlns:a16="http://schemas.microsoft.com/office/drawing/2014/main" id="{1ED4AFFD-486C-4E98-A849-808189C8DCE4}"/>
            </a:ext>
          </a:extLst>
        </xdr:cNvPr>
        <xdr:cNvSpPr txBox="1"/>
      </xdr:nvSpPr>
      <xdr:spPr>
        <a:xfrm>
          <a:off x="339725" y="13078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0" name="直線コネクタ 239">
          <a:extLst>
            <a:ext uri="{FF2B5EF4-FFF2-40B4-BE49-F238E27FC236}">
              <a16:creationId xmlns:a16="http://schemas.microsoft.com/office/drawing/2014/main" id="{BA5B33F0-A9FE-4149-B50B-DF17FCFDBBF2}"/>
            </a:ext>
          </a:extLst>
        </xdr:cNvPr>
        <xdr:cNvCxnSpPr/>
      </xdr:nvCxnSpPr>
      <xdr:spPr>
        <a:xfrm>
          <a:off x="685800" y="12852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41" name="テキスト ボックス 240">
          <a:extLst>
            <a:ext uri="{FF2B5EF4-FFF2-40B4-BE49-F238E27FC236}">
              <a16:creationId xmlns:a16="http://schemas.microsoft.com/office/drawing/2014/main" id="{19C80DC6-5846-4091-9684-B7F9F9D5BA29}"/>
            </a:ext>
          </a:extLst>
        </xdr:cNvPr>
        <xdr:cNvSpPr txBox="1"/>
      </xdr:nvSpPr>
      <xdr:spPr>
        <a:xfrm>
          <a:off x="3397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a:extLst>
            <a:ext uri="{FF2B5EF4-FFF2-40B4-BE49-F238E27FC236}">
              <a16:creationId xmlns:a16="http://schemas.microsoft.com/office/drawing/2014/main" id="{D171BC32-F93E-467E-97E0-20D2A1BBC97B}"/>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9080"/>
    <xdr:sp macro="" textlink="">
      <xdr:nvSpPr>
        <xdr:cNvPr id="243" name="テキスト ボックス 242">
          <a:extLst>
            <a:ext uri="{FF2B5EF4-FFF2-40B4-BE49-F238E27FC236}">
              <a16:creationId xmlns:a16="http://schemas.microsoft.com/office/drawing/2014/main" id="{0EA4F246-14E8-456A-A03F-9ADD34537F23}"/>
            </a:ext>
          </a:extLst>
        </xdr:cNvPr>
        <xdr:cNvSpPr txBox="1"/>
      </xdr:nvSpPr>
      <xdr:spPr>
        <a:xfrm>
          <a:off x="384810" y="123482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公営住宅】&#10;有形固定資産減価償却率グラフ枠">
          <a:extLst>
            <a:ext uri="{FF2B5EF4-FFF2-40B4-BE49-F238E27FC236}">
              <a16:creationId xmlns:a16="http://schemas.microsoft.com/office/drawing/2014/main" id="{122B696A-A729-46DC-BFB0-D53779A105F2}"/>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85</xdr:row>
      <xdr:rowOff>60960</xdr:rowOff>
    </xdr:to>
    <xdr:cxnSp macro="">
      <xdr:nvCxnSpPr>
        <xdr:cNvPr id="245" name="直線コネクタ 244">
          <a:extLst>
            <a:ext uri="{FF2B5EF4-FFF2-40B4-BE49-F238E27FC236}">
              <a16:creationId xmlns:a16="http://schemas.microsoft.com/office/drawing/2014/main" id="{542AB85B-1188-48AE-8083-182DB6420E79}"/>
            </a:ext>
          </a:extLst>
        </xdr:cNvPr>
        <xdr:cNvCxnSpPr/>
      </xdr:nvCxnSpPr>
      <xdr:spPr>
        <a:xfrm flipV="1">
          <a:off x="4177665" y="13064490"/>
          <a:ext cx="0" cy="1036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64770</xdr:rowOff>
    </xdr:from>
    <xdr:ext cx="405130" cy="255905"/>
    <xdr:sp macro="" textlink="">
      <xdr:nvSpPr>
        <xdr:cNvPr id="246" name="【公営住宅】&#10;有形固定資産減価償却率最小値テキスト">
          <a:extLst>
            <a:ext uri="{FF2B5EF4-FFF2-40B4-BE49-F238E27FC236}">
              <a16:creationId xmlns:a16="http://schemas.microsoft.com/office/drawing/2014/main" id="{F8504129-BBD0-4BD2-A726-CCEF1C999837}"/>
            </a:ext>
          </a:extLst>
        </xdr:cNvPr>
        <xdr:cNvSpPr txBox="1"/>
      </xdr:nvSpPr>
      <xdr:spPr>
        <a:xfrm>
          <a:off x="4216400" y="14104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60960</xdr:rowOff>
    </xdr:from>
    <xdr:to>
      <xdr:col>24</xdr:col>
      <xdr:colOff>152400</xdr:colOff>
      <xdr:row>85</xdr:row>
      <xdr:rowOff>60960</xdr:rowOff>
    </xdr:to>
    <xdr:cxnSp macro="">
      <xdr:nvCxnSpPr>
        <xdr:cNvPr id="247" name="直線コネクタ 246">
          <a:extLst>
            <a:ext uri="{FF2B5EF4-FFF2-40B4-BE49-F238E27FC236}">
              <a16:creationId xmlns:a16="http://schemas.microsoft.com/office/drawing/2014/main" id="{4A111B0A-D34C-40AE-B5F1-6ECD56BD58C7}"/>
            </a:ext>
          </a:extLst>
        </xdr:cNvPr>
        <xdr:cNvCxnSpPr/>
      </xdr:nvCxnSpPr>
      <xdr:spPr>
        <a:xfrm>
          <a:off x="4108450" y="14100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5905"/>
    <xdr:sp macro="" textlink="">
      <xdr:nvSpPr>
        <xdr:cNvPr id="248" name="【公営住宅】&#10;有形固定資産減価償却率最大値テキスト">
          <a:extLst>
            <a:ext uri="{FF2B5EF4-FFF2-40B4-BE49-F238E27FC236}">
              <a16:creationId xmlns:a16="http://schemas.microsoft.com/office/drawing/2014/main" id="{685F3C34-E638-462E-A06D-9602E07A0499}"/>
            </a:ext>
          </a:extLst>
        </xdr:cNvPr>
        <xdr:cNvSpPr txBox="1"/>
      </xdr:nvSpPr>
      <xdr:spPr>
        <a:xfrm>
          <a:off x="4216400" y="128524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49" name="直線コネクタ 248">
          <a:extLst>
            <a:ext uri="{FF2B5EF4-FFF2-40B4-BE49-F238E27FC236}">
              <a16:creationId xmlns:a16="http://schemas.microsoft.com/office/drawing/2014/main" id="{CF3F047C-1516-4620-838F-55B7AFC811BD}"/>
            </a:ext>
          </a:extLst>
        </xdr:cNvPr>
        <xdr:cNvCxnSpPr/>
      </xdr:nvCxnSpPr>
      <xdr:spPr>
        <a:xfrm>
          <a:off x="4108450" y="13064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53340</xdr:rowOff>
    </xdr:from>
    <xdr:ext cx="405130" cy="255905"/>
    <xdr:sp macro="" textlink="">
      <xdr:nvSpPr>
        <xdr:cNvPr id="250" name="【公営住宅】&#10;有形固定資産減価償却率平均値テキスト">
          <a:extLst>
            <a:ext uri="{FF2B5EF4-FFF2-40B4-BE49-F238E27FC236}">
              <a16:creationId xmlns:a16="http://schemas.microsoft.com/office/drawing/2014/main" id="{8947E7B4-5DD2-48E8-AB1A-B18B8FE125BA}"/>
            </a:ext>
          </a:extLst>
        </xdr:cNvPr>
        <xdr:cNvSpPr txBox="1"/>
      </xdr:nvSpPr>
      <xdr:spPr>
        <a:xfrm>
          <a:off x="4216400" y="1359789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51" name="フローチャート: 判断 250">
          <a:extLst>
            <a:ext uri="{FF2B5EF4-FFF2-40B4-BE49-F238E27FC236}">
              <a16:creationId xmlns:a16="http://schemas.microsoft.com/office/drawing/2014/main" id="{20D96443-7116-416C-AF70-71A32F4DCDCA}"/>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97790</xdr:rowOff>
    </xdr:from>
    <xdr:to>
      <xdr:col>20</xdr:col>
      <xdr:colOff>38100</xdr:colOff>
      <xdr:row>84</xdr:row>
      <xdr:rowOff>27940</xdr:rowOff>
    </xdr:to>
    <xdr:sp macro="" textlink="">
      <xdr:nvSpPr>
        <xdr:cNvPr id="252" name="フローチャート: 判断 251">
          <a:extLst>
            <a:ext uri="{FF2B5EF4-FFF2-40B4-BE49-F238E27FC236}">
              <a16:creationId xmlns:a16="http://schemas.microsoft.com/office/drawing/2014/main" id="{03166A32-49C5-4E6C-B4D9-09E279415F65}"/>
            </a:ext>
          </a:extLst>
        </xdr:cNvPr>
        <xdr:cNvSpPr/>
      </xdr:nvSpPr>
      <xdr:spPr>
        <a:xfrm>
          <a:off x="3384550" y="138074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78740</xdr:rowOff>
    </xdr:from>
    <xdr:to>
      <xdr:col>15</xdr:col>
      <xdr:colOff>101600</xdr:colOff>
      <xdr:row>84</xdr:row>
      <xdr:rowOff>8890</xdr:rowOff>
    </xdr:to>
    <xdr:sp macro="" textlink="">
      <xdr:nvSpPr>
        <xdr:cNvPr id="253" name="フローチャート: 判断 252">
          <a:extLst>
            <a:ext uri="{FF2B5EF4-FFF2-40B4-BE49-F238E27FC236}">
              <a16:creationId xmlns:a16="http://schemas.microsoft.com/office/drawing/2014/main" id="{28717D74-8026-428C-B880-55D1901433A1}"/>
            </a:ext>
          </a:extLst>
        </xdr:cNvPr>
        <xdr:cNvSpPr/>
      </xdr:nvSpPr>
      <xdr:spPr>
        <a:xfrm>
          <a:off x="2571750" y="13788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78740</xdr:rowOff>
    </xdr:from>
    <xdr:to>
      <xdr:col>10</xdr:col>
      <xdr:colOff>165100</xdr:colOff>
      <xdr:row>84</xdr:row>
      <xdr:rowOff>8890</xdr:rowOff>
    </xdr:to>
    <xdr:sp macro="" textlink="">
      <xdr:nvSpPr>
        <xdr:cNvPr id="254" name="フローチャート: 判断 253">
          <a:extLst>
            <a:ext uri="{FF2B5EF4-FFF2-40B4-BE49-F238E27FC236}">
              <a16:creationId xmlns:a16="http://schemas.microsoft.com/office/drawing/2014/main" id="{E569F248-3F90-4744-9292-F1258485F9A6}"/>
            </a:ext>
          </a:extLst>
        </xdr:cNvPr>
        <xdr:cNvSpPr/>
      </xdr:nvSpPr>
      <xdr:spPr>
        <a:xfrm>
          <a:off x="1778000" y="13788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255" name="フローチャート: 判断 254">
          <a:extLst>
            <a:ext uri="{FF2B5EF4-FFF2-40B4-BE49-F238E27FC236}">
              <a16:creationId xmlns:a16="http://schemas.microsoft.com/office/drawing/2014/main" id="{56A02A1E-F06D-456F-9138-8F560DF25D94}"/>
            </a:ext>
          </a:extLst>
        </xdr:cNvPr>
        <xdr:cNvSpPr/>
      </xdr:nvSpPr>
      <xdr:spPr>
        <a:xfrm>
          <a:off x="984250" y="137826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FF36E8C3-1E4B-4E41-8B8E-2D1CE65DBB15}"/>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2DE3EA2E-25DF-4BE1-849A-381D93FCFDFB}"/>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58" name="テキスト ボックス 257">
          <a:extLst>
            <a:ext uri="{FF2B5EF4-FFF2-40B4-BE49-F238E27FC236}">
              <a16:creationId xmlns:a16="http://schemas.microsoft.com/office/drawing/2014/main" id="{EF52B697-BD9F-4A7B-B240-665F73B36F91}"/>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9" name="テキスト ボックス 258">
          <a:extLst>
            <a:ext uri="{FF2B5EF4-FFF2-40B4-BE49-F238E27FC236}">
              <a16:creationId xmlns:a16="http://schemas.microsoft.com/office/drawing/2014/main" id="{03E4A80F-3F70-4026-95DE-AE8429123548}"/>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60" name="テキスト ボックス 259">
          <a:extLst>
            <a:ext uri="{FF2B5EF4-FFF2-40B4-BE49-F238E27FC236}">
              <a16:creationId xmlns:a16="http://schemas.microsoft.com/office/drawing/2014/main" id="{6B6277A0-8334-4CE0-AB74-19368EF5AB90}"/>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84</xdr:row>
      <xdr:rowOff>21590</xdr:rowOff>
    </xdr:from>
    <xdr:to>
      <xdr:col>20</xdr:col>
      <xdr:colOff>38100</xdr:colOff>
      <xdr:row>84</xdr:row>
      <xdr:rowOff>123190</xdr:rowOff>
    </xdr:to>
    <xdr:sp macro="" textlink="">
      <xdr:nvSpPr>
        <xdr:cNvPr id="261" name="楕円 260">
          <a:extLst>
            <a:ext uri="{FF2B5EF4-FFF2-40B4-BE49-F238E27FC236}">
              <a16:creationId xmlns:a16="http://schemas.microsoft.com/office/drawing/2014/main" id="{B8C283CC-2650-4D71-9E95-3EE6356BD652}"/>
            </a:ext>
          </a:extLst>
        </xdr:cNvPr>
        <xdr:cNvSpPr/>
      </xdr:nvSpPr>
      <xdr:spPr>
        <a:xfrm>
          <a:off x="3384550" y="13896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145415</xdr:rowOff>
    </xdr:from>
    <xdr:to>
      <xdr:col>15</xdr:col>
      <xdr:colOff>101600</xdr:colOff>
      <xdr:row>84</xdr:row>
      <xdr:rowOff>75565</xdr:rowOff>
    </xdr:to>
    <xdr:sp macro="" textlink="">
      <xdr:nvSpPr>
        <xdr:cNvPr id="262" name="楕円 261">
          <a:extLst>
            <a:ext uri="{FF2B5EF4-FFF2-40B4-BE49-F238E27FC236}">
              <a16:creationId xmlns:a16="http://schemas.microsoft.com/office/drawing/2014/main" id="{1D60023A-5652-4B89-923A-F7496D6C3EDC}"/>
            </a:ext>
          </a:extLst>
        </xdr:cNvPr>
        <xdr:cNvSpPr/>
      </xdr:nvSpPr>
      <xdr:spPr>
        <a:xfrm>
          <a:off x="2571750" y="138550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24765</xdr:rowOff>
    </xdr:from>
    <xdr:to>
      <xdr:col>19</xdr:col>
      <xdr:colOff>177800</xdr:colOff>
      <xdr:row>84</xdr:row>
      <xdr:rowOff>72390</xdr:rowOff>
    </xdr:to>
    <xdr:cxnSp macro="">
      <xdr:nvCxnSpPr>
        <xdr:cNvPr id="263" name="直線コネクタ 262">
          <a:extLst>
            <a:ext uri="{FF2B5EF4-FFF2-40B4-BE49-F238E27FC236}">
              <a16:creationId xmlns:a16="http://schemas.microsoft.com/office/drawing/2014/main" id="{5999FA88-C2B9-4C65-AB0E-01A921CAF4F3}"/>
            </a:ext>
          </a:extLst>
        </xdr:cNvPr>
        <xdr:cNvCxnSpPr/>
      </xdr:nvCxnSpPr>
      <xdr:spPr>
        <a:xfrm>
          <a:off x="2622550" y="13899515"/>
          <a:ext cx="8064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114935</xdr:rowOff>
    </xdr:from>
    <xdr:to>
      <xdr:col>10</xdr:col>
      <xdr:colOff>165100</xdr:colOff>
      <xdr:row>84</xdr:row>
      <xdr:rowOff>45085</xdr:rowOff>
    </xdr:to>
    <xdr:sp macro="" textlink="">
      <xdr:nvSpPr>
        <xdr:cNvPr id="264" name="楕円 263">
          <a:extLst>
            <a:ext uri="{FF2B5EF4-FFF2-40B4-BE49-F238E27FC236}">
              <a16:creationId xmlns:a16="http://schemas.microsoft.com/office/drawing/2014/main" id="{C99120FB-130A-49AC-BD45-6BD8FF88F994}"/>
            </a:ext>
          </a:extLst>
        </xdr:cNvPr>
        <xdr:cNvSpPr/>
      </xdr:nvSpPr>
      <xdr:spPr>
        <a:xfrm>
          <a:off x="1778000" y="138245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166370</xdr:rowOff>
    </xdr:from>
    <xdr:to>
      <xdr:col>15</xdr:col>
      <xdr:colOff>50800</xdr:colOff>
      <xdr:row>84</xdr:row>
      <xdr:rowOff>24765</xdr:rowOff>
    </xdr:to>
    <xdr:cxnSp macro="">
      <xdr:nvCxnSpPr>
        <xdr:cNvPr id="265" name="直線コネクタ 264">
          <a:extLst>
            <a:ext uri="{FF2B5EF4-FFF2-40B4-BE49-F238E27FC236}">
              <a16:creationId xmlns:a16="http://schemas.microsoft.com/office/drawing/2014/main" id="{6B3E5E2F-7D88-472C-B429-9D13504F6484}"/>
            </a:ext>
          </a:extLst>
        </xdr:cNvPr>
        <xdr:cNvCxnSpPr/>
      </xdr:nvCxnSpPr>
      <xdr:spPr>
        <a:xfrm>
          <a:off x="1828800" y="13876020"/>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103505</xdr:rowOff>
    </xdr:from>
    <xdr:to>
      <xdr:col>6</xdr:col>
      <xdr:colOff>38100</xdr:colOff>
      <xdr:row>84</xdr:row>
      <xdr:rowOff>33655</xdr:rowOff>
    </xdr:to>
    <xdr:sp macro="" textlink="">
      <xdr:nvSpPr>
        <xdr:cNvPr id="266" name="楕円 265">
          <a:extLst>
            <a:ext uri="{FF2B5EF4-FFF2-40B4-BE49-F238E27FC236}">
              <a16:creationId xmlns:a16="http://schemas.microsoft.com/office/drawing/2014/main" id="{6762B3C5-96F3-4B59-B77E-F440BC281A87}"/>
            </a:ext>
          </a:extLst>
        </xdr:cNvPr>
        <xdr:cNvSpPr/>
      </xdr:nvSpPr>
      <xdr:spPr>
        <a:xfrm>
          <a:off x="984250" y="13813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154940</xdr:rowOff>
    </xdr:from>
    <xdr:to>
      <xdr:col>10</xdr:col>
      <xdr:colOff>114300</xdr:colOff>
      <xdr:row>83</xdr:row>
      <xdr:rowOff>166370</xdr:rowOff>
    </xdr:to>
    <xdr:cxnSp macro="">
      <xdr:nvCxnSpPr>
        <xdr:cNvPr id="267" name="直線コネクタ 266">
          <a:extLst>
            <a:ext uri="{FF2B5EF4-FFF2-40B4-BE49-F238E27FC236}">
              <a16:creationId xmlns:a16="http://schemas.microsoft.com/office/drawing/2014/main" id="{D4942D28-9609-436B-901A-46998F5C2CC8}"/>
            </a:ext>
          </a:extLst>
        </xdr:cNvPr>
        <xdr:cNvCxnSpPr/>
      </xdr:nvCxnSpPr>
      <xdr:spPr>
        <a:xfrm>
          <a:off x="1028700" y="1386459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44450</xdr:rowOff>
    </xdr:from>
    <xdr:ext cx="405130" cy="259080"/>
    <xdr:sp macro="" textlink="">
      <xdr:nvSpPr>
        <xdr:cNvPr id="268" name="n_1aveValue【公営住宅】&#10;有形固定資産減価償却率">
          <a:extLst>
            <a:ext uri="{FF2B5EF4-FFF2-40B4-BE49-F238E27FC236}">
              <a16:creationId xmlns:a16="http://schemas.microsoft.com/office/drawing/2014/main" id="{9EE1802B-84E2-4172-A136-CDD87052D28E}"/>
            </a:ext>
          </a:extLst>
        </xdr:cNvPr>
        <xdr:cNvSpPr txBox="1"/>
      </xdr:nvSpPr>
      <xdr:spPr>
        <a:xfrm>
          <a:off x="3239135" y="1358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25400</xdr:rowOff>
    </xdr:from>
    <xdr:ext cx="401955" cy="259080"/>
    <xdr:sp macro="" textlink="">
      <xdr:nvSpPr>
        <xdr:cNvPr id="269" name="n_2aveValue【公営住宅】&#10;有形固定資産減価償却率">
          <a:extLst>
            <a:ext uri="{FF2B5EF4-FFF2-40B4-BE49-F238E27FC236}">
              <a16:creationId xmlns:a16="http://schemas.microsoft.com/office/drawing/2014/main" id="{43D1B73C-CF3D-4CBC-8B4A-9DA952334CE8}"/>
            </a:ext>
          </a:extLst>
        </xdr:cNvPr>
        <xdr:cNvSpPr txBox="1"/>
      </xdr:nvSpPr>
      <xdr:spPr>
        <a:xfrm>
          <a:off x="2439035" y="13569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25400</xdr:rowOff>
    </xdr:from>
    <xdr:ext cx="401955" cy="259080"/>
    <xdr:sp macro="" textlink="">
      <xdr:nvSpPr>
        <xdr:cNvPr id="270" name="n_3aveValue【公営住宅】&#10;有形固定資産減価償却率">
          <a:extLst>
            <a:ext uri="{FF2B5EF4-FFF2-40B4-BE49-F238E27FC236}">
              <a16:creationId xmlns:a16="http://schemas.microsoft.com/office/drawing/2014/main" id="{B86F799B-FA07-4EEA-93A6-EA4033E50300}"/>
            </a:ext>
          </a:extLst>
        </xdr:cNvPr>
        <xdr:cNvSpPr txBox="1"/>
      </xdr:nvSpPr>
      <xdr:spPr>
        <a:xfrm>
          <a:off x="1645285" y="13569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19685</xdr:rowOff>
    </xdr:from>
    <xdr:ext cx="401955" cy="255905"/>
    <xdr:sp macro="" textlink="">
      <xdr:nvSpPr>
        <xdr:cNvPr id="271" name="n_4aveValue【公営住宅】&#10;有形固定資産減価償却率">
          <a:extLst>
            <a:ext uri="{FF2B5EF4-FFF2-40B4-BE49-F238E27FC236}">
              <a16:creationId xmlns:a16="http://schemas.microsoft.com/office/drawing/2014/main" id="{47DF02BE-ACF8-4EF7-8F70-487F99346992}"/>
            </a:ext>
          </a:extLst>
        </xdr:cNvPr>
        <xdr:cNvSpPr txBox="1"/>
      </xdr:nvSpPr>
      <xdr:spPr>
        <a:xfrm>
          <a:off x="851535" y="135642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114300</xdr:rowOff>
    </xdr:from>
    <xdr:ext cx="405130" cy="259080"/>
    <xdr:sp macro="" textlink="">
      <xdr:nvSpPr>
        <xdr:cNvPr id="272" name="n_1mainValue【公営住宅】&#10;有形固定資産減価償却率">
          <a:extLst>
            <a:ext uri="{FF2B5EF4-FFF2-40B4-BE49-F238E27FC236}">
              <a16:creationId xmlns:a16="http://schemas.microsoft.com/office/drawing/2014/main" id="{F1DBC6E8-C518-492D-8EC5-8B045023C68D}"/>
            </a:ext>
          </a:extLst>
        </xdr:cNvPr>
        <xdr:cNvSpPr txBox="1"/>
      </xdr:nvSpPr>
      <xdr:spPr>
        <a:xfrm>
          <a:off x="3239135" y="13989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66675</xdr:rowOff>
    </xdr:from>
    <xdr:ext cx="401955" cy="255905"/>
    <xdr:sp macro="" textlink="">
      <xdr:nvSpPr>
        <xdr:cNvPr id="273" name="n_2mainValue【公営住宅】&#10;有形固定資産減価償却率">
          <a:extLst>
            <a:ext uri="{FF2B5EF4-FFF2-40B4-BE49-F238E27FC236}">
              <a16:creationId xmlns:a16="http://schemas.microsoft.com/office/drawing/2014/main" id="{9ACD9B94-47FC-4CD9-AECA-53D72996B74F}"/>
            </a:ext>
          </a:extLst>
        </xdr:cNvPr>
        <xdr:cNvSpPr txBox="1"/>
      </xdr:nvSpPr>
      <xdr:spPr>
        <a:xfrm>
          <a:off x="2439035" y="13941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36195</xdr:rowOff>
    </xdr:from>
    <xdr:ext cx="401955" cy="259080"/>
    <xdr:sp macro="" textlink="">
      <xdr:nvSpPr>
        <xdr:cNvPr id="274" name="n_3mainValue【公営住宅】&#10;有形固定資産減価償却率">
          <a:extLst>
            <a:ext uri="{FF2B5EF4-FFF2-40B4-BE49-F238E27FC236}">
              <a16:creationId xmlns:a16="http://schemas.microsoft.com/office/drawing/2014/main" id="{BCD8A017-02C3-40CC-83DA-0FF960BCBF35}"/>
            </a:ext>
          </a:extLst>
        </xdr:cNvPr>
        <xdr:cNvSpPr txBox="1"/>
      </xdr:nvSpPr>
      <xdr:spPr>
        <a:xfrm>
          <a:off x="1645285" y="139109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24765</xdr:rowOff>
    </xdr:from>
    <xdr:ext cx="401955" cy="259080"/>
    <xdr:sp macro="" textlink="">
      <xdr:nvSpPr>
        <xdr:cNvPr id="275" name="n_4mainValue【公営住宅】&#10;有形固定資産減価償却率">
          <a:extLst>
            <a:ext uri="{FF2B5EF4-FFF2-40B4-BE49-F238E27FC236}">
              <a16:creationId xmlns:a16="http://schemas.microsoft.com/office/drawing/2014/main" id="{3DB90FE5-1F92-494D-B357-2C66AAC46093}"/>
            </a:ext>
          </a:extLst>
        </xdr:cNvPr>
        <xdr:cNvSpPr txBox="1"/>
      </xdr:nvSpPr>
      <xdr:spPr>
        <a:xfrm>
          <a:off x="851535" y="138995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B64A2276-8E00-4FE3-910A-0F57B57ADC56}"/>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8BD7518C-8A81-4F4A-9304-732223AB173C}"/>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89E84C72-3163-4592-80C1-8F79CF4AD5F4}"/>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08B69EEF-2CFB-4EFA-BE46-B4EE3EE8C244}"/>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7FC53DF3-794E-4B2B-881B-6D5A22C93D76}"/>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F33409FA-8197-4CF5-906E-B74DE048132D}"/>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0C9D6677-13C3-43DF-BD9D-C899B8351282}"/>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1F5A2349-213F-46F8-B632-77D850343773}"/>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284" name="テキスト ボックス 283">
          <a:extLst>
            <a:ext uri="{FF2B5EF4-FFF2-40B4-BE49-F238E27FC236}">
              <a16:creationId xmlns:a16="http://schemas.microsoft.com/office/drawing/2014/main" id="{F22BEB91-0842-42EF-A2AF-EEF9E520F9F4}"/>
            </a:ext>
          </a:extLst>
        </xdr:cNvPr>
        <xdr:cNvSpPr txBox="1"/>
      </xdr:nvSpPr>
      <xdr:spPr>
        <a:xfrm>
          <a:off x="591820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5" name="直線コネクタ 284">
          <a:extLst>
            <a:ext uri="{FF2B5EF4-FFF2-40B4-BE49-F238E27FC236}">
              <a16:creationId xmlns:a16="http://schemas.microsoft.com/office/drawing/2014/main" id="{32CCF5BC-B942-4FFB-9655-AA6B92AD54BE}"/>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6" name="直線コネクタ 285">
          <a:extLst>
            <a:ext uri="{FF2B5EF4-FFF2-40B4-BE49-F238E27FC236}">
              <a16:creationId xmlns:a16="http://schemas.microsoft.com/office/drawing/2014/main" id="{9707E1A7-9DC4-4058-B663-2A9B04DE948B}"/>
            </a:ext>
          </a:extLst>
        </xdr:cNvPr>
        <xdr:cNvCxnSpPr/>
      </xdr:nvCxnSpPr>
      <xdr:spPr>
        <a:xfrm>
          <a:off x="5956300" y="14243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185" cy="259080"/>
    <xdr:sp macro="" textlink="">
      <xdr:nvSpPr>
        <xdr:cNvPr id="287" name="テキスト ボックス 286">
          <a:extLst>
            <a:ext uri="{FF2B5EF4-FFF2-40B4-BE49-F238E27FC236}">
              <a16:creationId xmlns:a16="http://schemas.microsoft.com/office/drawing/2014/main" id="{C4D59D03-2AD7-4AC8-A9FD-A3435EC73038}"/>
            </a:ext>
          </a:extLst>
        </xdr:cNvPr>
        <xdr:cNvSpPr txBox="1"/>
      </xdr:nvSpPr>
      <xdr:spPr>
        <a:xfrm>
          <a:off x="552704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8" name="直線コネクタ 287">
          <a:extLst>
            <a:ext uri="{FF2B5EF4-FFF2-40B4-BE49-F238E27FC236}">
              <a16:creationId xmlns:a16="http://schemas.microsoft.com/office/drawing/2014/main" id="{8E84540D-5569-4989-8C04-6BA602BC0796}"/>
            </a:ext>
          </a:extLst>
        </xdr:cNvPr>
        <xdr:cNvCxnSpPr/>
      </xdr:nvCxnSpPr>
      <xdr:spPr>
        <a:xfrm>
          <a:off x="5956300" y="13804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185" cy="259080"/>
    <xdr:sp macro="" textlink="">
      <xdr:nvSpPr>
        <xdr:cNvPr id="289" name="テキスト ボックス 288">
          <a:extLst>
            <a:ext uri="{FF2B5EF4-FFF2-40B4-BE49-F238E27FC236}">
              <a16:creationId xmlns:a16="http://schemas.microsoft.com/office/drawing/2014/main" id="{2116C290-8593-48E0-BF3E-0174227B0284}"/>
            </a:ext>
          </a:extLst>
        </xdr:cNvPr>
        <xdr:cNvSpPr txBox="1"/>
      </xdr:nvSpPr>
      <xdr:spPr>
        <a:xfrm>
          <a:off x="5527040" y="13669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0" name="直線コネクタ 289">
          <a:extLst>
            <a:ext uri="{FF2B5EF4-FFF2-40B4-BE49-F238E27FC236}">
              <a16:creationId xmlns:a16="http://schemas.microsoft.com/office/drawing/2014/main" id="{40D69F15-9231-46CB-92F3-D7BB32E2AF87}"/>
            </a:ext>
          </a:extLst>
        </xdr:cNvPr>
        <xdr:cNvCxnSpPr/>
      </xdr:nvCxnSpPr>
      <xdr:spPr>
        <a:xfrm>
          <a:off x="5956300" y="1336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9080"/>
    <xdr:sp macro="" textlink="">
      <xdr:nvSpPr>
        <xdr:cNvPr id="291" name="テキスト ボックス 290">
          <a:extLst>
            <a:ext uri="{FF2B5EF4-FFF2-40B4-BE49-F238E27FC236}">
              <a16:creationId xmlns:a16="http://schemas.microsoft.com/office/drawing/2014/main" id="{8A1BEBC3-FA16-4A12-8494-E58851377BD4}"/>
            </a:ext>
          </a:extLst>
        </xdr:cNvPr>
        <xdr:cNvSpPr txBox="1"/>
      </xdr:nvSpPr>
      <xdr:spPr>
        <a:xfrm>
          <a:off x="5527040" y="1322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2" name="直線コネクタ 291">
          <a:extLst>
            <a:ext uri="{FF2B5EF4-FFF2-40B4-BE49-F238E27FC236}">
              <a16:creationId xmlns:a16="http://schemas.microsoft.com/office/drawing/2014/main" id="{479F18D8-7C58-4CBF-902A-1594EA65B6A4}"/>
            </a:ext>
          </a:extLst>
        </xdr:cNvPr>
        <xdr:cNvCxnSpPr/>
      </xdr:nvCxnSpPr>
      <xdr:spPr>
        <a:xfrm>
          <a:off x="5956300" y="12922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185" cy="259080"/>
    <xdr:sp macro="" textlink="">
      <xdr:nvSpPr>
        <xdr:cNvPr id="293" name="テキスト ボックス 292">
          <a:extLst>
            <a:ext uri="{FF2B5EF4-FFF2-40B4-BE49-F238E27FC236}">
              <a16:creationId xmlns:a16="http://schemas.microsoft.com/office/drawing/2014/main" id="{60AC5180-7168-4316-9B0E-FB6D797F809A}"/>
            </a:ext>
          </a:extLst>
        </xdr:cNvPr>
        <xdr:cNvSpPr txBox="1"/>
      </xdr:nvSpPr>
      <xdr:spPr>
        <a:xfrm>
          <a:off x="5527040" y="12786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4" name="直線コネクタ 293">
          <a:extLst>
            <a:ext uri="{FF2B5EF4-FFF2-40B4-BE49-F238E27FC236}">
              <a16:creationId xmlns:a16="http://schemas.microsoft.com/office/drawing/2014/main" id="{306DFFDA-7355-49D0-B20F-A7715FF90F35}"/>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295" name="テキスト ボックス 294">
          <a:extLst>
            <a:ext uri="{FF2B5EF4-FFF2-40B4-BE49-F238E27FC236}">
              <a16:creationId xmlns:a16="http://schemas.microsoft.com/office/drawing/2014/main" id="{F859A408-DB97-448F-BDCE-9E44BC3F7268}"/>
            </a:ext>
          </a:extLst>
        </xdr:cNvPr>
        <xdr:cNvSpPr txBox="1"/>
      </xdr:nvSpPr>
      <xdr:spPr>
        <a:xfrm>
          <a:off x="552704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6" name="【公営住宅】&#10;一人当たり面積グラフ枠">
          <a:extLst>
            <a:ext uri="{FF2B5EF4-FFF2-40B4-BE49-F238E27FC236}">
              <a16:creationId xmlns:a16="http://schemas.microsoft.com/office/drawing/2014/main" id="{69E5F7A3-0A8E-4FA6-A299-79C42E7BF5BE}"/>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167640</xdr:rowOff>
    </xdr:from>
    <xdr:to>
      <xdr:col>54</xdr:col>
      <xdr:colOff>189865</xdr:colOff>
      <xdr:row>86</xdr:row>
      <xdr:rowOff>17780</xdr:rowOff>
    </xdr:to>
    <xdr:cxnSp macro="">
      <xdr:nvCxnSpPr>
        <xdr:cNvPr id="297" name="直線コネクタ 296">
          <a:extLst>
            <a:ext uri="{FF2B5EF4-FFF2-40B4-BE49-F238E27FC236}">
              <a16:creationId xmlns:a16="http://schemas.microsoft.com/office/drawing/2014/main" id="{35C5DF7B-5184-4B9D-BCE7-B0A82E3572AD}"/>
            </a:ext>
          </a:extLst>
        </xdr:cNvPr>
        <xdr:cNvCxnSpPr/>
      </xdr:nvCxnSpPr>
      <xdr:spPr>
        <a:xfrm flipV="1">
          <a:off x="9429115" y="13051790"/>
          <a:ext cx="0" cy="1170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21590</xdr:rowOff>
    </xdr:from>
    <xdr:ext cx="469900" cy="259080"/>
    <xdr:sp macro="" textlink="">
      <xdr:nvSpPr>
        <xdr:cNvPr id="298" name="【公営住宅】&#10;一人当たり面積最小値テキスト">
          <a:extLst>
            <a:ext uri="{FF2B5EF4-FFF2-40B4-BE49-F238E27FC236}">
              <a16:creationId xmlns:a16="http://schemas.microsoft.com/office/drawing/2014/main" id="{623B2D97-8288-4050-B634-F60305338D67}"/>
            </a:ext>
          </a:extLst>
        </xdr:cNvPr>
        <xdr:cNvSpPr txBox="1"/>
      </xdr:nvSpPr>
      <xdr:spPr>
        <a:xfrm>
          <a:off x="9467850" y="14226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17780</xdr:rowOff>
    </xdr:from>
    <xdr:to>
      <xdr:col>55</xdr:col>
      <xdr:colOff>88900</xdr:colOff>
      <xdr:row>86</xdr:row>
      <xdr:rowOff>17780</xdr:rowOff>
    </xdr:to>
    <xdr:cxnSp macro="">
      <xdr:nvCxnSpPr>
        <xdr:cNvPr id="299" name="直線コネクタ 298">
          <a:extLst>
            <a:ext uri="{FF2B5EF4-FFF2-40B4-BE49-F238E27FC236}">
              <a16:creationId xmlns:a16="http://schemas.microsoft.com/office/drawing/2014/main" id="{1621019D-FBA9-46FD-8950-9E55B0B4C5B0}"/>
            </a:ext>
          </a:extLst>
        </xdr:cNvPr>
        <xdr:cNvCxnSpPr/>
      </xdr:nvCxnSpPr>
      <xdr:spPr>
        <a:xfrm>
          <a:off x="9359900" y="14222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114300</xdr:rowOff>
    </xdr:from>
    <xdr:ext cx="469900" cy="259080"/>
    <xdr:sp macro="" textlink="">
      <xdr:nvSpPr>
        <xdr:cNvPr id="300" name="【公営住宅】&#10;一人当たり面積最大値テキスト">
          <a:extLst>
            <a:ext uri="{FF2B5EF4-FFF2-40B4-BE49-F238E27FC236}">
              <a16:creationId xmlns:a16="http://schemas.microsoft.com/office/drawing/2014/main" id="{85EE808E-CCD1-4619-8E91-D6C5D7BC83AE}"/>
            </a:ext>
          </a:extLst>
        </xdr:cNvPr>
        <xdr:cNvSpPr txBox="1"/>
      </xdr:nvSpPr>
      <xdr:spPr>
        <a:xfrm>
          <a:off x="9467850" y="12833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167640</xdr:rowOff>
    </xdr:from>
    <xdr:to>
      <xdr:col>55</xdr:col>
      <xdr:colOff>88900</xdr:colOff>
      <xdr:row>78</xdr:row>
      <xdr:rowOff>167640</xdr:rowOff>
    </xdr:to>
    <xdr:cxnSp macro="">
      <xdr:nvCxnSpPr>
        <xdr:cNvPr id="301" name="直線コネクタ 300">
          <a:extLst>
            <a:ext uri="{FF2B5EF4-FFF2-40B4-BE49-F238E27FC236}">
              <a16:creationId xmlns:a16="http://schemas.microsoft.com/office/drawing/2014/main" id="{7CB0121C-B089-44B3-9782-7A1DA9EB5184}"/>
            </a:ext>
          </a:extLst>
        </xdr:cNvPr>
        <xdr:cNvCxnSpPr/>
      </xdr:nvCxnSpPr>
      <xdr:spPr>
        <a:xfrm>
          <a:off x="9359900" y="13051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34925</xdr:rowOff>
    </xdr:from>
    <xdr:ext cx="469900" cy="259080"/>
    <xdr:sp macro="" textlink="">
      <xdr:nvSpPr>
        <xdr:cNvPr id="302" name="【公営住宅】&#10;一人当たり面積平均値テキスト">
          <a:extLst>
            <a:ext uri="{FF2B5EF4-FFF2-40B4-BE49-F238E27FC236}">
              <a16:creationId xmlns:a16="http://schemas.microsoft.com/office/drawing/2014/main" id="{BE740547-DC1D-4021-A7DA-61E8D2B62282}"/>
            </a:ext>
          </a:extLst>
        </xdr:cNvPr>
        <xdr:cNvSpPr txBox="1"/>
      </xdr:nvSpPr>
      <xdr:spPr>
        <a:xfrm>
          <a:off x="9467850" y="139096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56515</xdr:rowOff>
    </xdr:from>
    <xdr:to>
      <xdr:col>55</xdr:col>
      <xdr:colOff>50800</xdr:colOff>
      <xdr:row>84</xdr:row>
      <xdr:rowOff>158115</xdr:rowOff>
    </xdr:to>
    <xdr:sp macro="" textlink="">
      <xdr:nvSpPr>
        <xdr:cNvPr id="303" name="フローチャート: 判断 302">
          <a:extLst>
            <a:ext uri="{FF2B5EF4-FFF2-40B4-BE49-F238E27FC236}">
              <a16:creationId xmlns:a16="http://schemas.microsoft.com/office/drawing/2014/main" id="{4668224F-A5F3-461C-9F42-1A430237E1EF}"/>
            </a:ext>
          </a:extLst>
        </xdr:cNvPr>
        <xdr:cNvSpPr/>
      </xdr:nvSpPr>
      <xdr:spPr>
        <a:xfrm>
          <a:off x="9398000" y="13931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79375</xdr:rowOff>
    </xdr:from>
    <xdr:to>
      <xdr:col>50</xdr:col>
      <xdr:colOff>165100</xdr:colOff>
      <xdr:row>85</xdr:row>
      <xdr:rowOff>9525</xdr:rowOff>
    </xdr:to>
    <xdr:sp macro="" textlink="">
      <xdr:nvSpPr>
        <xdr:cNvPr id="304" name="フローチャート: 判断 303">
          <a:extLst>
            <a:ext uri="{FF2B5EF4-FFF2-40B4-BE49-F238E27FC236}">
              <a16:creationId xmlns:a16="http://schemas.microsoft.com/office/drawing/2014/main" id="{2A064B72-72C6-4FD1-A4A3-255D9E40F85E}"/>
            </a:ext>
          </a:extLst>
        </xdr:cNvPr>
        <xdr:cNvSpPr/>
      </xdr:nvSpPr>
      <xdr:spPr>
        <a:xfrm>
          <a:off x="8636000" y="139541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77470</xdr:rowOff>
    </xdr:from>
    <xdr:to>
      <xdr:col>46</xdr:col>
      <xdr:colOff>38100</xdr:colOff>
      <xdr:row>85</xdr:row>
      <xdr:rowOff>7620</xdr:rowOff>
    </xdr:to>
    <xdr:sp macro="" textlink="">
      <xdr:nvSpPr>
        <xdr:cNvPr id="305" name="フローチャート: 判断 304">
          <a:extLst>
            <a:ext uri="{FF2B5EF4-FFF2-40B4-BE49-F238E27FC236}">
              <a16:creationId xmlns:a16="http://schemas.microsoft.com/office/drawing/2014/main" id="{755AF5A0-FC3D-4590-9012-BB5BF294D2CF}"/>
            </a:ext>
          </a:extLst>
        </xdr:cNvPr>
        <xdr:cNvSpPr/>
      </xdr:nvSpPr>
      <xdr:spPr>
        <a:xfrm>
          <a:off x="7842250" y="13952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80645</xdr:rowOff>
    </xdr:from>
    <xdr:to>
      <xdr:col>41</xdr:col>
      <xdr:colOff>101600</xdr:colOff>
      <xdr:row>85</xdr:row>
      <xdr:rowOff>10795</xdr:rowOff>
    </xdr:to>
    <xdr:sp macro="" textlink="">
      <xdr:nvSpPr>
        <xdr:cNvPr id="306" name="フローチャート: 判断 305">
          <a:extLst>
            <a:ext uri="{FF2B5EF4-FFF2-40B4-BE49-F238E27FC236}">
              <a16:creationId xmlns:a16="http://schemas.microsoft.com/office/drawing/2014/main" id="{668054DF-F964-470D-A6BA-B0563CEC8C75}"/>
            </a:ext>
          </a:extLst>
        </xdr:cNvPr>
        <xdr:cNvSpPr/>
      </xdr:nvSpPr>
      <xdr:spPr>
        <a:xfrm>
          <a:off x="7029450" y="13955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100330</xdr:rowOff>
    </xdr:from>
    <xdr:to>
      <xdr:col>36</xdr:col>
      <xdr:colOff>165100</xdr:colOff>
      <xdr:row>85</xdr:row>
      <xdr:rowOff>30480</xdr:rowOff>
    </xdr:to>
    <xdr:sp macro="" textlink="">
      <xdr:nvSpPr>
        <xdr:cNvPr id="307" name="フローチャート: 判断 306">
          <a:extLst>
            <a:ext uri="{FF2B5EF4-FFF2-40B4-BE49-F238E27FC236}">
              <a16:creationId xmlns:a16="http://schemas.microsoft.com/office/drawing/2014/main" id="{1E9E1EAC-ED02-4E80-90CA-B8D45606B0AB}"/>
            </a:ext>
          </a:extLst>
        </xdr:cNvPr>
        <xdr:cNvSpPr/>
      </xdr:nvSpPr>
      <xdr:spPr>
        <a:xfrm>
          <a:off x="6235700" y="13975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08" name="テキスト ボックス 307">
          <a:extLst>
            <a:ext uri="{FF2B5EF4-FFF2-40B4-BE49-F238E27FC236}">
              <a16:creationId xmlns:a16="http://schemas.microsoft.com/office/drawing/2014/main" id="{185661A9-C704-45B6-BEB7-1A6C00BC607F}"/>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09" name="テキスト ボックス 308">
          <a:extLst>
            <a:ext uri="{FF2B5EF4-FFF2-40B4-BE49-F238E27FC236}">
              <a16:creationId xmlns:a16="http://schemas.microsoft.com/office/drawing/2014/main" id="{9CC5A38C-A9D6-4B1D-91A5-071B6E9DD655}"/>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10" name="テキスト ボックス 309">
          <a:extLst>
            <a:ext uri="{FF2B5EF4-FFF2-40B4-BE49-F238E27FC236}">
              <a16:creationId xmlns:a16="http://schemas.microsoft.com/office/drawing/2014/main" id="{B5DD4720-7E38-476B-8EB0-01A8BE6ACDF6}"/>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11" name="テキスト ボックス 310">
          <a:extLst>
            <a:ext uri="{FF2B5EF4-FFF2-40B4-BE49-F238E27FC236}">
              <a16:creationId xmlns:a16="http://schemas.microsoft.com/office/drawing/2014/main" id="{7BB155CC-EDAC-4E51-A0E3-96AEB7B4DFD7}"/>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12" name="テキスト ボックス 311">
          <a:extLst>
            <a:ext uri="{FF2B5EF4-FFF2-40B4-BE49-F238E27FC236}">
              <a16:creationId xmlns:a16="http://schemas.microsoft.com/office/drawing/2014/main" id="{C7E5B2CE-B2D7-45BC-BA20-A899A263F223}"/>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81</xdr:row>
      <xdr:rowOff>45085</xdr:rowOff>
    </xdr:from>
    <xdr:to>
      <xdr:col>50</xdr:col>
      <xdr:colOff>165100</xdr:colOff>
      <xdr:row>81</xdr:row>
      <xdr:rowOff>146685</xdr:rowOff>
    </xdr:to>
    <xdr:sp macro="" textlink="">
      <xdr:nvSpPr>
        <xdr:cNvPr id="313" name="楕円 312">
          <a:extLst>
            <a:ext uri="{FF2B5EF4-FFF2-40B4-BE49-F238E27FC236}">
              <a16:creationId xmlns:a16="http://schemas.microsoft.com/office/drawing/2014/main" id="{76A23F6D-BA22-4100-AA8D-60D32E109C32}"/>
            </a:ext>
          </a:extLst>
        </xdr:cNvPr>
        <xdr:cNvSpPr/>
      </xdr:nvSpPr>
      <xdr:spPr>
        <a:xfrm>
          <a:off x="8636000" y="1342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55880</xdr:rowOff>
    </xdr:from>
    <xdr:to>
      <xdr:col>46</xdr:col>
      <xdr:colOff>38100</xdr:colOff>
      <xdr:row>81</xdr:row>
      <xdr:rowOff>157480</xdr:rowOff>
    </xdr:to>
    <xdr:sp macro="" textlink="">
      <xdr:nvSpPr>
        <xdr:cNvPr id="314" name="楕円 313">
          <a:extLst>
            <a:ext uri="{FF2B5EF4-FFF2-40B4-BE49-F238E27FC236}">
              <a16:creationId xmlns:a16="http://schemas.microsoft.com/office/drawing/2014/main" id="{F935B114-BF5A-4793-AED6-114F43A51AD5}"/>
            </a:ext>
          </a:extLst>
        </xdr:cNvPr>
        <xdr:cNvSpPr/>
      </xdr:nvSpPr>
      <xdr:spPr>
        <a:xfrm>
          <a:off x="7842250" y="13435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95885</xdr:rowOff>
    </xdr:from>
    <xdr:to>
      <xdr:col>50</xdr:col>
      <xdr:colOff>114300</xdr:colOff>
      <xdr:row>81</xdr:row>
      <xdr:rowOff>106680</xdr:rowOff>
    </xdr:to>
    <xdr:cxnSp macro="">
      <xdr:nvCxnSpPr>
        <xdr:cNvPr id="315" name="直線コネクタ 314">
          <a:extLst>
            <a:ext uri="{FF2B5EF4-FFF2-40B4-BE49-F238E27FC236}">
              <a16:creationId xmlns:a16="http://schemas.microsoft.com/office/drawing/2014/main" id="{D09130FB-D76C-4A16-92E1-66F55AA556B2}"/>
            </a:ext>
          </a:extLst>
        </xdr:cNvPr>
        <xdr:cNvCxnSpPr/>
      </xdr:nvCxnSpPr>
      <xdr:spPr>
        <a:xfrm flipV="1">
          <a:off x="7886700" y="1347533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68580</xdr:rowOff>
    </xdr:from>
    <xdr:to>
      <xdr:col>41</xdr:col>
      <xdr:colOff>101600</xdr:colOff>
      <xdr:row>81</xdr:row>
      <xdr:rowOff>170180</xdr:rowOff>
    </xdr:to>
    <xdr:sp macro="" textlink="">
      <xdr:nvSpPr>
        <xdr:cNvPr id="316" name="楕円 315">
          <a:extLst>
            <a:ext uri="{FF2B5EF4-FFF2-40B4-BE49-F238E27FC236}">
              <a16:creationId xmlns:a16="http://schemas.microsoft.com/office/drawing/2014/main" id="{C5034E6D-F572-4CFB-9BCE-D84B59DC58D3}"/>
            </a:ext>
          </a:extLst>
        </xdr:cNvPr>
        <xdr:cNvSpPr/>
      </xdr:nvSpPr>
      <xdr:spPr>
        <a:xfrm>
          <a:off x="7029450" y="13448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106680</xdr:rowOff>
    </xdr:from>
    <xdr:to>
      <xdr:col>45</xdr:col>
      <xdr:colOff>177800</xdr:colOff>
      <xdr:row>81</xdr:row>
      <xdr:rowOff>119380</xdr:rowOff>
    </xdr:to>
    <xdr:cxnSp macro="">
      <xdr:nvCxnSpPr>
        <xdr:cNvPr id="317" name="直線コネクタ 316">
          <a:extLst>
            <a:ext uri="{FF2B5EF4-FFF2-40B4-BE49-F238E27FC236}">
              <a16:creationId xmlns:a16="http://schemas.microsoft.com/office/drawing/2014/main" id="{71F11FBD-FD06-41AA-9E2E-493862E7FA0C}"/>
            </a:ext>
          </a:extLst>
        </xdr:cNvPr>
        <xdr:cNvCxnSpPr/>
      </xdr:nvCxnSpPr>
      <xdr:spPr>
        <a:xfrm flipV="1">
          <a:off x="7080250" y="1348613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82550</xdr:rowOff>
    </xdr:from>
    <xdr:to>
      <xdr:col>36</xdr:col>
      <xdr:colOff>165100</xdr:colOff>
      <xdr:row>82</xdr:row>
      <xdr:rowOff>12700</xdr:rowOff>
    </xdr:to>
    <xdr:sp macro="" textlink="">
      <xdr:nvSpPr>
        <xdr:cNvPr id="318" name="楕円 317">
          <a:extLst>
            <a:ext uri="{FF2B5EF4-FFF2-40B4-BE49-F238E27FC236}">
              <a16:creationId xmlns:a16="http://schemas.microsoft.com/office/drawing/2014/main" id="{07E8C8D8-83C9-482A-8A5A-C8B75CE9DF85}"/>
            </a:ext>
          </a:extLst>
        </xdr:cNvPr>
        <xdr:cNvSpPr/>
      </xdr:nvSpPr>
      <xdr:spPr>
        <a:xfrm>
          <a:off x="6235700" y="13462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119380</xdr:rowOff>
    </xdr:from>
    <xdr:to>
      <xdr:col>41</xdr:col>
      <xdr:colOff>50800</xdr:colOff>
      <xdr:row>81</xdr:row>
      <xdr:rowOff>133350</xdr:rowOff>
    </xdr:to>
    <xdr:cxnSp macro="">
      <xdr:nvCxnSpPr>
        <xdr:cNvPr id="319" name="直線コネクタ 318">
          <a:extLst>
            <a:ext uri="{FF2B5EF4-FFF2-40B4-BE49-F238E27FC236}">
              <a16:creationId xmlns:a16="http://schemas.microsoft.com/office/drawing/2014/main" id="{4885A150-AFF9-4DE2-BF00-64FD60D9A550}"/>
            </a:ext>
          </a:extLst>
        </xdr:cNvPr>
        <xdr:cNvCxnSpPr/>
      </xdr:nvCxnSpPr>
      <xdr:spPr>
        <a:xfrm flipV="1">
          <a:off x="6286500" y="1349883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635</xdr:rowOff>
    </xdr:from>
    <xdr:ext cx="469900" cy="259080"/>
    <xdr:sp macro="" textlink="">
      <xdr:nvSpPr>
        <xdr:cNvPr id="320" name="n_1aveValue【公営住宅】&#10;一人当たり面積">
          <a:extLst>
            <a:ext uri="{FF2B5EF4-FFF2-40B4-BE49-F238E27FC236}">
              <a16:creationId xmlns:a16="http://schemas.microsoft.com/office/drawing/2014/main" id="{217C3391-9D38-4194-89CC-B4C092859F31}"/>
            </a:ext>
          </a:extLst>
        </xdr:cNvPr>
        <xdr:cNvSpPr txBox="1"/>
      </xdr:nvSpPr>
      <xdr:spPr>
        <a:xfrm>
          <a:off x="8458200" y="14040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170180</xdr:rowOff>
    </xdr:from>
    <xdr:ext cx="466725" cy="259080"/>
    <xdr:sp macro="" textlink="">
      <xdr:nvSpPr>
        <xdr:cNvPr id="321" name="n_2aveValue【公営住宅】&#10;一人当たり面積">
          <a:extLst>
            <a:ext uri="{FF2B5EF4-FFF2-40B4-BE49-F238E27FC236}">
              <a16:creationId xmlns:a16="http://schemas.microsoft.com/office/drawing/2014/main" id="{B308AC1E-4EC5-4DDE-A601-9FDEA2626804}"/>
            </a:ext>
          </a:extLst>
        </xdr:cNvPr>
        <xdr:cNvSpPr txBox="1"/>
      </xdr:nvSpPr>
      <xdr:spPr>
        <a:xfrm>
          <a:off x="7677150" y="14038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1905</xdr:rowOff>
    </xdr:from>
    <xdr:ext cx="466725" cy="259080"/>
    <xdr:sp macro="" textlink="">
      <xdr:nvSpPr>
        <xdr:cNvPr id="322" name="n_3aveValue【公営住宅】&#10;一人当たり面積">
          <a:extLst>
            <a:ext uri="{FF2B5EF4-FFF2-40B4-BE49-F238E27FC236}">
              <a16:creationId xmlns:a16="http://schemas.microsoft.com/office/drawing/2014/main" id="{D38B68CE-13A4-4835-8034-23F18B699136}"/>
            </a:ext>
          </a:extLst>
        </xdr:cNvPr>
        <xdr:cNvSpPr txBox="1"/>
      </xdr:nvSpPr>
      <xdr:spPr>
        <a:xfrm>
          <a:off x="6864350" y="140417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21590</xdr:rowOff>
    </xdr:from>
    <xdr:ext cx="466725" cy="259080"/>
    <xdr:sp macro="" textlink="">
      <xdr:nvSpPr>
        <xdr:cNvPr id="323" name="n_4aveValue【公営住宅】&#10;一人当たり面積">
          <a:extLst>
            <a:ext uri="{FF2B5EF4-FFF2-40B4-BE49-F238E27FC236}">
              <a16:creationId xmlns:a16="http://schemas.microsoft.com/office/drawing/2014/main" id="{A43E8007-7A2B-46E8-B543-8DAB1B9FA64E}"/>
            </a:ext>
          </a:extLst>
        </xdr:cNvPr>
        <xdr:cNvSpPr txBox="1"/>
      </xdr:nvSpPr>
      <xdr:spPr>
        <a:xfrm>
          <a:off x="6070600" y="140614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163195</xdr:rowOff>
    </xdr:from>
    <xdr:ext cx="469900" cy="259080"/>
    <xdr:sp macro="" textlink="">
      <xdr:nvSpPr>
        <xdr:cNvPr id="324" name="n_1mainValue【公営住宅】&#10;一人当たり面積">
          <a:extLst>
            <a:ext uri="{FF2B5EF4-FFF2-40B4-BE49-F238E27FC236}">
              <a16:creationId xmlns:a16="http://schemas.microsoft.com/office/drawing/2014/main" id="{6B0BEFE2-5139-4888-AA25-8BD41B8F55EF}"/>
            </a:ext>
          </a:extLst>
        </xdr:cNvPr>
        <xdr:cNvSpPr txBox="1"/>
      </xdr:nvSpPr>
      <xdr:spPr>
        <a:xfrm>
          <a:off x="8458200" y="13212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2540</xdr:rowOff>
    </xdr:from>
    <xdr:ext cx="466725" cy="259080"/>
    <xdr:sp macro="" textlink="">
      <xdr:nvSpPr>
        <xdr:cNvPr id="325" name="n_2mainValue【公営住宅】&#10;一人当たり面積">
          <a:extLst>
            <a:ext uri="{FF2B5EF4-FFF2-40B4-BE49-F238E27FC236}">
              <a16:creationId xmlns:a16="http://schemas.microsoft.com/office/drawing/2014/main" id="{9BDDA3A7-3B51-4FC4-9365-FC846D2F17A6}"/>
            </a:ext>
          </a:extLst>
        </xdr:cNvPr>
        <xdr:cNvSpPr txBox="1"/>
      </xdr:nvSpPr>
      <xdr:spPr>
        <a:xfrm>
          <a:off x="7677150" y="13216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80</xdr:row>
      <xdr:rowOff>15240</xdr:rowOff>
    </xdr:from>
    <xdr:ext cx="466725" cy="259080"/>
    <xdr:sp macro="" textlink="">
      <xdr:nvSpPr>
        <xdr:cNvPr id="326" name="n_3mainValue【公営住宅】&#10;一人当たり面積">
          <a:extLst>
            <a:ext uri="{FF2B5EF4-FFF2-40B4-BE49-F238E27FC236}">
              <a16:creationId xmlns:a16="http://schemas.microsoft.com/office/drawing/2014/main" id="{CB9034F4-684C-4D24-9E80-29BC8B62FC35}"/>
            </a:ext>
          </a:extLst>
        </xdr:cNvPr>
        <xdr:cNvSpPr txBox="1"/>
      </xdr:nvSpPr>
      <xdr:spPr>
        <a:xfrm>
          <a:off x="6864350" y="13229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80</xdr:row>
      <xdr:rowOff>29210</xdr:rowOff>
    </xdr:from>
    <xdr:ext cx="466725" cy="255905"/>
    <xdr:sp macro="" textlink="">
      <xdr:nvSpPr>
        <xdr:cNvPr id="327" name="n_4mainValue【公営住宅】&#10;一人当たり面積">
          <a:extLst>
            <a:ext uri="{FF2B5EF4-FFF2-40B4-BE49-F238E27FC236}">
              <a16:creationId xmlns:a16="http://schemas.microsoft.com/office/drawing/2014/main" id="{38CD7B29-D30C-4E49-9DCC-850E400032FC}"/>
            </a:ext>
          </a:extLst>
        </xdr:cNvPr>
        <xdr:cNvSpPr txBox="1"/>
      </xdr:nvSpPr>
      <xdr:spPr>
        <a:xfrm>
          <a:off x="6070600" y="132435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8" name="正方形/長方形 327">
          <a:extLst>
            <a:ext uri="{FF2B5EF4-FFF2-40B4-BE49-F238E27FC236}">
              <a16:creationId xmlns:a16="http://schemas.microsoft.com/office/drawing/2014/main" id="{46371449-7368-43E2-B385-903BD08E23E2}"/>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9" name="正方形/長方形 328">
          <a:extLst>
            <a:ext uri="{FF2B5EF4-FFF2-40B4-BE49-F238E27FC236}">
              <a16:creationId xmlns:a16="http://schemas.microsoft.com/office/drawing/2014/main" id="{3574C553-33BC-4E1B-8B8D-EFD697FDBDFC}"/>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0" name="正方形/長方形 329">
          <a:extLst>
            <a:ext uri="{FF2B5EF4-FFF2-40B4-BE49-F238E27FC236}">
              <a16:creationId xmlns:a16="http://schemas.microsoft.com/office/drawing/2014/main" id="{3CFE56A4-00B0-4193-B546-CF0B8D22A343}"/>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1" name="正方形/長方形 330">
          <a:extLst>
            <a:ext uri="{FF2B5EF4-FFF2-40B4-BE49-F238E27FC236}">
              <a16:creationId xmlns:a16="http://schemas.microsoft.com/office/drawing/2014/main" id="{CFEAFB79-2A64-4113-A485-8C670EC5D86A}"/>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2" name="正方形/長方形 331">
          <a:extLst>
            <a:ext uri="{FF2B5EF4-FFF2-40B4-BE49-F238E27FC236}">
              <a16:creationId xmlns:a16="http://schemas.microsoft.com/office/drawing/2014/main" id="{8C9AF838-D89C-4BA0-99B3-5D1B1249D549}"/>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3" name="正方形/長方形 332">
          <a:extLst>
            <a:ext uri="{FF2B5EF4-FFF2-40B4-BE49-F238E27FC236}">
              <a16:creationId xmlns:a16="http://schemas.microsoft.com/office/drawing/2014/main" id="{F20B96C6-FD3F-48A1-AE15-3D128898A136}"/>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4" name="正方形/長方形 333">
          <a:extLst>
            <a:ext uri="{FF2B5EF4-FFF2-40B4-BE49-F238E27FC236}">
              <a16:creationId xmlns:a16="http://schemas.microsoft.com/office/drawing/2014/main" id="{82DC7C4F-9690-49A2-B49F-B35441A015EF}"/>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5" name="正方形/長方形 334">
          <a:extLst>
            <a:ext uri="{FF2B5EF4-FFF2-40B4-BE49-F238E27FC236}">
              <a16:creationId xmlns:a16="http://schemas.microsoft.com/office/drawing/2014/main" id="{70F9D2FC-C2F1-484C-8CA6-0E4E53176CA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3590344F-3BFB-407B-83F0-3CED1C77888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509DEB86-E996-47BE-9C00-7601BF700892}"/>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6ED4F7F8-0E03-4CFB-89BB-1DC0531EEA64}"/>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F2EB8AB8-03B9-443A-9B8C-549BEB477086}"/>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B461BE3D-C6AC-45D4-B1CA-880962F9FD2A}"/>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074D8DA3-93AF-4D63-ABCA-48A2468AB582}"/>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50B568EA-551E-4E2E-8714-9E6E8DBF9E89}"/>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6C83A22A-6485-473E-8F69-63E822866E6D}"/>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4" name="正方形/長方形 343">
          <a:extLst>
            <a:ext uri="{FF2B5EF4-FFF2-40B4-BE49-F238E27FC236}">
              <a16:creationId xmlns:a16="http://schemas.microsoft.com/office/drawing/2014/main" id="{60D3DB09-CA86-47C2-9E5D-78F8F0F25C4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5" name="正方形/長方形 344">
          <a:extLst>
            <a:ext uri="{FF2B5EF4-FFF2-40B4-BE49-F238E27FC236}">
              <a16:creationId xmlns:a16="http://schemas.microsoft.com/office/drawing/2014/main" id="{72EBFE41-40D4-4317-A037-7B54412E7A69}"/>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6" name="正方形/長方形 345">
          <a:extLst>
            <a:ext uri="{FF2B5EF4-FFF2-40B4-BE49-F238E27FC236}">
              <a16:creationId xmlns:a16="http://schemas.microsoft.com/office/drawing/2014/main" id="{CC806405-591E-4EB7-AAFF-E67935964EDF}"/>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7" name="正方形/長方形 346">
          <a:extLst>
            <a:ext uri="{FF2B5EF4-FFF2-40B4-BE49-F238E27FC236}">
              <a16:creationId xmlns:a16="http://schemas.microsoft.com/office/drawing/2014/main" id="{4AB096BA-F2FD-4BE3-9C94-08278E680BDE}"/>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8" name="正方形/長方形 347">
          <a:extLst>
            <a:ext uri="{FF2B5EF4-FFF2-40B4-BE49-F238E27FC236}">
              <a16:creationId xmlns:a16="http://schemas.microsoft.com/office/drawing/2014/main" id="{16826911-69D7-46E9-8A1E-87923F14D9A4}"/>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9" name="正方形/長方形 348">
          <a:extLst>
            <a:ext uri="{FF2B5EF4-FFF2-40B4-BE49-F238E27FC236}">
              <a16:creationId xmlns:a16="http://schemas.microsoft.com/office/drawing/2014/main" id="{1DA5BD26-4E35-43B6-AAB7-366F749475BB}"/>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0" name="正方形/長方形 349">
          <a:extLst>
            <a:ext uri="{FF2B5EF4-FFF2-40B4-BE49-F238E27FC236}">
              <a16:creationId xmlns:a16="http://schemas.microsoft.com/office/drawing/2014/main" id="{1A3BE9D9-529D-491F-AC2D-7B363C219520}"/>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1" name="正方形/長方形 350">
          <a:extLst>
            <a:ext uri="{FF2B5EF4-FFF2-40B4-BE49-F238E27FC236}">
              <a16:creationId xmlns:a16="http://schemas.microsoft.com/office/drawing/2014/main" id="{E3C840F1-01E7-40BC-9C68-2DE41DE7CC7E}"/>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352" name="テキスト ボックス 351">
          <a:extLst>
            <a:ext uri="{FF2B5EF4-FFF2-40B4-BE49-F238E27FC236}">
              <a16:creationId xmlns:a16="http://schemas.microsoft.com/office/drawing/2014/main" id="{0300CA6A-6379-41CE-A6AD-3508FCBF8B31}"/>
            </a:ext>
          </a:extLst>
        </xdr:cNvPr>
        <xdr:cNvSpPr txBox="1"/>
      </xdr:nvSpPr>
      <xdr:spPr>
        <a:xfrm>
          <a:off x="111696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3" name="直線コネクタ 352">
          <a:extLst>
            <a:ext uri="{FF2B5EF4-FFF2-40B4-BE49-F238E27FC236}">
              <a16:creationId xmlns:a16="http://schemas.microsoft.com/office/drawing/2014/main" id="{3FB1506E-A6E5-4CC5-8413-E99E04B61C81}"/>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354" name="テキスト ボックス 353">
          <a:extLst>
            <a:ext uri="{FF2B5EF4-FFF2-40B4-BE49-F238E27FC236}">
              <a16:creationId xmlns:a16="http://schemas.microsoft.com/office/drawing/2014/main" id="{1EDD4011-C1B5-4CF4-9B56-07D820FA10CF}"/>
            </a:ext>
          </a:extLst>
        </xdr:cNvPr>
        <xdr:cNvSpPr txBox="1"/>
      </xdr:nvSpPr>
      <xdr:spPr>
        <a:xfrm>
          <a:off x="1079754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55" name="直線コネクタ 354">
          <a:extLst>
            <a:ext uri="{FF2B5EF4-FFF2-40B4-BE49-F238E27FC236}">
              <a16:creationId xmlns:a16="http://schemas.microsoft.com/office/drawing/2014/main" id="{B38414B5-B55B-4E42-AA06-C45A8090C6E4}"/>
            </a:ext>
          </a:extLst>
        </xdr:cNvPr>
        <xdr:cNvCxnSpPr/>
      </xdr:nvCxnSpPr>
      <xdr:spPr>
        <a:xfrm>
          <a:off x="11207750" y="6908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356" name="テキスト ボックス 355">
          <a:extLst>
            <a:ext uri="{FF2B5EF4-FFF2-40B4-BE49-F238E27FC236}">
              <a16:creationId xmlns:a16="http://schemas.microsoft.com/office/drawing/2014/main" id="{4851C270-91B7-4503-90B6-0550AD38506F}"/>
            </a:ext>
          </a:extLst>
        </xdr:cNvPr>
        <xdr:cNvSpPr txBox="1"/>
      </xdr:nvSpPr>
      <xdr:spPr>
        <a:xfrm>
          <a:off x="10797540" y="6772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57" name="直線コネクタ 356">
          <a:extLst>
            <a:ext uri="{FF2B5EF4-FFF2-40B4-BE49-F238E27FC236}">
              <a16:creationId xmlns:a16="http://schemas.microsoft.com/office/drawing/2014/main" id="{A74DB512-2E7C-4FF9-A709-4ADB2DC38DC6}"/>
            </a:ext>
          </a:extLst>
        </xdr:cNvPr>
        <xdr:cNvCxnSpPr/>
      </xdr:nvCxnSpPr>
      <xdr:spPr>
        <a:xfrm>
          <a:off x="11207750" y="6464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358" name="テキスト ボックス 357">
          <a:extLst>
            <a:ext uri="{FF2B5EF4-FFF2-40B4-BE49-F238E27FC236}">
              <a16:creationId xmlns:a16="http://schemas.microsoft.com/office/drawing/2014/main" id="{9D205D85-950A-45ED-B5A0-149787ED3ED0}"/>
            </a:ext>
          </a:extLst>
        </xdr:cNvPr>
        <xdr:cNvSpPr txBox="1"/>
      </xdr:nvSpPr>
      <xdr:spPr>
        <a:xfrm>
          <a:off x="10842625" y="632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59" name="直線コネクタ 358">
          <a:extLst>
            <a:ext uri="{FF2B5EF4-FFF2-40B4-BE49-F238E27FC236}">
              <a16:creationId xmlns:a16="http://schemas.microsoft.com/office/drawing/2014/main" id="{35E79A06-EC95-4933-95B0-F0558F8C1CCC}"/>
            </a:ext>
          </a:extLst>
        </xdr:cNvPr>
        <xdr:cNvCxnSpPr/>
      </xdr:nvCxnSpPr>
      <xdr:spPr>
        <a:xfrm>
          <a:off x="11207750" y="6026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360" name="テキスト ボックス 359">
          <a:extLst>
            <a:ext uri="{FF2B5EF4-FFF2-40B4-BE49-F238E27FC236}">
              <a16:creationId xmlns:a16="http://schemas.microsoft.com/office/drawing/2014/main" id="{EA9E6DAE-A809-4085-AAA3-E2B0AB66E30C}"/>
            </a:ext>
          </a:extLst>
        </xdr:cNvPr>
        <xdr:cNvSpPr txBox="1"/>
      </xdr:nvSpPr>
      <xdr:spPr>
        <a:xfrm>
          <a:off x="10842625" y="5890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61" name="直線コネクタ 360">
          <a:extLst>
            <a:ext uri="{FF2B5EF4-FFF2-40B4-BE49-F238E27FC236}">
              <a16:creationId xmlns:a16="http://schemas.microsoft.com/office/drawing/2014/main" id="{17BF0587-7086-4DB8-9966-E5C14F76E207}"/>
            </a:ext>
          </a:extLst>
        </xdr:cNvPr>
        <xdr:cNvCxnSpPr/>
      </xdr:nvCxnSpPr>
      <xdr:spPr>
        <a:xfrm>
          <a:off x="11207750" y="55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362" name="テキスト ボックス 361">
          <a:extLst>
            <a:ext uri="{FF2B5EF4-FFF2-40B4-BE49-F238E27FC236}">
              <a16:creationId xmlns:a16="http://schemas.microsoft.com/office/drawing/2014/main" id="{F794C1AC-2785-456A-BD3E-BAF9DC5DC791}"/>
            </a:ext>
          </a:extLst>
        </xdr:cNvPr>
        <xdr:cNvSpPr txBox="1"/>
      </xdr:nvSpPr>
      <xdr:spPr>
        <a:xfrm>
          <a:off x="10842625" y="5452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3" name="直線コネクタ 362">
          <a:extLst>
            <a:ext uri="{FF2B5EF4-FFF2-40B4-BE49-F238E27FC236}">
              <a16:creationId xmlns:a16="http://schemas.microsoft.com/office/drawing/2014/main" id="{243DEC09-B558-460D-8617-7A64F46F8A6C}"/>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364" name="テキスト ボックス 363">
          <a:extLst>
            <a:ext uri="{FF2B5EF4-FFF2-40B4-BE49-F238E27FC236}">
              <a16:creationId xmlns:a16="http://schemas.microsoft.com/office/drawing/2014/main" id="{F7DB34AD-952E-429A-80FB-20F8828591D8}"/>
            </a:ext>
          </a:extLst>
        </xdr:cNvPr>
        <xdr:cNvSpPr txBox="1"/>
      </xdr:nvSpPr>
      <xdr:spPr>
        <a:xfrm>
          <a:off x="10842625" y="5007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5" name="【認定こども園・幼稚園・保育所】&#10;有形固定資産減価償却率グラフ枠">
          <a:extLst>
            <a:ext uri="{FF2B5EF4-FFF2-40B4-BE49-F238E27FC236}">
              <a16:creationId xmlns:a16="http://schemas.microsoft.com/office/drawing/2014/main" id="{DB950392-64B4-44B7-A304-19CF88DDC2D4}"/>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34925</xdr:rowOff>
    </xdr:from>
    <xdr:to>
      <xdr:col>85</xdr:col>
      <xdr:colOff>126365</xdr:colOff>
      <xdr:row>39</xdr:row>
      <xdr:rowOff>124460</xdr:rowOff>
    </xdr:to>
    <xdr:cxnSp macro="">
      <xdr:nvCxnSpPr>
        <xdr:cNvPr id="366" name="直線コネクタ 365">
          <a:extLst>
            <a:ext uri="{FF2B5EF4-FFF2-40B4-BE49-F238E27FC236}">
              <a16:creationId xmlns:a16="http://schemas.microsoft.com/office/drawing/2014/main" id="{CCAB3EBD-7DDA-41E8-A40E-5E73442C750E}"/>
            </a:ext>
          </a:extLst>
        </xdr:cNvPr>
        <xdr:cNvCxnSpPr/>
      </xdr:nvCxnSpPr>
      <xdr:spPr>
        <a:xfrm flipV="1">
          <a:off x="14699615" y="5489575"/>
          <a:ext cx="0" cy="1080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128270</xdr:rowOff>
    </xdr:from>
    <xdr:ext cx="405130" cy="259080"/>
    <xdr:sp macro="" textlink="">
      <xdr:nvSpPr>
        <xdr:cNvPr id="367" name="【認定こども園・幼稚園・保育所】&#10;有形固定資産減価償却率最小値テキスト">
          <a:extLst>
            <a:ext uri="{FF2B5EF4-FFF2-40B4-BE49-F238E27FC236}">
              <a16:creationId xmlns:a16="http://schemas.microsoft.com/office/drawing/2014/main" id="{F4D722CE-5E4E-4C5B-970C-BD35129E8BB5}"/>
            </a:ext>
          </a:extLst>
        </xdr:cNvPr>
        <xdr:cNvSpPr txBox="1"/>
      </xdr:nvSpPr>
      <xdr:spPr>
        <a:xfrm>
          <a:off x="14738350" y="6573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124460</xdr:rowOff>
    </xdr:from>
    <xdr:to>
      <xdr:col>86</xdr:col>
      <xdr:colOff>25400</xdr:colOff>
      <xdr:row>39</xdr:row>
      <xdr:rowOff>124460</xdr:rowOff>
    </xdr:to>
    <xdr:cxnSp macro="">
      <xdr:nvCxnSpPr>
        <xdr:cNvPr id="368" name="直線コネクタ 367">
          <a:extLst>
            <a:ext uri="{FF2B5EF4-FFF2-40B4-BE49-F238E27FC236}">
              <a16:creationId xmlns:a16="http://schemas.microsoft.com/office/drawing/2014/main" id="{175C5415-63CA-457E-A4CA-56526D99C3D6}"/>
            </a:ext>
          </a:extLst>
        </xdr:cNvPr>
        <xdr:cNvCxnSpPr/>
      </xdr:nvCxnSpPr>
      <xdr:spPr>
        <a:xfrm>
          <a:off x="14611350" y="6569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153035</xdr:rowOff>
    </xdr:from>
    <xdr:ext cx="405130" cy="259080"/>
    <xdr:sp macro="" textlink="">
      <xdr:nvSpPr>
        <xdr:cNvPr id="369" name="【認定こども園・幼稚園・保育所】&#10;有形固定資産減価償却率最大値テキスト">
          <a:extLst>
            <a:ext uri="{FF2B5EF4-FFF2-40B4-BE49-F238E27FC236}">
              <a16:creationId xmlns:a16="http://schemas.microsoft.com/office/drawing/2014/main" id="{C734FFC7-1386-4D21-BB61-68D532A612AF}"/>
            </a:ext>
          </a:extLst>
        </xdr:cNvPr>
        <xdr:cNvSpPr txBox="1"/>
      </xdr:nvSpPr>
      <xdr:spPr>
        <a:xfrm>
          <a:off x="14738350" y="5277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34925</xdr:rowOff>
    </xdr:from>
    <xdr:to>
      <xdr:col>86</xdr:col>
      <xdr:colOff>25400</xdr:colOff>
      <xdr:row>33</xdr:row>
      <xdr:rowOff>34925</xdr:rowOff>
    </xdr:to>
    <xdr:cxnSp macro="">
      <xdr:nvCxnSpPr>
        <xdr:cNvPr id="370" name="直線コネクタ 369">
          <a:extLst>
            <a:ext uri="{FF2B5EF4-FFF2-40B4-BE49-F238E27FC236}">
              <a16:creationId xmlns:a16="http://schemas.microsoft.com/office/drawing/2014/main" id="{104C81BA-5D5A-4446-AB4F-127A872CFAB8}"/>
            </a:ext>
          </a:extLst>
        </xdr:cNvPr>
        <xdr:cNvCxnSpPr/>
      </xdr:nvCxnSpPr>
      <xdr:spPr>
        <a:xfrm>
          <a:off x="14611350" y="5489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156845</xdr:rowOff>
    </xdr:from>
    <xdr:ext cx="405130" cy="255905"/>
    <xdr:sp macro="" textlink="">
      <xdr:nvSpPr>
        <xdr:cNvPr id="371" name="【認定こども園・幼稚園・保育所】&#10;有形固定資産減価償却率平均値テキスト">
          <a:extLst>
            <a:ext uri="{FF2B5EF4-FFF2-40B4-BE49-F238E27FC236}">
              <a16:creationId xmlns:a16="http://schemas.microsoft.com/office/drawing/2014/main" id="{0BD9E5A5-451B-446A-A0F0-0C2A98499CE6}"/>
            </a:ext>
          </a:extLst>
        </xdr:cNvPr>
        <xdr:cNvSpPr txBox="1"/>
      </xdr:nvSpPr>
      <xdr:spPr>
        <a:xfrm>
          <a:off x="14738350" y="594169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6985</xdr:rowOff>
    </xdr:from>
    <xdr:to>
      <xdr:col>85</xdr:col>
      <xdr:colOff>177800</xdr:colOff>
      <xdr:row>36</xdr:row>
      <xdr:rowOff>109220</xdr:rowOff>
    </xdr:to>
    <xdr:sp macro="" textlink="">
      <xdr:nvSpPr>
        <xdr:cNvPr id="372" name="フローチャート: 判断 371">
          <a:extLst>
            <a:ext uri="{FF2B5EF4-FFF2-40B4-BE49-F238E27FC236}">
              <a16:creationId xmlns:a16="http://schemas.microsoft.com/office/drawing/2014/main" id="{D8638A9A-227A-4F79-90B3-638C5E06588E}"/>
            </a:ext>
          </a:extLst>
        </xdr:cNvPr>
        <xdr:cNvSpPr/>
      </xdr:nvSpPr>
      <xdr:spPr>
        <a:xfrm>
          <a:off x="14649450" y="595693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55245</xdr:rowOff>
    </xdr:from>
    <xdr:to>
      <xdr:col>81</xdr:col>
      <xdr:colOff>101600</xdr:colOff>
      <xdr:row>36</xdr:row>
      <xdr:rowOff>156845</xdr:rowOff>
    </xdr:to>
    <xdr:sp macro="" textlink="">
      <xdr:nvSpPr>
        <xdr:cNvPr id="373" name="フローチャート: 判断 372">
          <a:extLst>
            <a:ext uri="{FF2B5EF4-FFF2-40B4-BE49-F238E27FC236}">
              <a16:creationId xmlns:a16="http://schemas.microsoft.com/office/drawing/2014/main" id="{852A58C4-BDDC-4BDD-A6F6-5030E091DBED}"/>
            </a:ext>
          </a:extLst>
        </xdr:cNvPr>
        <xdr:cNvSpPr/>
      </xdr:nvSpPr>
      <xdr:spPr>
        <a:xfrm>
          <a:off x="13887450" y="600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55245</xdr:rowOff>
    </xdr:from>
    <xdr:to>
      <xdr:col>76</xdr:col>
      <xdr:colOff>165100</xdr:colOff>
      <xdr:row>36</xdr:row>
      <xdr:rowOff>156845</xdr:rowOff>
    </xdr:to>
    <xdr:sp macro="" textlink="">
      <xdr:nvSpPr>
        <xdr:cNvPr id="374" name="フローチャート: 判断 373">
          <a:extLst>
            <a:ext uri="{FF2B5EF4-FFF2-40B4-BE49-F238E27FC236}">
              <a16:creationId xmlns:a16="http://schemas.microsoft.com/office/drawing/2014/main" id="{6043B7E5-37AA-4C47-B6E1-BF6B53F3232F}"/>
            </a:ext>
          </a:extLst>
        </xdr:cNvPr>
        <xdr:cNvSpPr/>
      </xdr:nvSpPr>
      <xdr:spPr>
        <a:xfrm>
          <a:off x="13093700" y="600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11430</xdr:rowOff>
    </xdr:from>
    <xdr:to>
      <xdr:col>72</xdr:col>
      <xdr:colOff>38100</xdr:colOff>
      <xdr:row>36</xdr:row>
      <xdr:rowOff>113030</xdr:rowOff>
    </xdr:to>
    <xdr:sp macro="" textlink="">
      <xdr:nvSpPr>
        <xdr:cNvPr id="375" name="フローチャート: 判断 374">
          <a:extLst>
            <a:ext uri="{FF2B5EF4-FFF2-40B4-BE49-F238E27FC236}">
              <a16:creationId xmlns:a16="http://schemas.microsoft.com/office/drawing/2014/main" id="{CACC7E6F-A243-40BA-A3D6-7EA85CE1A343}"/>
            </a:ext>
          </a:extLst>
        </xdr:cNvPr>
        <xdr:cNvSpPr/>
      </xdr:nvSpPr>
      <xdr:spPr>
        <a:xfrm>
          <a:off x="12299950" y="596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105410</xdr:rowOff>
    </xdr:from>
    <xdr:to>
      <xdr:col>67</xdr:col>
      <xdr:colOff>101600</xdr:colOff>
      <xdr:row>36</xdr:row>
      <xdr:rowOff>35560</xdr:rowOff>
    </xdr:to>
    <xdr:sp macro="" textlink="">
      <xdr:nvSpPr>
        <xdr:cNvPr id="376" name="フローチャート: 判断 375">
          <a:extLst>
            <a:ext uri="{FF2B5EF4-FFF2-40B4-BE49-F238E27FC236}">
              <a16:creationId xmlns:a16="http://schemas.microsoft.com/office/drawing/2014/main" id="{0B78DE5B-201E-4DB6-ACE0-8BCA838720C7}"/>
            </a:ext>
          </a:extLst>
        </xdr:cNvPr>
        <xdr:cNvSpPr/>
      </xdr:nvSpPr>
      <xdr:spPr>
        <a:xfrm>
          <a:off x="11487150" y="5890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77" name="テキスト ボックス 376">
          <a:extLst>
            <a:ext uri="{FF2B5EF4-FFF2-40B4-BE49-F238E27FC236}">
              <a16:creationId xmlns:a16="http://schemas.microsoft.com/office/drawing/2014/main" id="{6A74F377-6B66-4068-AE61-86E73408B97B}"/>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78" name="テキスト ボックス 377">
          <a:extLst>
            <a:ext uri="{FF2B5EF4-FFF2-40B4-BE49-F238E27FC236}">
              <a16:creationId xmlns:a16="http://schemas.microsoft.com/office/drawing/2014/main" id="{C19B6675-CF5C-4765-95BB-C8CEA0B1603A}"/>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79" name="テキスト ボックス 378">
          <a:extLst>
            <a:ext uri="{FF2B5EF4-FFF2-40B4-BE49-F238E27FC236}">
              <a16:creationId xmlns:a16="http://schemas.microsoft.com/office/drawing/2014/main" id="{4FE9D4B8-05C8-4D34-B2B2-345C53CBD925}"/>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80" name="テキスト ボックス 379">
          <a:extLst>
            <a:ext uri="{FF2B5EF4-FFF2-40B4-BE49-F238E27FC236}">
              <a16:creationId xmlns:a16="http://schemas.microsoft.com/office/drawing/2014/main" id="{28604A4D-EA27-47D3-A7BE-A0E900D7EBFC}"/>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81" name="テキスト ボックス 380">
          <a:extLst>
            <a:ext uri="{FF2B5EF4-FFF2-40B4-BE49-F238E27FC236}">
              <a16:creationId xmlns:a16="http://schemas.microsoft.com/office/drawing/2014/main" id="{6A242361-05C9-45EF-8C71-52BBC9CCE1D1}"/>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40</xdr:row>
      <xdr:rowOff>167005</xdr:rowOff>
    </xdr:from>
    <xdr:to>
      <xdr:col>81</xdr:col>
      <xdr:colOff>101600</xdr:colOff>
      <xdr:row>41</xdr:row>
      <xdr:rowOff>97790</xdr:rowOff>
    </xdr:to>
    <xdr:sp macro="" textlink="">
      <xdr:nvSpPr>
        <xdr:cNvPr id="382" name="楕円 381">
          <a:extLst>
            <a:ext uri="{FF2B5EF4-FFF2-40B4-BE49-F238E27FC236}">
              <a16:creationId xmlns:a16="http://schemas.microsoft.com/office/drawing/2014/main" id="{99217A29-0F06-4FFC-87B1-8FB4C8CAE80C}"/>
            </a:ext>
          </a:extLst>
        </xdr:cNvPr>
        <xdr:cNvSpPr/>
      </xdr:nvSpPr>
      <xdr:spPr>
        <a:xfrm>
          <a:off x="13887450" y="67773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125730</xdr:rowOff>
    </xdr:from>
    <xdr:to>
      <xdr:col>76</xdr:col>
      <xdr:colOff>165100</xdr:colOff>
      <xdr:row>41</xdr:row>
      <xdr:rowOff>55880</xdr:rowOff>
    </xdr:to>
    <xdr:sp macro="" textlink="">
      <xdr:nvSpPr>
        <xdr:cNvPr id="383" name="楕円 382">
          <a:extLst>
            <a:ext uri="{FF2B5EF4-FFF2-40B4-BE49-F238E27FC236}">
              <a16:creationId xmlns:a16="http://schemas.microsoft.com/office/drawing/2014/main" id="{F7C4DE12-5B7B-4D2D-AA56-F3CB522AA67B}"/>
            </a:ext>
          </a:extLst>
        </xdr:cNvPr>
        <xdr:cNvSpPr/>
      </xdr:nvSpPr>
      <xdr:spPr>
        <a:xfrm>
          <a:off x="13093700" y="6736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5080</xdr:rowOff>
    </xdr:from>
    <xdr:to>
      <xdr:col>81</xdr:col>
      <xdr:colOff>50800</xdr:colOff>
      <xdr:row>41</xdr:row>
      <xdr:rowOff>46355</xdr:rowOff>
    </xdr:to>
    <xdr:cxnSp macro="">
      <xdr:nvCxnSpPr>
        <xdr:cNvPr id="384" name="直線コネクタ 383">
          <a:extLst>
            <a:ext uri="{FF2B5EF4-FFF2-40B4-BE49-F238E27FC236}">
              <a16:creationId xmlns:a16="http://schemas.microsoft.com/office/drawing/2014/main" id="{E082B86A-A255-43B8-B06F-52384D95295B}"/>
            </a:ext>
          </a:extLst>
        </xdr:cNvPr>
        <xdr:cNvCxnSpPr/>
      </xdr:nvCxnSpPr>
      <xdr:spPr>
        <a:xfrm>
          <a:off x="13144500" y="6780530"/>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102870</xdr:rowOff>
    </xdr:from>
    <xdr:to>
      <xdr:col>72</xdr:col>
      <xdr:colOff>38100</xdr:colOff>
      <xdr:row>41</xdr:row>
      <xdr:rowOff>33020</xdr:rowOff>
    </xdr:to>
    <xdr:sp macro="" textlink="">
      <xdr:nvSpPr>
        <xdr:cNvPr id="385" name="楕円 384">
          <a:extLst>
            <a:ext uri="{FF2B5EF4-FFF2-40B4-BE49-F238E27FC236}">
              <a16:creationId xmlns:a16="http://schemas.microsoft.com/office/drawing/2014/main" id="{6DB5B983-7ACE-49AA-8E50-E523417BF6A5}"/>
            </a:ext>
          </a:extLst>
        </xdr:cNvPr>
        <xdr:cNvSpPr/>
      </xdr:nvSpPr>
      <xdr:spPr>
        <a:xfrm>
          <a:off x="12299950" y="671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153670</xdr:rowOff>
    </xdr:from>
    <xdr:to>
      <xdr:col>76</xdr:col>
      <xdr:colOff>114300</xdr:colOff>
      <xdr:row>41</xdr:row>
      <xdr:rowOff>5080</xdr:rowOff>
    </xdr:to>
    <xdr:cxnSp macro="">
      <xdr:nvCxnSpPr>
        <xdr:cNvPr id="386" name="直線コネクタ 385">
          <a:extLst>
            <a:ext uri="{FF2B5EF4-FFF2-40B4-BE49-F238E27FC236}">
              <a16:creationId xmlns:a16="http://schemas.microsoft.com/office/drawing/2014/main" id="{8F2CCC23-E412-4675-BFD6-C9A3883B8757}"/>
            </a:ext>
          </a:extLst>
        </xdr:cNvPr>
        <xdr:cNvCxnSpPr/>
      </xdr:nvCxnSpPr>
      <xdr:spPr>
        <a:xfrm>
          <a:off x="12344400" y="676402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71120</xdr:rowOff>
    </xdr:from>
    <xdr:to>
      <xdr:col>67</xdr:col>
      <xdr:colOff>101600</xdr:colOff>
      <xdr:row>41</xdr:row>
      <xdr:rowOff>1270</xdr:rowOff>
    </xdr:to>
    <xdr:sp macro="" textlink="">
      <xdr:nvSpPr>
        <xdr:cNvPr id="387" name="楕円 386">
          <a:extLst>
            <a:ext uri="{FF2B5EF4-FFF2-40B4-BE49-F238E27FC236}">
              <a16:creationId xmlns:a16="http://schemas.microsoft.com/office/drawing/2014/main" id="{6DC10171-23E6-4A91-B309-73ECF28AF90E}"/>
            </a:ext>
          </a:extLst>
        </xdr:cNvPr>
        <xdr:cNvSpPr/>
      </xdr:nvSpPr>
      <xdr:spPr>
        <a:xfrm>
          <a:off x="11487150" y="668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121920</xdr:rowOff>
    </xdr:from>
    <xdr:to>
      <xdr:col>71</xdr:col>
      <xdr:colOff>177800</xdr:colOff>
      <xdr:row>40</xdr:row>
      <xdr:rowOff>153670</xdr:rowOff>
    </xdr:to>
    <xdr:cxnSp macro="">
      <xdr:nvCxnSpPr>
        <xdr:cNvPr id="388" name="直線コネクタ 387">
          <a:extLst>
            <a:ext uri="{FF2B5EF4-FFF2-40B4-BE49-F238E27FC236}">
              <a16:creationId xmlns:a16="http://schemas.microsoft.com/office/drawing/2014/main" id="{E47CAB1D-81E8-4D4B-B709-7246E02018C1}"/>
            </a:ext>
          </a:extLst>
        </xdr:cNvPr>
        <xdr:cNvCxnSpPr/>
      </xdr:nvCxnSpPr>
      <xdr:spPr>
        <a:xfrm>
          <a:off x="11537950" y="673227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1905</xdr:rowOff>
    </xdr:from>
    <xdr:ext cx="405130" cy="259080"/>
    <xdr:sp macro="" textlink="">
      <xdr:nvSpPr>
        <xdr:cNvPr id="389" name="n_1aveValue【認定こども園・幼稚園・保育所】&#10;有形固定資産減価償却率">
          <a:extLst>
            <a:ext uri="{FF2B5EF4-FFF2-40B4-BE49-F238E27FC236}">
              <a16:creationId xmlns:a16="http://schemas.microsoft.com/office/drawing/2014/main" id="{FEFFC68F-C53E-4947-BB42-7EBF5E9E5BE2}"/>
            </a:ext>
          </a:extLst>
        </xdr:cNvPr>
        <xdr:cNvSpPr txBox="1"/>
      </xdr:nvSpPr>
      <xdr:spPr>
        <a:xfrm>
          <a:off x="13742035" y="5786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1905</xdr:rowOff>
    </xdr:from>
    <xdr:ext cx="401955" cy="259080"/>
    <xdr:sp macro="" textlink="">
      <xdr:nvSpPr>
        <xdr:cNvPr id="390" name="n_2aveValue【認定こども園・幼稚園・保育所】&#10;有形固定資産減価償却率">
          <a:extLst>
            <a:ext uri="{FF2B5EF4-FFF2-40B4-BE49-F238E27FC236}">
              <a16:creationId xmlns:a16="http://schemas.microsoft.com/office/drawing/2014/main" id="{2420BBC7-44A4-4D9D-91CD-7439A06F3B6A}"/>
            </a:ext>
          </a:extLst>
        </xdr:cNvPr>
        <xdr:cNvSpPr txBox="1"/>
      </xdr:nvSpPr>
      <xdr:spPr>
        <a:xfrm>
          <a:off x="12960985" y="5786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34</xdr:row>
      <xdr:rowOff>129540</xdr:rowOff>
    </xdr:from>
    <xdr:ext cx="401955" cy="259080"/>
    <xdr:sp macro="" textlink="">
      <xdr:nvSpPr>
        <xdr:cNvPr id="391" name="n_3aveValue【認定こども園・幼稚園・保育所】&#10;有形固定資産減価償却率">
          <a:extLst>
            <a:ext uri="{FF2B5EF4-FFF2-40B4-BE49-F238E27FC236}">
              <a16:creationId xmlns:a16="http://schemas.microsoft.com/office/drawing/2014/main" id="{A5C42DF4-7DCB-4EB5-89DD-259F77688B60}"/>
            </a:ext>
          </a:extLst>
        </xdr:cNvPr>
        <xdr:cNvSpPr txBox="1"/>
      </xdr:nvSpPr>
      <xdr:spPr>
        <a:xfrm>
          <a:off x="12167235" y="5749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52070</xdr:rowOff>
    </xdr:from>
    <xdr:ext cx="401955" cy="255905"/>
    <xdr:sp macro="" textlink="">
      <xdr:nvSpPr>
        <xdr:cNvPr id="392" name="n_4aveValue【認定こども園・幼稚園・保育所】&#10;有形固定資産減価償却率">
          <a:extLst>
            <a:ext uri="{FF2B5EF4-FFF2-40B4-BE49-F238E27FC236}">
              <a16:creationId xmlns:a16="http://schemas.microsoft.com/office/drawing/2014/main" id="{F0FF84D3-C7B6-4CB7-B5A0-446DF9B9FB34}"/>
            </a:ext>
          </a:extLst>
        </xdr:cNvPr>
        <xdr:cNvSpPr txBox="1"/>
      </xdr:nvSpPr>
      <xdr:spPr>
        <a:xfrm>
          <a:off x="11354435" y="5671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88265</xdr:rowOff>
    </xdr:from>
    <xdr:ext cx="405130" cy="255905"/>
    <xdr:sp macro="" textlink="">
      <xdr:nvSpPr>
        <xdr:cNvPr id="393" name="n_1mainValue【認定こども園・幼稚園・保育所】&#10;有形固定資産減価償却率">
          <a:extLst>
            <a:ext uri="{FF2B5EF4-FFF2-40B4-BE49-F238E27FC236}">
              <a16:creationId xmlns:a16="http://schemas.microsoft.com/office/drawing/2014/main" id="{51BE4905-CE4A-4284-AC90-3702C7F841C7}"/>
            </a:ext>
          </a:extLst>
        </xdr:cNvPr>
        <xdr:cNvSpPr txBox="1"/>
      </xdr:nvSpPr>
      <xdr:spPr>
        <a:xfrm>
          <a:off x="13742035" y="68637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46990</xdr:rowOff>
    </xdr:from>
    <xdr:ext cx="401955" cy="259080"/>
    <xdr:sp macro="" textlink="">
      <xdr:nvSpPr>
        <xdr:cNvPr id="394" name="n_2mainValue【認定こども園・幼稚園・保育所】&#10;有形固定資産減価償却率">
          <a:extLst>
            <a:ext uri="{FF2B5EF4-FFF2-40B4-BE49-F238E27FC236}">
              <a16:creationId xmlns:a16="http://schemas.microsoft.com/office/drawing/2014/main" id="{A1CEE3E4-57AA-476A-9B48-4506674F79F1}"/>
            </a:ext>
          </a:extLst>
        </xdr:cNvPr>
        <xdr:cNvSpPr txBox="1"/>
      </xdr:nvSpPr>
      <xdr:spPr>
        <a:xfrm>
          <a:off x="12960985" y="6822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24130</xdr:rowOff>
    </xdr:from>
    <xdr:ext cx="401955" cy="259080"/>
    <xdr:sp macro="" textlink="">
      <xdr:nvSpPr>
        <xdr:cNvPr id="395" name="n_3mainValue【認定こども園・幼稚園・保育所】&#10;有形固定資産減価償却率">
          <a:extLst>
            <a:ext uri="{FF2B5EF4-FFF2-40B4-BE49-F238E27FC236}">
              <a16:creationId xmlns:a16="http://schemas.microsoft.com/office/drawing/2014/main" id="{F3F6ED93-BDDD-4B8B-B9DD-EF6E3EB37257}"/>
            </a:ext>
          </a:extLst>
        </xdr:cNvPr>
        <xdr:cNvSpPr txBox="1"/>
      </xdr:nvSpPr>
      <xdr:spPr>
        <a:xfrm>
          <a:off x="12167235" y="6799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163830</xdr:rowOff>
    </xdr:from>
    <xdr:ext cx="401955" cy="259080"/>
    <xdr:sp macro="" textlink="">
      <xdr:nvSpPr>
        <xdr:cNvPr id="396" name="n_4mainValue【認定こども園・幼稚園・保育所】&#10;有形固定資産減価償却率">
          <a:extLst>
            <a:ext uri="{FF2B5EF4-FFF2-40B4-BE49-F238E27FC236}">
              <a16:creationId xmlns:a16="http://schemas.microsoft.com/office/drawing/2014/main" id="{1794D809-00B6-4B0F-A084-6B38685D5B2B}"/>
            </a:ext>
          </a:extLst>
        </xdr:cNvPr>
        <xdr:cNvSpPr txBox="1"/>
      </xdr:nvSpPr>
      <xdr:spPr>
        <a:xfrm>
          <a:off x="11354435" y="6774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7" name="正方形/長方形 396">
          <a:extLst>
            <a:ext uri="{FF2B5EF4-FFF2-40B4-BE49-F238E27FC236}">
              <a16:creationId xmlns:a16="http://schemas.microsoft.com/office/drawing/2014/main" id="{8DC2173D-E1C8-4984-8631-5402B5A427EA}"/>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8" name="正方形/長方形 397">
          <a:extLst>
            <a:ext uri="{FF2B5EF4-FFF2-40B4-BE49-F238E27FC236}">
              <a16:creationId xmlns:a16="http://schemas.microsoft.com/office/drawing/2014/main" id="{96E869DA-0756-450F-9F83-4C1A93C6E00B}"/>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9" name="正方形/長方形 398">
          <a:extLst>
            <a:ext uri="{FF2B5EF4-FFF2-40B4-BE49-F238E27FC236}">
              <a16:creationId xmlns:a16="http://schemas.microsoft.com/office/drawing/2014/main" id="{F2F465EB-A0C8-499E-893C-97E1D556C41B}"/>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0" name="正方形/長方形 399">
          <a:extLst>
            <a:ext uri="{FF2B5EF4-FFF2-40B4-BE49-F238E27FC236}">
              <a16:creationId xmlns:a16="http://schemas.microsoft.com/office/drawing/2014/main" id="{2F3E5DAA-0F23-4B7F-B557-4FCEA5EFAC47}"/>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1" name="正方形/長方形 400">
          <a:extLst>
            <a:ext uri="{FF2B5EF4-FFF2-40B4-BE49-F238E27FC236}">
              <a16:creationId xmlns:a16="http://schemas.microsoft.com/office/drawing/2014/main" id="{36EE74AD-5981-4790-AD2D-F6D6AB574225}"/>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2" name="正方形/長方形 401">
          <a:extLst>
            <a:ext uri="{FF2B5EF4-FFF2-40B4-BE49-F238E27FC236}">
              <a16:creationId xmlns:a16="http://schemas.microsoft.com/office/drawing/2014/main" id="{EE9A48ED-D41E-4C11-A347-FFDDB34B4CC8}"/>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3" name="正方形/長方形 402">
          <a:extLst>
            <a:ext uri="{FF2B5EF4-FFF2-40B4-BE49-F238E27FC236}">
              <a16:creationId xmlns:a16="http://schemas.microsoft.com/office/drawing/2014/main" id="{3ACA974A-E532-4B3C-BF0E-0046F1E12EA3}"/>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4" name="正方形/長方形 403">
          <a:extLst>
            <a:ext uri="{FF2B5EF4-FFF2-40B4-BE49-F238E27FC236}">
              <a16:creationId xmlns:a16="http://schemas.microsoft.com/office/drawing/2014/main" id="{5B7B380A-60D4-49EB-9107-7ECC8B97A6E9}"/>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05" name="テキスト ボックス 404">
          <a:extLst>
            <a:ext uri="{FF2B5EF4-FFF2-40B4-BE49-F238E27FC236}">
              <a16:creationId xmlns:a16="http://schemas.microsoft.com/office/drawing/2014/main" id="{7096F9BE-B2D9-4BA8-86E3-BD31C3D8F028}"/>
            </a:ext>
          </a:extLst>
        </xdr:cNvPr>
        <xdr:cNvSpPr txBox="1"/>
      </xdr:nvSpPr>
      <xdr:spPr>
        <a:xfrm>
          <a:off x="16440150" y="49593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6" name="直線コネクタ 405">
          <a:extLst>
            <a:ext uri="{FF2B5EF4-FFF2-40B4-BE49-F238E27FC236}">
              <a16:creationId xmlns:a16="http://schemas.microsoft.com/office/drawing/2014/main" id="{CC43DBFE-CE6D-4DE8-9DC7-86B5F862FBDB}"/>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7" name="直線コネクタ 406">
          <a:extLst>
            <a:ext uri="{FF2B5EF4-FFF2-40B4-BE49-F238E27FC236}">
              <a16:creationId xmlns:a16="http://schemas.microsoft.com/office/drawing/2014/main" id="{D65DCA18-1275-418A-88C0-74437B81A2CE}"/>
            </a:ext>
          </a:extLst>
        </xdr:cNvPr>
        <xdr:cNvCxnSpPr/>
      </xdr:nvCxnSpPr>
      <xdr:spPr>
        <a:xfrm>
          <a:off x="164592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185" cy="259080"/>
    <xdr:sp macro="" textlink="">
      <xdr:nvSpPr>
        <xdr:cNvPr id="408" name="テキスト ボックス 407">
          <a:extLst>
            <a:ext uri="{FF2B5EF4-FFF2-40B4-BE49-F238E27FC236}">
              <a16:creationId xmlns:a16="http://schemas.microsoft.com/office/drawing/2014/main" id="{9ECCFC38-ED81-497F-8C05-055214E2C70D}"/>
            </a:ext>
          </a:extLst>
        </xdr:cNvPr>
        <xdr:cNvSpPr txBox="1"/>
      </xdr:nvSpPr>
      <xdr:spPr>
        <a:xfrm>
          <a:off x="1604899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9" name="直線コネクタ 408">
          <a:extLst>
            <a:ext uri="{FF2B5EF4-FFF2-40B4-BE49-F238E27FC236}">
              <a16:creationId xmlns:a16="http://schemas.microsoft.com/office/drawing/2014/main" id="{912C50B4-2FA3-4C12-AB4E-9CFA6C9CC184}"/>
            </a:ext>
          </a:extLst>
        </xdr:cNvPr>
        <xdr:cNvCxnSpPr/>
      </xdr:nvCxnSpPr>
      <xdr:spPr>
        <a:xfrm>
          <a:off x="164592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185" cy="255905"/>
    <xdr:sp macro="" textlink="">
      <xdr:nvSpPr>
        <xdr:cNvPr id="410" name="テキスト ボックス 409">
          <a:extLst>
            <a:ext uri="{FF2B5EF4-FFF2-40B4-BE49-F238E27FC236}">
              <a16:creationId xmlns:a16="http://schemas.microsoft.com/office/drawing/2014/main" id="{F3FC2385-A32A-4C10-AF84-FBC7B1BF63E4}"/>
            </a:ext>
          </a:extLst>
        </xdr:cNvPr>
        <xdr:cNvSpPr txBox="1"/>
      </xdr:nvSpPr>
      <xdr:spPr>
        <a:xfrm>
          <a:off x="16048990" y="6474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11" name="直線コネクタ 410">
          <a:extLst>
            <a:ext uri="{FF2B5EF4-FFF2-40B4-BE49-F238E27FC236}">
              <a16:creationId xmlns:a16="http://schemas.microsoft.com/office/drawing/2014/main" id="{1C4C1DBC-DB69-4480-AC9B-5B20E5B2A966}"/>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185" cy="259080"/>
    <xdr:sp macro="" textlink="">
      <xdr:nvSpPr>
        <xdr:cNvPr id="412" name="テキスト ボックス 411">
          <a:extLst>
            <a:ext uri="{FF2B5EF4-FFF2-40B4-BE49-F238E27FC236}">
              <a16:creationId xmlns:a16="http://schemas.microsoft.com/office/drawing/2014/main" id="{0BC72F99-7B84-472C-A2ED-F541F21AB90E}"/>
            </a:ext>
          </a:extLst>
        </xdr:cNvPr>
        <xdr:cNvSpPr txBox="1"/>
      </xdr:nvSpPr>
      <xdr:spPr>
        <a:xfrm>
          <a:off x="16048990" y="6112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3" name="直線コネクタ 412">
          <a:extLst>
            <a:ext uri="{FF2B5EF4-FFF2-40B4-BE49-F238E27FC236}">
              <a16:creationId xmlns:a16="http://schemas.microsoft.com/office/drawing/2014/main" id="{C5B19AD3-C834-4186-8E85-3F18A545C8B1}"/>
            </a:ext>
          </a:extLst>
        </xdr:cNvPr>
        <xdr:cNvCxnSpPr/>
      </xdr:nvCxnSpPr>
      <xdr:spPr>
        <a:xfrm>
          <a:off x="164592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185" cy="259080"/>
    <xdr:sp macro="" textlink="">
      <xdr:nvSpPr>
        <xdr:cNvPr id="414" name="テキスト ボックス 413">
          <a:extLst>
            <a:ext uri="{FF2B5EF4-FFF2-40B4-BE49-F238E27FC236}">
              <a16:creationId xmlns:a16="http://schemas.microsoft.com/office/drawing/2014/main" id="{AB1D5540-D4BA-40A7-9C12-2BEBDC5A53C1}"/>
            </a:ext>
          </a:extLst>
        </xdr:cNvPr>
        <xdr:cNvSpPr txBox="1"/>
      </xdr:nvSpPr>
      <xdr:spPr>
        <a:xfrm>
          <a:off x="16048990" y="5744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5" name="直線コネクタ 414">
          <a:extLst>
            <a:ext uri="{FF2B5EF4-FFF2-40B4-BE49-F238E27FC236}">
              <a16:creationId xmlns:a16="http://schemas.microsoft.com/office/drawing/2014/main" id="{1457D7B5-5711-4D9B-85F7-B87AADFD39A1}"/>
            </a:ext>
          </a:extLst>
        </xdr:cNvPr>
        <xdr:cNvCxnSpPr/>
      </xdr:nvCxnSpPr>
      <xdr:spPr>
        <a:xfrm>
          <a:off x="164592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185" cy="255905"/>
    <xdr:sp macro="" textlink="">
      <xdr:nvSpPr>
        <xdr:cNvPr id="416" name="テキスト ボックス 415">
          <a:extLst>
            <a:ext uri="{FF2B5EF4-FFF2-40B4-BE49-F238E27FC236}">
              <a16:creationId xmlns:a16="http://schemas.microsoft.com/office/drawing/2014/main" id="{76F55ED9-B66F-48D1-A44C-FB53A90EBA40}"/>
            </a:ext>
          </a:extLst>
        </xdr:cNvPr>
        <xdr:cNvSpPr txBox="1"/>
      </xdr:nvSpPr>
      <xdr:spPr>
        <a:xfrm>
          <a:off x="16048990" y="5375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7" name="直線コネクタ 416">
          <a:extLst>
            <a:ext uri="{FF2B5EF4-FFF2-40B4-BE49-F238E27FC236}">
              <a16:creationId xmlns:a16="http://schemas.microsoft.com/office/drawing/2014/main" id="{6338E5B1-61AC-4C2C-9242-6DEFB5223CEF}"/>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18" name="テキスト ボックス 417">
          <a:extLst>
            <a:ext uri="{FF2B5EF4-FFF2-40B4-BE49-F238E27FC236}">
              <a16:creationId xmlns:a16="http://schemas.microsoft.com/office/drawing/2014/main" id="{E7C6263E-FDAB-4929-95E4-BAC004C2BD9A}"/>
            </a:ext>
          </a:extLst>
        </xdr:cNvPr>
        <xdr:cNvSpPr txBox="1"/>
      </xdr:nvSpPr>
      <xdr:spPr>
        <a:xfrm>
          <a:off x="16048990" y="500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9" name="【認定こども園・幼稚園・保育所】&#10;一人当たり面積グラフ枠">
          <a:extLst>
            <a:ext uri="{FF2B5EF4-FFF2-40B4-BE49-F238E27FC236}">
              <a16:creationId xmlns:a16="http://schemas.microsoft.com/office/drawing/2014/main" id="{0C7292FA-2836-4B68-A28F-00FDE1FF0C89}"/>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34290</xdr:rowOff>
    </xdr:from>
    <xdr:to>
      <xdr:col>116</xdr:col>
      <xdr:colOff>62865</xdr:colOff>
      <xdr:row>41</xdr:row>
      <xdr:rowOff>129540</xdr:rowOff>
    </xdr:to>
    <xdr:cxnSp macro="">
      <xdr:nvCxnSpPr>
        <xdr:cNvPr id="420" name="直線コネクタ 419">
          <a:extLst>
            <a:ext uri="{FF2B5EF4-FFF2-40B4-BE49-F238E27FC236}">
              <a16:creationId xmlns:a16="http://schemas.microsoft.com/office/drawing/2014/main" id="{8367378E-BB84-4798-9270-8A8C9882170E}"/>
            </a:ext>
          </a:extLst>
        </xdr:cNvPr>
        <xdr:cNvCxnSpPr/>
      </xdr:nvCxnSpPr>
      <xdr:spPr>
        <a:xfrm flipV="1">
          <a:off x="19951065" y="565404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133350</xdr:rowOff>
    </xdr:from>
    <xdr:ext cx="469900" cy="255905"/>
    <xdr:sp macro="" textlink="">
      <xdr:nvSpPr>
        <xdr:cNvPr id="421" name="【認定こども園・幼稚園・保育所】&#10;一人当たり面積最小値テキスト">
          <a:extLst>
            <a:ext uri="{FF2B5EF4-FFF2-40B4-BE49-F238E27FC236}">
              <a16:creationId xmlns:a16="http://schemas.microsoft.com/office/drawing/2014/main" id="{91F6F12E-0C43-4751-9DCE-209037314F13}"/>
            </a:ext>
          </a:extLst>
        </xdr:cNvPr>
        <xdr:cNvSpPr txBox="1"/>
      </xdr:nvSpPr>
      <xdr:spPr>
        <a:xfrm>
          <a:off x="19989800" y="69088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22" name="直線コネクタ 421">
          <a:extLst>
            <a:ext uri="{FF2B5EF4-FFF2-40B4-BE49-F238E27FC236}">
              <a16:creationId xmlns:a16="http://schemas.microsoft.com/office/drawing/2014/main" id="{BC334731-0CBB-48B8-81F7-CE7EFFFD9C53}"/>
            </a:ext>
          </a:extLst>
        </xdr:cNvPr>
        <xdr:cNvCxnSpPr/>
      </xdr:nvCxnSpPr>
      <xdr:spPr>
        <a:xfrm>
          <a:off x="19881850" y="6904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152400</xdr:rowOff>
    </xdr:from>
    <xdr:ext cx="469900" cy="259080"/>
    <xdr:sp macro="" textlink="">
      <xdr:nvSpPr>
        <xdr:cNvPr id="423" name="【認定こども園・幼稚園・保育所】&#10;一人当たり面積最大値テキスト">
          <a:extLst>
            <a:ext uri="{FF2B5EF4-FFF2-40B4-BE49-F238E27FC236}">
              <a16:creationId xmlns:a16="http://schemas.microsoft.com/office/drawing/2014/main" id="{70903CAE-CBDC-47F9-BE3F-1C3A3DA74A3A}"/>
            </a:ext>
          </a:extLst>
        </xdr:cNvPr>
        <xdr:cNvSpPr txBox="1"/>
      </xdr:nvSpPr>
      <xdr:spPr>
        <a:xfrm>
          <a:off x="19989800" y="5441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24" name="直線コネクタ 423">
          <a:extLst>
            <a:ext uri="{FF2B5EF4-FFF2-40B4-BE49-F238E27FC236}">
              <a16:creationId xmlns:a16="http://schemas.microsoft.com/office/drawing/2014/main" id="{2F9B8986-5411-4CBF-AA3F-764F422A2EB0}"/>
            </a:ext>
          </a:extLst>
        </xdr:cNvPr>
        <xdr:cNvCxnSpPr/>
      </xdr:nvCxnSpPr>
      <xdr:spPr>
        <a:xfrm>
          <a:off x="19881850" y="5654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30480</xdr:rowOff>
    </xdr:from>
    <xdr:ext cx="469900" cy="255905"/>
    <xdr:sp macro="" textlink="">
      <xdr:nvSpPr>
        <xdr:cNvPr id="425" name="【認定こども園・幼稚園・保育所】&#10;一人当たり面積平均値テキスト">
          <a:extLst>
            <a:ext uri="{FF2B5EF4-FFF2-40B4-BE49-F238E27FC236}">
              <a16:creationId xmlns:a16="http://schemas.microsoft.com/office/drawing/2014/main" id="{1CDDBD9B-607A-4B35-80CA-498A6693380A}"/>
            </a:ext>
          </a:extLst>
        </xdr:cNvPr>
        <xdr:cNvSpPr txBox="1"/>
      </xdr:nvSpPr>
      <xdr:spPr>
        <a:xfrm>
          <a:off x="19989800" y="647573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26" name="フローチャート: 判断 425">
          <a:extLst>
            <a:ext uri="{FF2B5EF4-FFF2-40B4-BE49-F238E27FC236}">
              <a16:creationId xmlns:a16="http://schemas.microsoft.com/office/drawing/2014/main" id="{8FE1020F-FDEB-47E3-B2BD-7A51DA9CE082}"/>
            </a:ext>
          </a:extLst>
        </xdr:cNvPr>
        <xdr:cNvSpPr/>
      </xdr:nvSpPr>
      <xdr:spPr>
        <a:xfrm>
          <a:off x="199009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27" name="フローチャート: 判断 426">
          <a:extLst>
            <a:ext uri="{FF2B5EF4-FFF2-40B4-BE49-F238E27FC236}">
              <a16:creationId xmlns:a16="http://schemas.microsoft.com/office/drawing/2014/main" id="{5E8167C8-E6C3-4707-A178-4759D9254EBD}"/>
            </a:ext>
          </a:extLst>
        </xdr:cNvPr>
        <xdr:cNvSpPr/>
      </xdr:nvSpPr>
      <xdr:spPr>
        <a:xfrm>
          <a:off x="19157950" y="649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28" name="フローチャート: 判断 427">
          <a:extLst>
            <a:ext uri="{FF2B5EF4-FFF2-40B4-BE49-F238E27FC236}">
              <a16:creationId xmlns:a16="http://schemas.microsoft.com/office/drawing/2014/main" id="{379C91E9-88EB-4CD0-97F8-818C743F1BFE}"/>
            </a:ext>
          </a:extLst>
        </xdr:cNvPr>
        <xdr:cNvSpPr/>
      </xdr:nvSpPr>
      <xdr:spPr>
        <a:xfrm>
          <a:off x="1834515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29" name="フローチャート: 判断 428">
          <a:extLst>
            <a:ext uri="{FF2B5EF4-FFF2-40B4-BE49-F238E27FC236}">
              <a16:creationId xmlns:a16="http://schemas.microsoft.com/office/drawing/2014/main" id="{0417210D-6984-4F87-A9C1-7E61995F59E1}"/>
            </a:ext>
          </a:extLst>
        </xdr:cNvPr>
        <xdr:cNvSpPr/>
      </xdr:nvSpPr>
      <xdr:spPr>
        <a:xfrm>
          <a:off x="175514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30" name="フローチャート: 判断 429">
          <a:extLst>
            <a:ext uri="{FF2B5EF4-FFF2-40B4-BE49-F238E27FC236}">
              <a16:creationId xmlns:a16="http://schemas.microsoft.com/office/drawing/2014/main" id="{4D24424C-8862-4FE3-98AF-06A0CFE02905}"/>
            </a:ext>
          </a:extLst>
        </xdr:cNvPr>
        <xdr:cNvSpPr/>
      </xdr:nvSpPr>
      <xdr:spPr>
        <a:xfrm>
          <a:off x="16757650" y="65201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AB6FB8B7-9B2E-43C2-BE09-6CB4165E8B55}"/>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ECFE02E4-95F3-4DE6-978C-A5F8E5F11141}"/>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8C6D3B01-AA98-4C9F-BEEE-E7EA5920222E}"/>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EABB6FF9-022B-4701-A9A9-9B362DF8FB02}"/>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E630111A-1D30-4334-9DAC-D7D6FB8D4E1C}"/>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39</xdr:row>
      <xdr:rowOff>63500</xdr:rowOff>
    </xdr:from>
    <xdr:to>
      <xdr:col>112</xdr:col>
      <xdr:colOff>38100</xdr:colOff>
      <xdr:row>39</xdr:row>
      <xdr:rowOff>165100</xdr:rowOff>
    </xdr:to>
    <xdr:sp macro="" textlink="">
      <xdr:nvSpPr>
        <xdr:cNvPr id="436" name="楕円 435">
          <a:extLst>
            <a:ext uri="{FF2B5EF4-FFF2-40B4-BE49-F238E27FC236}">
              <a16:creationId xmlns:a16="http://schemas.microsoft.com/office/drawing/2014/main" id="{82D22884-050D-46A8-9383-59495D9762A0}"/>
            </a:ext>
          </a:extLst>
        </xdr:cNvPr>
        <xdr:cNvSpPr/>
      </xdr:nvSpPr>
      <xdr:spPr>
        <a:xfrm>
          <a:off x="19157950" y="6508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97790</xdr:rowOff>
    </xdr:from>
    <xdr:to>
      <xdr:col>107</xdr:col>
      <xdr:colOff>101600</xdr:colOff>
      <xdr:row>40</xdr:row>
      <xdr:rowOff>27940</xdr:rowOff>
    </xdr:to>
    <xdr:sp macro="" textlink="">
      <xdr:nvSpPr>
        <xdr:cNvPr id="437" name="楕円 436">
          <a:extLst>
            <a:ext uri="{FF2B5EF4-FFF2-40B4-BE49-F238E27FC236}">
              <a16:creationId xmlns:a16="http://schemas.microsoft.com/office/drawing/2014/main" id="{25C79E7C-3CFF-40ED-95EB-C833CBF1AD97}"/>
            </a:ext>
          </a:extLst>
        </xdr:cNvPr>
        <xdr:cNvSpPr/>
      </xdr:nvSpPr>
      <xdr:spPr>
        <a:xfrm>
          <a:off x="18345150" y="6543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114300</xdr:rowOff>
    </xdr:from>
    <xdr:to>
      <xdr:col>111</xdr:col>
      <xdr:colOff>177800</xdr:colOff>
      <xdr:row>39</xdr:row>
      <xdr:rowOff>148590</xdr:rowOff>
    </xdr:to>
    <xdr:cxnSp macro="">
      <xdr:nvCxnSpPr>
        <xdr:cNvPr id="438" name="直線コネクタ 437">
          <a:extLst>
            <a:ext uri="{FF2B5EF4-FFF2-40B4-BE49-F238E27FC236}">
              <a16:creationId xmlns:a16="http://schemas.microsoft.com/office/drawing/2014/main" id="{7ACF57B6-A0A6-4F72-B879-8EFD88A1BE4E}"/>
            </a:ext>
          </a:extLst>
        </xdr:cNvPr>
        <xdr:cNvCxnSpPr/>
      </xdr:nvCxnSpPr>
      <xdr:spPr>
        <a:xfrm flipV="1">
          <a:off x="18395950" y="6559550"/>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39" name="楕円 438">
          <a:extLst>
            <a:ext uri="{FF2B5EF4-FFF2-40B4-BE49-F238E27FC236}">
              <a16:creationId xmlns:a16="http://schemas.microsoft.com/office/drawing/2014/main" id="{EC6D8D52-5161-4CB4-BDDA-B564BD3B47D9}"/>
            </a:ext>
          </a:extLst>
        </xdr:cNvPr>
        <xdr:cNvSpPr/>
      </xdr:nvSpPr>
      <xdr:spPr>
        <a:xfrm>
          <a:off x="17551400" y="655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148590</xdr:rowOff>
    </xdr:from>
    <xdr:to>
      <xdr:col>107</xdr:col>
      <xdr:colOff>50800</xdr:colOff>
      <xdr:row>39</xdr:row>
      <xdr:rowOff>156210</xdr:rowOff>
    </xdr:to>
    <xdr:cxnSp macro="">
      <xdr:nvCxnSpPr>
        <xdr:cNvPr id="440" name="直線コネクタ 439">
          <a:extLst>
            <a:ext uri="{FF2B5EF4-FFF2-40B4-BE49-F238E27FC236}">
              <a16:creationId xmlns:a16="http://schemas.microsoft.com/office/drawing/2014/main" id="{20AB8745-07ED-436C-B98F-1A66C7F9B7BD}"/>
            </a:ext>
          </a:extLst>
        </xdr:cNvPr>
        <xdr:cNvCxnSpPr/>
      </xdr:nvCxnSpPr>
      <xdr:spPr>
        <a:xfrm flipV="1">
          <a:off x="17602200" y="659384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441" name="楕円 440">
          <a:extLst>
            <a:ext uri="{FF2B5EF4-FFF2-40B4-BE49-F238E27FC236}">
              <a16:creationId xmlns:a16="http://schemas.microsoft.com/office/drawing/2014/main" id="{BB446241-E460-4AE5-8C62-994EAE6934FA}"/>
            </a:ext>
          </a:extLst>
        </xdr:cNvPr>
        <xdr:cNvSpPr/>
      </xdr:nvSpPr>
      <xdr:spPr>
        <a:xfrm>
          <a:off x="16757650" y="6558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163830</xdr:rowOff>
    </xdr:to>
    <xdr:cxnSp macro="">
      <xdr:nvCxnSpPr>
        <xdr:cNvPr id="442" name="直線コネクタ 441">
          <a:extLst>
            <a:ext uri="{FF2B5EF4-FFF2-40B4-BE49-F238E27FC236}">
              <a16:creationId xmlns:a16="http://schemas.microsoft.com/office/drawing/2014/main" id="{D5AF09A2-D0A2-4BE5-879C-5C28B50E1E78}"/>
            </a:ext>
          </a:extLst>
        </xdr:cNvPr>
        <xdr:cNvCxnSpPr/>
      </xdr:nvCxnSpPr>
      <xdr:spPr>
        <a:xfrm flipV="1">
          <a:off x="16802100" y="660146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170180</xdr:rowOff>
    </xdr:from>
    <xdr:ext cx="469900" cy="259080"/>
    <xdr:sp macro="" textlink="">
      <xdr:nvSpPr>
        <xdr:cNvPr id="443" name="n_1aveValue【認定こども園・幼稚園・保育所】&#10;一人当たり面積">
          <a:extLst>
            <a:ext uri="{FF2B5EF4-FFF2-40B4-BE49-F238E27FC236}">
              <a16:creationId xmlns:a16="http://schemas.microsoft.com/office/drawing/2014/main" id="{00BD7760-30CD-45B9-BBAE-1936DA0FFB90}"/>
            </a:ext>
          </a:extLst>
        </xdr:cNvPr>
        <xdr:cNvSpPr txBox="1"/>
      </xdr:nvSpPr>
      <xdr:spPr>
        <a:xfrm>
          <a:off x="18980150" y="6278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2540</xdr:rowOff>
    </xdr:from>
    <xdr:ext cx="466725" cy="259080"/>
    <xdr:sp macro="" textlink="">
      <xdr:nvSpPr>
        <xdr:cNvPr id="444" name="n_2aveValue【認定こども園・幼稚園・保育所】&#10;一人当たり面積">
          <a:extLst>
            <a:ext uri="{FF2B5EF4-FFF2-40B4-BE49-F238E27FC236}">
              <a16:creationId xmlns:a16="http://schemas.microsoft.com/office/drawing/2014/main" id="{6BCAF10D-E9A2-4702-BEB7-0CDC49A7A228}"/>
            </a:ext>
          </a:extLst>
        </xdr:cNvPr>
        <xdr:cNvSpPr txBox="1"/>
      </xdr:nvSpPr>
      <xdr:spPr>
        <a:xfrm>
          <a:off x="18180050" y="62826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6350</xdr:rowOff>
    </xdr:from>
    <xdr:ext cx="466725" cy="255905"/>
    <xdr:sp macro="" textlink="">
      <xdr:nvSpPr>
        <xdr:cNvPr id="445" name="n_3aveValue【認定こども園・幼稚園・保育所】&#10;一人当たり面積">
          <a:extLst>
            <a:ext uri="{FF2B5EF4-FFF2-40B4-BE49-F238E27FC236}">
              <a16:creationId xmlns:a16="http://schemas.microsoft.com/office/drawing/2014/main" id="{5D55CAB4-423E-4307-8307-22BEA030D499}"/>
            </a:ext>
          </a:extLst>
        </xdr:cNvPr>
        <xdr:cNvSpPr txBox="1"/>
      </xdr:nvSpPr>
      <xdr:spPr>
        <a:xfrm>
          <a:off x="17386300" y="62865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21590</xdr:rowOff>
    </xdr:from>
    <xdr:ext cx="466725" cy="259080"/>
    <xdr:sp macro="" textlink="">
      <xdr:nvSpPr>
        <xdr:cNvPr id="446" name="n_4aveValue【認定こども園・幼稚園・保育所】&#10;一人当たり面積">
          <a:extLst>
            <a:ext uri="{FF2B5EF4-FFF2-40B4-BE49-F238E27FC236}">
              <a16:creationId xmlns:a16="http://schemas.microsoft.com/office/drawing/2014/main" id="{0F27A50C-E764-4005-A4D9-334B85815E4E}"/>
            </a:ext>
          </a:extLst>
        </xdr:cNvPr>
        <xdr:cNvSpPr txBox="1"/>
      </xdr:nvSpPr>
      <xdr:spPr>
        <a:xfrm>
          <a:off x="16592550" y="63017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156210</xdr:rowOff>
    </xdr:from>
    <xdr:ext cx="469900" cy="255905"/>
    <xdr:sp macro="" textlink="">
      <xdr:nvSpPr>
        <xdr:cNvPr id="447" name="n_1mainValue【認定こども園・幼稚園・保育所】&#10;一人当たり面積">
          <a:extLst>
            <a:ext uri="{FF2B5EF4-FFF2-40B4-BE49-F238E27FC236}">
              <a16:creationId xmlns:a16="http://schemas.microsoft.com/office/drawing/2014/main" id="{D2102901-69BF-4B14-AC11-896602BBE5E8}"/>
            </a:ext>
          </a:extLst>
        </xdr:cNvPr>
        <xdr:cNvSpPr txBox="1"/>
      </xdr:nvSpPr>
      <xdr:spPr>
        <a:xfrm>
          <a:off x="18980150" y="6601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19050</xdr:rowOff>
    </xdr:from>
    <xdr:ext cx="466725" cy="255905"/>
    <xdr:sp macro="" textlink="">
      <xdr:nvSpPr>
        <xdr:cNvPr id="448" name="n_2mainValue【認定こども園・幼稚園・保育所】&#10;一人当たり面積">
          <a:extLst>
            <a:ext uri="{FF2B5EF4-FFF2-40B4-BE49-F238E27FC236}">
              <a16:creationId xmlns:a16="http://schemas.microsoft.com/office/drawing/2014/main" id="{F50D725B-3141-4CCD-B0F0-43AE12567CC4}"/>
            </a:ext>
          </a:extLst>
        </xdr:cNvPr>
        <xdr:cNvSpPr txBox="1"/>
      </xdr:nvSpPr>
      <xdr:spPr>
        <a:xfrm>
          <a:off x="18180050" y="6629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26670</xdr:rowOff>
    </xdr:from>
    <xdr:ext cx="466725" cy="259080"/>
    <xdr:sp macro="" textlink="">
      <xdr:nvSpPr>
        <xdr:cNvPr id="449" name="n_3mainValue【認定こども園・幼稚園・保育所】&#10;一人当たり面積">
          <a:extLst>
            <a:ext uri="{FF2B5EF4-FFF2-40B4-BE49-F238E27FC236}">
              <a16:creationId xmlns:a16="http://schemas.microsoft.com/office/drawing/2014/main" id="{34C82823-4ADB-4907-828B-E40117A6584A}"/>
            </a:ext>
          </a:extLst>
        </xdr:cNvPr>
        <xdr:cNvSpPr txBox="1"/>
      </xdr:nvSpPr>
      <xdr:spPr>
        <a:xfrm>
          <a:off x="17386300" y="6637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34290</xdr:rowOff>
    </xdr:from>
    <xdr:ext cx="466725" cy="259080"/>
    <xdr:sp macro="" textlink="">
      <xdr:nvSpPr>
        <xdr:cNvPr id="450" name="n_4mainValue【認定こども園・幼稚園・保育所】&#10;一人当たり面積">
          <a:extLst>
            <a:ext uri="{FF2B5EF4-FFF2-40B4-BE49-F238E27FC236}">
              <a16:creationId xmlns:a16="http://schemas.microsoft.com/office/drawing/2014/main" id="{4BD38D2D-888E-48A1-BB0C-B2633CE56A88}"/>
            </a:ext>
          </a:extLst>
        </xdr:cNvPr>
        <xdr:cNvSpPr txBox="1"/>
      </xdr:nvSpPr>
      <xdr:spPr>
        <a:xfrm>
          <a:off x="16592550" y="6644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1" name="正方形/長方形 450">
          <a:extLst>
            <a:ext uri="{FF2B5EF4-FFF2-40B4-BE49-F238E27FC236}">
              <a16:creationId xmlns:a16="http://schemas.microsoft.com/office/drawing/2014/main" id="{19518734-2044-47BA-95F6-BEFA14CCED38}"/>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2" name="正方形/長方形 451">
          <a:extLst>
            <a:ext uri="{FF2B5EF4-FFF2-40B4-BE49-F238E27FC236}">
              <a16:creationId xmlns:a16="http://schemas.microsoft.com/office/drawing/2014/main" id="{CCE97691-D4BD-4B24-835C-C5B4C0A468FB}"/>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3" name="正方形/長方形 452">
          <a:extLst>
            <a:ext uri="{FF2B5EF4-FFF2-40B4-BE49-F238E27FC236}">
              <a16:creationId xmlns:a16="http://schemas.microsoft.com/office/drawing/2014/main" id="{FBC3C657-5552-4CFB-BFAB-905A168230FC}"/>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4" name="正方形/長方形 453">
          <a:extLst>
            <a:ext uri="{FF2B5EF4-FFF2-40B4-BE49-F238E27FC236}">
              <a16:creationId xmlns:a16="http://schemas.microsoft.com/office/drawing/2014/main" id="{5E7CB442-7D08-4AF9-9864-B8A9713C124D}"/>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5" name="正方形/長方形 454">
          <a:extLst>
            <a:ext uri="{FF2B5EF4-FFF2-40B4-BE49-F238E27FC236}">
              <a16:creationId xmlns:a16="http://schemas.microsoft.com/office/drawing/2014/main" id="{428ED129-6CE8-46EE-BD27-FC44511106CA}"/>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6" name="正方形/長方形 455">
          <a:extLst>
            <a:ext uri="{FF2B5EF4-FFF2-40B4-BE49-F238E27FC236}">
              <a16:creationId xmlns:a16="http://schemas.microsoft.com/office/drawing/2014/main" id="{3BAF9A6A-DB4B-4C1E-BDD2-22046089F3DE}"/>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7" name="正方形/長方形 456">
          <a:extLst>
            <a:ext uri="{FF2B5EF4-FFF2-40B4-BE49-F238E27FC236}">
              <a16:creationId xmlns:a16="http://schemas.microsoft.com/office/drawing/2014/main" id="{CD88E95B-AE0C-41A3-A76C-A233C6EF01D8}"/>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8" name="正方形/長方形 457">
          <a:extLst>
            <a:ext uri="{FF2B5EF4-FFF2-40B4-BE49-F238E27FC236}">
              <a16:creationId xmlns:a16="http://schemas.microsoft.com/office/drawing/2014/main" id="{66CD903F-5F64-47A4-89E8-8C8E8FDF605E}"/>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459" name="テキスト ボックス 458">
          <a:extLst>
            <a:ext uri="{FF2B5EF4-FFF2-40B4-BE49-F238E27FC236}">
              <a16:creationId xmlns:a16="http://schemas.microsoft.com/office/drawing/2014/main" id="{8A8F016F-FFB2-449D-B112-F155535296C7}"/>
            </a:ext>
          </a:extLst>
        </xdr:cNvPr>
        <xdr:cNvSpPr txBox="1"/>
      </xdr:nvSpPr>
      <xdr:spPr>
        <a:xfrm>
          <a:off x="111696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0" name="直線コネクタ 459">
          <a:extLst>
            <a:ext uri="{FF2B5EF4-FFF2-40B4-BE49-F238E27FC236}">
              <a16:creationId xmlns:a16="http://schemas.microsoft.com/office/drawing/2014/main" id="{EB076E88-C086-420E-B525-E8EE6A8470A8}"/>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461" name="テキスト ボックス 460">
          <a:extLst>
            <a:ext uri="{FF2B5EF4-FFF2-40B4-BE49-F238E27FC236}">
              <a16:creationId xmlns:a16="http://schemas.microsoft.com/office/drawing/2014/main" id="{6187D235-6B81-4C05-BFF6-4DA1404FD34C}"/>
            </a:ext>
          </a:extLst>
        </xdr:cNvPr>
        <xdr:cNvSpPr txBox="1"/>
      </xdr:nvSpPr>
      <xdr:spPr>
        <a:xfrm>
          <a:off x="1079754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62" name="直線コネクタ 461">
          <a:extLst>
            <a:ext uri="{FF2B5EF4-FFF2-40B4-BE49-F238E27FC236}">
              <a16:creationId xmlns:a16="http://schemas.microsoft.com/office/drawing/2014/main" id="{1D38205D-8A76-45FF-BBE4-DD5AA20DCB98}"/>
            </a:ext>
          </a:extLst>
        </xdr:cNvPr>
        <xdr:cNvCxnSpPr/>
      </xdr:nvCxnSpPr>
      <xdr:spPr>
        <a:xfrm>
          <a:off x="11207750" y="107035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463" name="テキスト ボックス 462">
          <a:extLst>
            <a:ext uri="{FF2B5EF4-FFF2-40B4-BE49-F238E27FC236}">
              <a16:creationId xmlns:a16="http://schemas.microsoft.com/office/drawing/2014/main" id="{1D1DA6F9-53E8-4195-BF09-9927499D11EC}"/>
            </a:ext>
          </a:extLst>
        </xdr:cNvPr>
        <xdr:cNvSpPr txBox="1"/>
      </xdr:nvSpPr>
      <xdr:spPr>
        <a:xfrm>
          <a:off x="10842625" y="10567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64" name="直線コネクタ 463">
          <a:extLst>
            <a:ext uri="{FF2B5EF4-FFF2-40B4-BE49-F238E27FC236}">
              <a16:creationId xmlns:a16="http://schemas.microsoft.com/office/drawing/2014/main" id="{8E15FAD1-A535-43E6-9B67-D0570EE4A3D8}"/>
            </a:ext>
          </a:extLst>
        </xdr:cNvPr>
        <xdr:cNvCxnSpPr/>
      </xdr:nvCxnSpPr>
      <xdr:spPr>
        <a:xfrm>
          <a:off x="11207750" y="103892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65" name="テキスト ボックス 464">
          <a:extLst>
            <a:ext uri="{FF2B5EF4-FFF2-40B4-BE49-F238E27FC236}">
              <a16:creationId xmlns:a16="http://schemas.microsoft.com/office/drawing/2014/main" id="{99A80A51-2E95-46C4-BAE3-6911859D20C7}"/>
            </a:ext>
          </a:extLst>
        </xdr:cNvPr>
        <xdr:cNvSpPr txBox="1"/>
      </xdr:nvSpPr>
      <xdr:spPr>
        <a:xfrm>
          <a:off x="10842625"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66" name="直線コネクタ 465">
          <a:extLst>
            <a:ext uri="{FF2B5EF4-FFF2-40B4-BE49-F238E27FC236}">
              <a16:creationId xmlns:a16="http://schemas.microsoft.com/office/drawing/2014/main" id="{622DF4C1-F932-4F7C-879C-E6406EB6FEA3}"/>
            </a:ext>
          </a:extLst>
        </xdr:cNvPr>
        <xdr:cNvCxnSpPr/>
      </xdr:nvCxnSpPr>
      <xdr:spPr>
        <a:xfrm>
          <a:off x="11207750" y="10075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905"/>
    <xdr:sp macro="" textlink="">
      <xdr:nvSpPr>
        <xdr:cNvPr id="467" name="テキスト ボックス 466">
          <a:extLst>
            <a:ext uri="{FF2B5EF4-FFF2-40B4-BE49-F238E27FC236}">
              <a16:creationId xmlns:a16="http://schemas.microsoft.com/office/drawing/2014/main" id="{75ACAE13-D3B3-4296-A2E0-476EC1DBECEA}"/>
            </a:ext>
          </a:extLst>
        </xdr:cNvPr>
        <xdr:cNvSpPr txBox="1"/>
      </xdr:nvSpPr>
      <xdr:spPr>
        <a:xfrm>
          <a:off x="10842625" y="993330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68" name="直線コネクタ 467">
          <a:extLst>
            <a:ext uri="{FF2B5EF4-FFF2-40B4-BE49-F238E27FC236}">
              <a16:creationId xmlns:a16="http://schemas.microsoft.com/office/drawing/2014/main" id="{EB76F311-EB72-4CC4-B802-BCE6CEF70C12}"/>
            </a:ext>
          </a:extLst>
        </xdr:cNvPr>
        <xdr:cNvCxnSpPr/>
      </xdr:nvCxnSpPr>
      <xdr:spPr>
        <a:xfrm>
          <a:off x="11207750" y="97555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69" name="テキスト ボックス 468">
          <a:extLst>
            <a:ext uri="{FF2B5EF4-FFF2-40B4-BE49-F238E27FC236}">
              <a16:creationId xmlns:a16="http://schemas.microsoft.com/office/drawing/2014/main" id="{510D20C1-F4DC-4CFF-87F4-49ECFDA6951D}"/>
            </a:ext>
          </a:extLst>
        </xdr:cNvPr>
        <xdr:cNvSpPr txBox="1"/>
      </xdr:nvSpPr>
      <xdr:spPr>
        <a:xfrm>
          <a:off x="10842625"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70" name="直線コネクタ 469">
          <a:extLst>
            <a:ext uri="{FF2B5EF4-FFF2-40B4-BE49-F238E27FC236}">
              <a16:creationId xmlns:a16="http://schemas.microsoft.com/office/drawing/2014/main" id="{2B8D8E69-7AE2-418F-B49C-1F7AE9327825}"/>
            </a:ext>
          </a:extLst>
        </xdr:cNvPr>
        <xdr:cNvCxnSpPr/>
      </xdr:nvCxnSpPr>
      <xdr:spPr>
        <a:xfrm>
          <a:off x="11207750" y="94418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905"/>
    <xdr:sp macro="" textlink="">
      <xdr:nvSpPr>
        <xdr:cNvPr id="471" name="テキスト ボックス 470">
          <a:extLst>
            <a:ext uri="{FF2B5EF4-FFF2-40B4-BE49-F238E27FC236}">
              <a16:creationId xmlns:a16="http://schemas.microsoft.com/office/drawing/2014/main" id="{B6D8E7C3-05E5-4AF5-8D7E-C56658025724}"/>
            </a:ext>
          </a:extLst>
        </xdr:cNvPr>
        <xdr:cNvSpPr txBox="1"/>
      </xdr:nvSpPr>
      <xdr:spPr>
        <a:xfrm>
          <a:off x="10842625" y="93059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72" name="直線コネクタ 471">
          <a:extLst>
            <a:ext uri="{FF2B5EF4-FFF2-40B4-BE49-F238E27FC236}">
              <a16:creationId xmlns:a16="http://schemas.microsoft.com/office/drawing/2014/main" id="{8CDDD70F-65CA-41FD-A406-437CC34D2E56}"/>
            </a:ext>
          </a:extLst>
        </xdr:cNvPr>
        <xdr:cNvCxnSpPr/>
      </xdr:nvCxnSpPr>
      <xdr:spPr>
        <a:xfrm>
          <a:off x="11207750" y="912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473" name="テキスト ボックス 472">
          <a:extLst>
            <a:ext uri="{FF2B5EF4-FFF2-40B4-BE49-F238E27FC236}">
              <a16:creationId xmlns:a16="http://schemas.microsoft.com/office/drawing/2014/main" id="{33964961-4FDD-4CED-9E96-7B225B24B0E4}"/>
            </a:ext>
          </a:extLst>
        </xdr:cNvPr>
        <xdr:cNvSpPr txBox="1"/>
      </xdr:nvSpPr>
      <xdr:spPr>
        <a:xfrm>
          <a:off x="10842625" y="89916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4" name="直線コネクタ 473">
          <a:extLst>
            <a:ext uri="{FF2B5EF4-FFF2-40B4-BE49-F238E27FC236}">
              <a16:creationId xmlns:a16="http://schemas.microsoft.com/office/drawing/2014/main" id="{5BF750FB-A4D3-4A69-BEEE-09EF369D177F}"/>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475" name="テキスト ボックス 474">
          <a:extLst>
            <a:ext uri="{FF2B5EF4-FFF2-40B4-BE49-F238E27FC236}">
              <a16:creationId xmlns:a16="http://schemas.microsoft.com/office/drawing/2014/main" id="{AC467915-4BC3-4AB4-98F7-9F68971CBC29}"/>
            </a:ext>
          </a:extLst>
        </xdr:cNvPr>
        <xdr:cNvSpPr txBox="1"/>
      </xdr:nvSpPr>
      <xdr:spPr>
        <a:xfrm>
          <a:off x="10842625" y="8677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6" name="【学校施設】&#10;有形固定資産減価償却率グラフ枠">
          <a:extLst>
            <a:ext uri="{FF2B5EF4-FFF2-40B4-BE49-F238E27FC236}">
              <a16:creationId xmlns:a16="http://schemas.microsoft.com/office/drawing/2014/main" id="{3001EDA2-A7D3-46CA-AC12-7BD0E3670E61}"/>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48895</xdr:rowOff>
    </xdr:from>
    <xdr:to>
      <xdr:col>85</xdr:col>
      <xdr:colOff>126365</xdr:colOff>
      <xdr:row>64</xdr:row>
      <xdr:rowOff>78105</xdr:rowOff>
    </xdr:to>
    <xdr:cxnSp macro="">
      <xdr:nvCxnSpPr>
        <xdr:cNvPr id="477" name="直線コネクタ 476">
          <a:extLst>
            <a:ext uri="{FF2B5EF4-FFF2-40B4-BE49-F238E27FC236}">
              <a16:creationId xmlns:a16="http://schemas.microsoft.com/office/drawing/2014/main" id="{D82A519B-47D1-448C-B099-B526EA3348BD}"/>
            </a:ext>
          </a:extLst>
        </xdr:cNvPr>
        <xdr:cNvCxnSpPr/>
      </xdr:nvCxnSpPr>
      <xdr:spPr>
        <a:xfrm flipV="1">
          <a:off x="14699615" y="930084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81915</xdr:rowOff>
    </xdr:from>
    <xdr:ext cx="405130" cy="259080"/>
    <xdr:sp macro="" textlink="">
      <xdr:nvSpPr>
        <xdr:cNvPr id="478" name="【学校施設】&#10;有形固定資産減価償却率最小値テキスト">
          <a:extLst>
            <a:ext uri="{FF2B5EF4-FFF2-40B4-BE49-F238E27FC236}">
              <a16:creationId xmlns:a16="http://schemas.microsoft.com/office/drawing/2014/main" id="{DA1CDA7F-BA95-41B3-978B-843EC4D3166E}"/>
            </a:ext>
          </a:extLst>
        </xdr:cNvPr>
        <xdr:cNvSpPr txBox="1"/>
      </xdr:nvSpPr>
      <xdr:spPr>
        <a:xfrm>
          <a:off x="14738350" y="10654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78105</xdr:rowOff>
    </xdr:from>
    <xdr:to>
      <xdr:col>86</xdr:col>
      <xdr:colOff>25400</xdr:colOff>
      <xdr:row>64</xdr:row>
      <xdr:rowOff>78105</xdr:rowOff>
    </xdr:to>
    <xdr:cxnSp macro="">
      <xdr:nvCxnSpPr>
        <xdr:cNvPr id="479" name="直線コネクタ 478">
          <a:extLst>
            <a:ext uri="{FF2B5EF4-FFF2-40B4-BE49-F238E27FC236}">
              <a16:creationId xmlns:a16="http://schemas.microsoft.com/office/drawing/2014/main" id="{6908D872-874E-4569-AC37-080F02854CD6}"/>
            </a:ext>
          </a:extLst>
        </xdr:cNvPr>
        <xdr:cNvCxnSpPr/>
      </xdr:nvCxnSpPr>
      <xdr:spPr>
        <a:xfrm>
          <a:off x="14611350" y="106508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167005</xdr:rowOff>
    </xdr:from>
    <xdr:ext cx="405130" cy="255905"/>
    <xdr:sp macro="" textlink="">
      <xdr:nvSpPr>
        <xdr:cNvPr id="480" name="【学校施設】&#10;有形固定資産減価償却率最大値テキスト">
          <a:extLst>
            <a:ext uri="{FF2B5EF4-FFF2-40B4-BE49-F238E27FC236}">
              <a16:creationId xmlns:a16="http://schemas.microsoft.com/office/drawing/2014/main" id="{71C628C5-CF1A-49BA-80AF-8789B88D77E0}"/>
            </a:ext>
          </a:extLst>
        </xdr:cNvPr>
        <xdr:cNvSpPr txBox="1"/>
      </xdr:nvSpPr>
      <xdr:spPr>
        <a:xfrm>
          <a:off x="14738350" y="90887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48895</xdr:rowOff>
    </xdr:from>
    <xdr:to>
      <xdr:col>86</xdr:col>
      <xdr:colOff>25400</xdr:colOff>
      <xdr:row>56</xdr:row>
      <xdr:rowOff>48895</xdr:rowOff>
    </xdr:to>
    <xdr:cxnSp macro="">
      <xdr:nvCxnSpPr>
        <xdr:cNvPr id="481" name="直線コネクタ 480">
          <a:extLst>
            <a:ext uri="{FF2B5EF4-FFF2-40B4-BE49-F238E27FC236}">
              <a16:creationId xmlns:a16="http://schemas.microsoft.com/office/drawing/2014/main" id="{6CF86C78-C7BA-4054-ADC5-EA2B29A94E70}"/>
            </a:ext>
          </a:extLst>
        </xdr:cNvPr>
        <xdr:cNvCxnSpPr/>
      </xdr:nvCxnSpPr>
      <xdr:spPr>
        <a:xfrm>
          <a:off x="14611350" y="9300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32385</xdr:rowOff>
    </xdr:from>
    <xdr:ext cx="405130" cy="255905"/>
    <xdr:sp macro="" textlink="">
      <xdr:nvSpPr>
        <xdr:cNvPr id="482" name="【学校施設】&#10;有形固定資産減価償却率平均値テキスト">
          <a:extLst>
            <a:ext uri="{FF2B5EF4-FFF2-40B4-BE49-F238E27FC236}">
              <a16:creationId xmlns:a16="http://schemas.microsoft.com/office/drawing/2014/main" id="{7CA8C42E-6597-40E8-818B-F1572258A04B}"/>
            </a:ext>
          </a:extLst>
        </xdr:cNvPr>
        <xdr:cNvSpPr txBox="1"/>
      </xdr:nvSpPr>
      <xdr:spPr>
        <a:xfrm>
          <a:off x="14738350" y="994473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483" name="フローチャート: 判断 482">
          <a:extLst>
            <a:ext uri="{FF2B5EF4-FFF2-40B4-BE49-F238E27FC236}">
              <a16:creationId xmlns:a16="http://schemas.microsoft.com/office/drawing/2014/main" id="{FD647C42-35DC-4BD3-A7B2-E19453524EB2}"/>
            </a:ext>
          </a:extLst>
        </xdr:cNvPr>
        <xdr:cNvSpPr/>
      </xdr:nvSpPr>
      <xdr:spPr>
        <a:xfrm>
          <a:off x="14649450" y="99663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102870</xdr:rowOff>
    </xdr:from>
    <xdr:to>
      <xdr:col>81</xdr:col>
      <xdr:colOff>101600</xdr:colOff>
      <xdr:row>61</xdr:row>
      <xdr:rowOff>33020</xdr:rowOff>
    </xdr:to>
    <xdr:sp macro="" textlink="">
      <xdr:nvSpPr>
        <xdr:cNvPr id="484" name="フローチャート: 判断 483">
          <a:extLst>
            <a:ext uri="{FF2B5EF4-FFF2-40B4-BE49-F238E27FC236}">
              <a16:creationId xmlns:a16="http://schemas.microsoft.com/office/drawing/2014/main" id="{724E67D6-DF5E-4CC9-9894-6E3F02CCE767}"/>
            </a:ext>
          </a:extLst>
        </xdr:cNvPr>
        <xdr:cNvSpPr/>
      </xdr:nvSpPr>
      <xdr:spPr>
        <a:xfrm>
          <a:off x="1388745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66675</xdr:rowOff>
    </xdr:from>
    <xdr:to>
      <xdr:col>76</xdr:col>
      <xdr:colOff>165100</xdr:colOff>
      <xdr:row>60</xdr:row>
      <xdr:rowOff>168275</xdr:rowOff>
    </xdr:to>
    <xdr:sp macro="" textlink="">
      <xdr:nvSpPr>
        <xdr:cNvPr id="485" name="フローチャート: 判断 484">
          <a:extLst>
            <a:ext uri="{FF2B5EF4-FFF2-40B4-BE49-F238E27FC236}">
              <a16:creationId xmlns:a16="http://schemas.microsoft.com/office/drawing/2014/main" id="{9CE8A8D5-B050-49E7-AF1E-011440E9167A}"/>
            </a:ext>
          </a:extLst>
        </xdr:cNvPr>
        <xdr:cNvSpPr/>
      </xdr:nvSpPr>
      <xdr:spPr>
        <a:xfrm>
          <a:off x="13093700" y="99790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43815</xdr:rowOff>
    </xdr:from>
    <xdr:to>
      <xdr:col>72</xdr:col>
      <xdr:colOff>38100</xdr:colOff>
      <xdr:row>60</xdr:row>
      <xdr:rowOff>145415</xdr:rowOff>
    </xdr:to>
    <xdr:sp macro="" textlink="">
      <xdr:nvSpPr>
        <xdr:cNvPr id="486" name="フローチャート: 判断 485">
          <a:extLst>
            <a:ext uri="{FF2B5EF4-FFF2-40B4-BE49-F238E27FC236}">
              <a16:creationId xmlns:a16="http://schemas.microsoft.com/office/drawing/2014/main" id="{6C039169-A177-436E-A07B-5FC27234D2EA}"/>
            </a:ext>
          </a:extLst>
        </xdr:cNvPr>
        <xdr:cNvSpPr/>
      </xdr:nvSpPr>
      <xdr:spPr>
        <a:xfrm>
          <a:off x="12299950" y="99561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102870</xdr:rowOff>
    </xdr:to>
    <xdr:sp macro="" textlink="">
      <xdr:nvSpPr>
        <xdr:cNvPr id="487" name="フローチャート: 判断 486">
          <a:extLst>
            <a:ext uri="{FF2B5EF4-FFF2-40B4-BE49-F238E27FC236}">
              <a16:creationId xmlns:a16="http://schemas.microsoft.com/office/drawing/2014/main" id="{56CD7FB8-9EE9-4779-9DD6-92DA247B3BEA}"/>
            </a:ext>
          </a:extLst>
        </xdr:cNvPr>
        <xdr:cNvSpPr/>
      </xdr:nvSpPr>
      <xdr:spPr>
        <a:xfrm>
          <a:off x="1148715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488" name="テキスト ボックス 487">
          <a:extLst>
            <a:ext uri="{FF2B5EF4-FFF2-40B4-BE49-F238E27FC236}">
              <a16:creationId xmlns:a16="http://schemas.microsoft.com/office/drawing/2014/main" id="{FE4D6D2F-BE02-464B-AC98-8E75C1B6A29F}"/>
            </a:ext>
          </a:extLst>
        </xdr:cNvPr>
        <xdr:cNvSpPr txBox="1"/>
      </xdr:nvSpPr>
      <xdr:spPr>
        <a:xfrm>
          <a:off x="1452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489" name="テキスト ボックス 488">
          <a:extLst>
            <a:ext uri="{FF2B5EF4-FFF2-40B4-BE49-F238E27FC236}">
              <a16:creationId xmlns:a16="http://schemas.microsoft.com/office/drawing/2014/main" id="{8F73EB78-D1E3-4150-A9E5-AC7F2092560E}"/>
            </a:ext>
          </a:extLst>
        </xdr:cNvPr>
        <xdr:cNvSpPr txBox="1"/>
      </xdr:nvSpPr>
      <xdr:spPr>
        <a:xfrm>
          <a:off x="13766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490" name="テキスト ボックス 489">
          <a:extLst>
            <a:ext uri="{FF2B5EF4-FFF2-40B4-BE49-F238E27FC236}">
              <a16:creationId xmlns:a16="http://schemas.microsoft.com/office/drawing/2014/main" id="{CE8C1A47-8B99-4D52-AF4D-4DAA238B9F8B}"/>
            </a:ext>
          </a:extLst>
        </xdr:cNvPr>
        <xdr:cNvSpPr txBox="1"/>
      </xdr:nvSpPr>
      <xdr:spPr>
        <a:xfrm>
          <a:off x="12973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491" name="テキスト ボックス 490">
          <a:extLst>
            <a:ext uri="{FF2B5EF4-FFF2-40B4-BE49-F238E27FC236}">
              <a16:creationId xmlns:a16="http://schemas.microsoft.com/office/drawing/2014/main" id="{AC84A0F4-C9F1-46F6-9F07-C533E4571F01}"/>
            </a:ext>
          </a:extLst>
        </xdr:cNvPr>
        <xdr:cNvSpPr txBox="1"/>
      </xdr:nvSpPr>
      <xdr:spPr>
        <a:xfrm>
          <a:off x="12172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492" name="テキスト ボックス 491">
          <a:extLst>
            <a:ext uri="{FF2B5EF4-FFF2-40B4-BE49-F238E27FC236}">
              <a16:creationId xmlns:a16="http://schemas.microsoft.com/office/drawing/2014/main" id="{9AF99282-B914-4AB6-9C9C-9F4B73FAF4FF}"/>
            </a:ext>
          </a:extLst>
        </xdr:cNvPr>
        <xdr:cNvSpPr txBox="1"/>
      </xdr:nvSpPr>
      <xdr:spPr>
        <a:xfrm>
          <a:off x="11366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63</xdr:row>
      <xdr:rowOff>52070</xdr:rowOff>
    </xdr:from>
    <xdr:to>
      <xdr:col>81</xdr:col>
      <xdr:colOff>101600</xdr:colOff>
      <xdr:row>63</xdr:row>
      <xdr:rowOff>153670</xdr:rowOff>
    </xdr:to>
    <xdr:sp macro="" textlink="">
      <xdr:nvSpPr>
        <xdr:cNvPr id="493" name="楕円 492">
          <a:extLst>
            <a:ext uri="{FF2B5EF4-FFF2-40B4-BE49-F238E27FC236}">
              <a16:creationId xmlns:a16="http://schemas.microsoft.com/office/drawing/2014/main" id="{185EA852-6851-4E94-9620-925D93F6483E}"/>
            </a:ext>
          </a:extLst>
        </xdr:cNvPr>
        <xdr:cNvSpPr/>
      </xdr:nvSpPr>
      <xdr:spPr>
        <a:xfrm>
          <a:off x="1388745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22860</xdr:rowOff>
    </xdr:from>
    <xdr:to>
      <xdr:col>76</xdr:col>
      <xdr:colOff>165100</xdr:colOff>
      <xdr:row>63</xdr:row>
      <xdr:rowOff>124460</xdr:rowOff>
    </xdr:to>
    <xdr:sp macro="" textlink="">
      <xdr:nvSpPr>
        <xdr:cNvPr id="494" name="楕円 493">
          <a:extLst>
            <a:ext uri="{FF2B5EF4-FFF2-40B4-BE49-F238E27FC236}">
              <a16:creationId xmlns:a16="http://schemas.microsoft.com/office/drawing/2014/main" id="{021D9972-6CD8-424A-867E-47F15C5CD399}"/>
            </a:ext>
          </a:extLst>
        </xdr:cNvPr>
        <xdr:cNvSpPr/>
      </xdr:nvSpPr>
      <xdr:spPr>
        <a:xfrm>
          <a:off x="13093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73660</xdr:rowOff>
    </xdr:from>
    <xdr:to>
      <xdr:col>81</xdr:col>
      <xdr:colOff>50800</xdr:colOff>
      <xdr:row>63</xdr:row>
      <xdr:rowOff>102870</xdr:rowOff>
    </xdr:to>
    <xdr:cxnSp macro="">
      <xdr:nvCxnSpPr>
        <xdr:cNvPr id="495" name="直線コネクタ 494">
          <a:extLst>
            <a:ext uri="{FF2B5EF4-FFF2-40B4-BE49-F238E27FC236}">
              <a16:creationId xmlns:a16="http://schemas.microsoft.com/office/drawing/2014/main" id="{BA71175E-1582-46D6-90A5-E5C0D596AB8C}"/>
            </a:ext>
          </a:extLst>
        </xdr:cNvPr>
        <xdr:cNvCxnSpPr/>
      </xdr:nvCxnSpPr>
      <xdr:spPr>
        <a:xfrm>
          <a:off x="13144500" y="1048131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154940</xdr:rowOff>
    </xdr:from>
    <xdr:to>
      <xdr:col>72</xdr:col>
      <xdr:colOff>38100</xdr:colOff>
      <xdr:row>63</xdr:row>
      <xdr:rowOff>85090</xdr:rowOff>
    </xdr:to>
    <xdr:sp macro="" textlink="">
      <xdr:nvSpPr>
        <xdr:cNvPr id="496" name="楕円 495">
          <a:extLst>
            <a:ext uri="{FF2B5EF4-FFF2-40B4-BE49-F238E27FC236}">
              <a16:creationId xmlns:a16="http://schemas.microsoft.com/office/drawing/2014/main" id="{01202287-10E1-4F7E-BE1E-F745CDC466DB}"/>
            </a:ext>
          </a:extLst>
        </xdr:cNvPr>
        <xdr:cNvSpPr/>
      </xdr:nvSpPr>
      <xdr:spPr>
        <a:xfrm>
          <a:off x="12299950" y="103974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34290</xdr:rowOff>
    </xdr:from>
    <xdr:to>
      <xdr:col>76</xdr:col>
      <xdr:colOff>114300</xdr:colOff>
      <xdr:row>63</xdr:row>
      <xdr:rowOff>73660</xdr:rowOff>
    </xdr:to>
    <xdr:cxnSp macro="">
      <xdr:nvCxnSpPr>
        <xdr:cNvPr id="497" name="直線コネクタ 496">
          <a:extLst>
            <a:ext uri="{FF2B5EF4-FFF2-40B4-BE49-F238E27FC236}">
              <a16:creationId xmlns:a16="http://schemas.microsoft.com/office/drawing/2014/main" id="{526210F4-C515-430E-8ED6-8682AFA5FD1D}"/>
            </a:ext>
          </a:extLst>
        </xdr:cNvPr>
        <xdr:cNvCxnSpPr/>
      </xdr:nvCxnSpPr>
      <xdr:spPr>
        <a:xfrm>
          <a:off x="12344400" y="10441940"/>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102870</xdr:rowOff>
    </xdr:from>
    <xdr:to>
      <xdr:col>67</xdr:col>
      <xdr:colOff>101600</xdr:colOff>
      <xdr:row>63</xdr:row>
      <xdr:rowOff>33020</xdr:rowOff>
    </xdr:to>
    <xdr:sp macro="" textlink="">
      <xdr:nvSpPr>
        <xdr:cNvPr id="498" name="楕円 497">
          <a:extLst>
            <a:ext uri="{FF2B5EF4-FFF2-40B4-BE49-F238E27FC236}">
              <a16:creationId xmlns:a16="http://schemas.microsoft.com/office/drawing/2014/main" id="{161106F1-B83A-403D-9C95-835366A9EC03}"/>
            </a:ext>
          </a:extLst>
        </xdr:cNvPr>
        <xdr:cNvSpPr/>
      </xdr:nvSpPr>
      <xdr:spPr>
        <a:xfrm>
          <a:off x="11487150" y="10345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153670</xdr:rowOff>
    </xdr:from>
    <xdr:to>
      <xdr:col>71</xdr:col>
      <xdr:colOff>177800</xdr:colOff>
      <xdr:row>63</xdr:row>
      <xdr:rowOff>34290</xdr:rowOff>
    </xdr:to>
    <xdr:cxnSp macro="">
      <xdr:nvCxnSpPr>
        <xdr:cNvPr id="499" name="直線コネクタ 498">
          <a:extLst>
            <a:ext uri="{FF2B5EF4-FFF2-40B4-BE49-F238E27FC236}">
              <a16:creationId xmlns:a16="http://schemas.microsoft.com/office/drawing/2014/main" id="{E53554CA-FB32-497B-897A-3D1E8761FF87}"/>
            </a:ext>
          </a:extLst>
        </xdr:cNvPr>
        <xdr:cNvCxnSpPr/>
      </xdr:nvCxnSpPr>
      <xdr:spPr>
        <a:xfrm>
          <a:off x="11537950" y="1039622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49530</xdr:rowOff>
    </xdr:from>
    <xdr:ext cx="405130" cy="259080"/>
    <xdr:sp macro="" textlink="">
      <xdr:nvSpPr>
        <xdr:cNvPr id="500" name="n_1aveValue【学校施設】&#10;有形固定資産減価償却率">
          <a:extLst>
            <a:ext uri="{FF2B5EF4-FFF2-40B4-BE49-F238E27FC236}">
              <a16:creationId xmlns:a16="http://schemas.microsoft.com/office/drawing/2014/main" id="{E1B6C0D7-9CAD-4A38-A0AC-6D05FDCB9AA7}"/>
            </a:ext>
          </a:extLst>
        </xdr:cNvPr>
        <xdr:cNvSpPr txBox="1"/>
      </xdr:nvSpPr>
      <xdr:spPr>
        <a:xfrm>
          <a:off x="13742035" y="9796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13335</xdr:rowOff>
    </xdr:from>
    <xdr:ext cx="401955" cy="259080"/>
    <xdr:sp macro="" textlink="">
      <xdr:nvSpPr>
        <xdr:cNvPr id="501" name="n_2aveValue【学校施設】&#10;有形固定資産減価償却率">
          <a:extLst>
            <a:ext uri="{FF2B5EF4-FFF2-40B4-BE49-F238E27FC236}">
              <a16:creationId xmlns:a16="http://schemas.microsoft.com/office/drawing/2014/main" id="{8FB76CF2-03BC-437F-9530-2E7976CCDF04}"/>
            </a:ext>
          </a:extLst>
        </xdr:cNvPr>
        <xdr:cNvSpPr txBox="1"/>
      </xdr:nvSpPr>
      <xdr:spPr>
        <a:xfrm>
          <a:off x="12960985" y="97605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161925</xdr:rowOff>
    </xdr:from>
    <xdr:ext cx="401955" cy="259080"/>
    <xdr:sp macro="" textlink="">
      <xdr:nvSpPr>
        <xdr:cNvPr id="502" name="n_3aveValue【学校施設】&#10;有形固定資産減価償却率">
          <a:extLst>
            <a:ext uri="{FF2B5EF4-FFF2-40B4-BE49-F238E27FC236}">
              <a16:creationId xmlns:a16="http://schemas.microsoft.com/office/drawing/2014/main" id="{7B998D3E-BBB5-472A-91F2-7F4056C166D3}"/>
            </a:ext>
          </a:extLst>
        </xdr:cNvPr>
        <xdr:cNvSpPr txBox="1"/>
      </xdr:nvSpPr>
      <xdr:spPr>
        <a:xfrm>
          <a:off x="12167235" y="97440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119380</xdr:rowOff>
    </xdr:from>
    <xdr:ext cx="401955" cy="259080"/>
    <xdr:sp macro="" textlink="">
      <xdr:nvSpPr>
        <xdr:cNvPr id="503" name="n_4aveValue【学校施設】&#10;有形固定資産減価償却率">
          <a:extLst>
            <a:ext uri="{FF2B5EF4-FFF2-40B4-BE49-F238E27FC236}">
              <a16:creationId xmlns:a16="http://schemas.microsoft.com/office/drawing/2014/main" id="{16161F81-07E9-44DA-BF40-E6FEF75C389E}"/>
            </a:ext>
          </a:extLst>
        </xdr:cNvPr>
        <xdr:cNvSpPr txBox="1"/>
      </xdr:nvSpPr>
      <xdr:spPr>
        <a:xfrm>
          <a:off x="11354435" y="9701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144780</xdr:rowOff>
    </xdr:from>
    <xdr:ext cx="405130" cy="255905"/>
    <xdr:sp macro="" textlink="">
      <xdr:nvSpPr>
        <xdr:cNvPr id="504" name="n_1mainValue【学校施設】&#10;有形固定資産減価償却率">
          <a:extLst>
            <a:ext uri="{FF2B5EF4-FFF2-40B4-BE49-F238E27FC236}">
              <a16:creationId xmlns:a16="http://schemas.microsoft.com/office/drawing/2014/main" id="{DC7F4F74-8BA3-4E60-B4B5-0438C868E061}"/>
            </a:ext>
          </a:extLst>
        </xdr:cNvPr>
        <xdr:cNvSpPr txBox="1"/>
      </xdr:nvSpPr>
      <xdr:spPr>
        <a:xfrm>
          <a:off x="13742035" y="105524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115570</xdr:rowOff>
    </xdr:from>
    <xdr:ext cx="401955" cy="259080"/>
    <xdr:sp macro="" textlink="">
      <xdr:nvSpPr>
        <xdr:cNvPr id="505" name="n_2mainValue【学校施設】&#10;有形固定資産減価償却率">
          <a:extLst>
            <a:ext uri="{FF2B5EF4-FFF2-40B4-BE49-F238E27FC236}">
              <a16:creationId xmlns:a16="http://schemas.microsoft.com/office/drawing/2014/main" id="{88E105BF-E65C-41C8-9240-AEA4437C6FF3}"/>
            </a:ext>
          </a:extLst>
        </xdr:cNvPr>
        <xdr:cNvSpPr txBox="1"/>
      </xdr:nvSpPr>
      <xdr:spPr>
        <a:xfrm>
          <a:off x="12960985" y="105232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76200</xdr:rowOff>
    </xdr:from>
    <xdr:ext cx="401955" cy="255905"/>
    <xdr:sp macro="" textlink="">
      <xdr:nvSpPr>
        <xdr:cNvPr id="506" name="n_3mainValue【学校施設】&#10;有形固定資産減価償却率">
          <a:extLst>
            <a:ext uri="{FF2B5EF4-FFF2-40B4-BE49-F238E27FC236}">
              <a16:creationId xmlns:a16="http://schemas.microsoft.com/office/drawing/2014/main" id="{533994ED-30A8-475C-AE15-837CAEDE0BF6}"/>
            </a:ext>
          </a:extLst>
        </xdr:cNvPr>
        <xdr:cNvSpPr txBox="1"/>
      </xdr:nvSpPr>
      <xdr:spPr>
        <a:xfrm>
          <a:off x="12167235" y="104838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24130</xdr:rowOff>
    </xdr:from>
    <xdr:ext cx="401955" cy="259080"/>
    <xdr:sp macro="" textlink="">
      <xdr:nvSpPr>
        <xdr:cNvPr id="507" name="n_4mainValue【学校施設】&#10;有形固定資産減価償却率">
          <a:extLst>
            <a:ext uri="{FF2B5EF4-FFF2-40B4-BE49-F238E27FC236}">
              <a16:creationId xmlns:a16="http://schemas.microsoft.com/office/drawing/2014/main" id="{AE88266F-4615-4949-BBC0-2F72516E7512}"/>
            </a:ext>
          </a:extLst>
        </xdr:cNvPr>
        <xdr:cNvSpPr txBox="1"/>
      </xdr:nvSpPr>
      <xdr:spPr>
        <a:xfrm>
          <a:off x="11354435" y="10431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8" name="正方形/長方形 507">
          <a:extLst>
            <a:ext uri="{FF2B5EF4-FFF2-40B4-BE49-F238E27FC236}">
              <a16:creationId xmlns:a16="http://schemas.microsoft.com/office/drawing/2014/main" id="{171DF86E-0FBA-4BCD-9B26-717E75B05C61}"/>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9" name="正方形/長方形 508">
          <a:extLst>
            <a:ext uri="{FF2B5EF4-FFF2-40B4-BE49-F238E27FC236}">
              <a16:creationId xmlns:a16="http://schemas.microsoft.com/office/drawing/2014/main" id="{D54DB765-E5E5-4422-942D-38E5F16DF23B}"/>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0" name="正方形/長方形 509">
          <a:extLst>
            <a:ext uri="{FF2B5EF4-FFF2-40B4-BE49-F238E27FC236}">
              <a16:creationId xmlns:a16="http://schemas.microsoft.com/office/drawing/2014/main" id="{371153F6-FE9B-49D9-B134-A37C28094E2D}"/>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1" name="正方形/長方形 510">
          <a:extLst>
            <a:ext uri="{FF2B5EF4-FFF2-40B4-BE49-F238E27FC236}">
              <a16:creationId xmlns:a16="http://schemas.microsoft.com/office/drawing/2014/main" id="{DB747CBC-A80C-4A07-B327-0790585AE753}"/>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2" name="正方形/長方形 511">
          <a:extLst>
            <a:ext uri="{FF2B5EF4-FFF2-40B4-BE49-F238E27FC236}">
              <a16:creationId xmlns:a16="http://schemas.microsoft.com/office/drawing/2014/main" id="{5F36A14C-2ABE-402A-A70F-2C08E3A92E5E}"/>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3" name="正方形/長方形 512">
          <a:extLst>
            <a:ext uri="{FF2B5EF4-FFF2-40B4-BE49-F238E27FC236}">
              <a16:creationId xmlns:a16="http://schemas.microsoft.com/office/drawing/2014/main" id="{74087A5A-6309-4B6C-9AA2-6580DE96D369}"/>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4" name="正方形/長方形 513">
          <a:extLst>
            <a:ext uri="{FF2B5EF4-FFF2-40B4-BE49-F238E27FC236}">
              <a16:creationId xmlns:a16="http://schemas.microsoft.com/office/drawing/2014/main" id="{C7FEE566-E031-476F-9B7E-8278664CE6D8}"/>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5" name="正方形/長方形 514">
          <a:extLst>
            <a:ext uri="{FF2B5EF4-FFF2-40B4-BE49-F238E27FC236}">
              <a16:creationId xmlns:a16="http://schemas.microsoft.com/office/drawing/2014/main" id="{07B8524F-2C52-445C-B1E6-D9FA7E689ED1}"/>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16" name="テキスト ボックス 515">
          <a:extLst>
            <a:ext uri="{FF2B5EF4-FFF2-40B4-BE49-F238E27FC236}">
              <a16:creationId xmlns:a16="http://schemas.microsoft.com/office/drawing/2014/main" id="{CFB0EEA5-363B-4809-A709-F29024A71222}"/>
            </a:ext>
          </a:extLst>
        </xdr:cNvPr>
        <xdr:cNvSpPr txBox="1"/>
      </xdr:nvSpPr>
      <xdr:spPr>
        <a:xfrm>
          <a:off x="1644015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7" name="直線コネクタ 516">
          <a:extLst>
            <a:ext uri="{FF2B5EF4-FFF2-40B4-BE49-F238E27FC236}">
              <a16:creationId xmlns:a16="http://schemas.microsoft.com/office/drawing/2014/main" id="{56C80BFE-3FDF-4C49-9326-48F76AEF4A50}"/>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18" name="テキスト ボックス 517">
          <a:extLst>
            <a:ext uri="{FF2B5EF4-FFF2-40B4-BE49-F238E27FC236}">
              <a16:creationId xmlns:a16="http://schemas.microsoft.com/office/drawing/2014/main" id="{0B96BC8E-5F4B-439E-A552-78AFF772A473}"/>
            </a:ext>
          </a:extLst>
        </xdr:cNvPr>
        <xdr:cNvSpPr txBox="1"/>
      </xdr:nvSpPr>
      <xdr:spPr>
        <a:xfrm>
          <a:off x="160489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19" name="直線コネクタ 518">
          <a:extLst>
            <a:ext uri="{FF2B5EF4-FFF2-40B4-BE49-F238E27FC236}">
              <a16:creationId xmlns:a16="http://schemas.microsoft.com/office/drawing/2014/main" id="{C6B6392C-0F6A-4A6F-B25D-138A9CCF0CF2}"/>
            </a:ext>
          </a:extLst>
        </xdr:cNvPr>
        <xdr:cNvCxnSpPr/>
      </xdr:nvCxnSpPr>
      <xdr:spPr>
        <a:xfrm>
          <a:off x="16459200" y="10648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185" cy="259080"/>
    <xdr:sp macro="" textlink="">
      <xdr:nvSpPr>
        <xdr:cNvPr id="520" name="テキスト ボックス 519">
          <a:extLst>
            <a:ext uri="{FF2B5EF4-FFF2-40B4-BE49-F238E27FC236}">
              <a16:creationId xmlns:a16="http://schemas.microsoft.com/office/drawing/2014/main" id="{E35BD856-B534-48F0-8CCD-C3125D4AAF98}"/>
            </a:ext>
          </a:extLst>
        </xdr:cNvPr>
        <xdr:cNvSpPr txBox="1"/>
      </xdr:nvSpPr>
      <xdr:spPr>
        <a:xfrm>
          <a:off x="16048990" y="10513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1" name="直線コネクタ 520">
          <a:extLst>
            <a:ext uri="{FF2B5EF4-FFF2-40B4-BE49-F238E27FC236}">
              <a16:creationId xmlns:a16="http://schemas.microsoft.com/office/drawing/2014/main" id="{473611CE-B348-4304-80BB-D4AE404C1C6B}"/>
            </a:ext>
          </a:extLst>
        </xdr:cNvPr>
        <xdr:cNvCxnSpPr/>
      </xdr:nvCxnSpPr>
      <xdr:spPr>
        <a:xfrm>
          <a:off x="16459200" y="1028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185" cy="259080"/>
    <xdr:sp macro="" textlink="">
      <xdr:nvSpPr>
        <xdr:cNvPr id="522" name="テキスト ボックス 521">
          <a:extLst>
            <a:ext uri="{FF2B5EF4-FFF2-40B4-BE49-F238E27FC236}">
              <a16:creationId xmlns:a16="http://schemas.microsoft.com/office/drawing/2014/main" id="{D2606EE3-DB00-431E-A9DC-579584F225CE}"/>
            </a:ext>
          </a:extLst>
        </xdr:cNvPr>
        <xdr:cNvSpPr txBox="1"/>
      </xdr:nvSpPr>
      <xdr:spPr>
        <a:xfrm>
          <a:off x="16048990" y="1014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3" name="直線コネクタ 522">
          <a:extLst>
            <a:ext uri="{FF2B5EF4-FFF2-40B4-BE49-F238E27FC236}">
              <a16:creationId xmlns:a16="http://schemas.microsoft.com/office/drawing/2014/main" id="{CAB501DA-24EC-4CC1-9A12-3741CDC303C9}"/>
            </a:ext>
          </a:extLst>
        </xdr:cNvPr>
        <xdr:cNvCxnSpPr/>
      </xdr:nvCxnSpPr>
      <xdr:spPr>
        <a:xfrm>
          <a:off x="16459200" y="9912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185" cy="255905"/>
    <xdr:sp macro="" textlink="">
      <xdr:nvSpPr>
        <xdr:cNvPr id="524" name="テキスト ボックス 523">
          <a:extLst>
            <a:ext uri="{FF2B5EF4-FFF2-40B4-BE49-F238E27FC236}">
              <a16:creationId xmlns:a16="http://schemas.microsoft.com/office/drawing/2014/main" id="{ACEB772E-D2A5-4C64-82FB-4086D865EF3E}"/>
            </a:ext>
          </a:extLst>
        </xdr:cNvPr>
        <xdr:cNvSpPr txBox="1"/>
      </xdr:nvSpPr>
      <xdr:spPr>
        <a:xfrm>
          <a:off x="16048990" y="9776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25" name="直線コネクタ 524">
          <a:extLst>
            <a:ext uri="{FF2B5EF4-FFF2-40B4-BE49-F238E27FC236}">
              <a16:creationId xmlns:a16="http://schemas.microsoft.com/office/drawing/2014/main" id="{C78748B7-1CE0-4F19-A26C-ED3331415D4F}"/>
            </a:ext>
          </a:extLst>
        </xdr:cNvPr>
        <xdr:cNvCxnSpPr/>
      </xdr:nvCxnSpPr>
      <xdr:spPr>
        <a:xfrm>
          <a:off x="16459200" y="955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185" cy="259080"/>
    <xdr:sp macro="" textlink="">
      <xdr:nvSpPr>
        <xdr:cNvPr id="526" name="テキスト ボックス 525">
          <a:extLst>
            <a:ext uri="{FF2B5EF4-FFF2-40B4-BE49-F238E27FC236}">
              <a16:creationId xmlns:a16="http://schemas.microsoft.com/office/drawing/2014/main" id="{32A06596-4C2F-4065-A5BA-409F380653CB}"/>
            </a:ext>
          </a:extLst>
        </xdr:cNvPr>
        <xdr:cNvSpPr txBox="1"/>
      </xdr:nvSpPr>
      <xdr:spPr>
        <a:xfrm>
          <a:off x="16048990" y="941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27" name="直線コネクタ 526">
          <a:extLst>
            <a:ext uri="{FF2B5EF4-FFF2-40B4-BE49-F238E27FC236}">
              <a16:creationId xmlns:a16="http://schemas.microsoft.com/office/drawing/2014/main" id="{47C25B6A-8960-4B78-9BAB-67E3F68CAA2C}"/>
            </a:ext>
          </a:extLst>
        </xdr:cNvPr>
        <xdr:cNvCxnSpPr/>
      </xdr:nvCxnSpPr>
      <xdr:spPr>
        <a:xfrm>
          <a:off x="16459200" y="918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185" cy="259080"/>
    <xdr:sp macro="" textlink="">
      <xdr:nvSpPr>
        <xdr:cNvPr id="528" name="テキスト ボックス 527">
          <a:extLst>
            <a:ext uri="{FF2B5EF4-FFF2-40B4-BE49-F238E27FC236}">
              <a16:creationId xmlns:a16="http://schemas.microsoft.com/office/drawing/2014/main" id="{8814D721-904D-4AE2-8BC5-8943786512FD}"/>
            </a:ext>
          </a:extLst>
        </xdr:cNvPr>
        <xdr:cNvSpPr txBox="1"/>
      </xdr:nvSpPr>
      <xdr:spPr>
        <a:xfrm>
          <a:off x="16048990" y="9046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9" name="直線コネクタ 528">
          <a:extLst>
            <a:ext uri="{FF2B5EF4-FFF2-40B4-BE49-F238E27FC236}">
              <a16:creationId xmlns:a16="http://schemas.microsoft.com/office/drawing/2014/main" id="{419DBD80-FE81-417E-B4EF-67A34D3BB6FF}"/>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30" name="テキスト ボックス 529">
          <a:extLst>
            <a:ext uri="{FF2B5EF4-FFF2-40B4-BE49-F238E27FC236}">
              <a16:creationId xmlns:a16="http://schemas.microsoft.com/office/drawing/2014/main" id="{A5D769A1-95A6-488E-BF00-DC46A6E5693E}"/>
            </a:ext>
          </a:extLst>
        </xdr:cNvPr>
        <xdr:cNvSpPr txBox="1"/>
      </xdr:nvSpPr>
      <xdr:spPr>
        <a:xfrm>
          <a:off x="1604899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1" name="【学校施設】&#10;一人当たり面積グラフ枠">
          <a:extLst>
            <a:ext uri="{FF2B5EF4-FFF2-40B4-BE49-F238E27FC236}">
              <a16:creationId xmlns:a16="http://schemas.microsoft.com/office/drawing/2014/main" id="{69262066-5BAF-4CF5-83E7-E9087BCEDDF4}"/>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119380</xdr:rowOff>
    </xdr:from>
    <xdr:to>
      <xdr:col>116</xdr:col>
      <xdr:colOff>62865</xdr:colOff>
      <xdr:row>64</xdr:row>
      <xdr:rowOff>93980</xdr:rowOff>
    </xdr:to>
    <xdr:cxnSp macro="">
      <xdr:nvCxnSpPr>
        <xdr:cNvPr id="532" name="直線コネクタ 531">
          <a:extLst>
            <a:ext uri="{FF2B5EF4-FFF2-40B4-BE49-F238E27FC236}">
              <a16:creationId xmlns:a16="http://schemas.microsoft.com/office/drawing/2014/main" id="{32726C8B-CF0B-4263-9553-4CB46C70936F}"/>
            </a:ext>
          </a:extLst>
        </xdr:cNvPr>
        <xdr:cNvCxnSpPr/>
      </xdr:nvCxnSpPr>
      <xdr:spPr>
        <a:xfrm flipV="1">
          <a:off x="19951065" y="937133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97790</xdr:rowOff>
    </xdr:from>
    <xdr:ext cx="469900" cy="255905"/>
    <xdr:sp macro="" textlink="">
      <xdr:nvSpPr>
        <xdr:cNvPr id="533" name="【学校施設】&#10;一人当たり面積最小値テキスト">
          <a:extLst>
            <a:ext uri="{FF2B5EF4-FFF2-40B4-BE49-F238E27FC236}">
              <a16:creationId xmlns:a16="http://schemas.microsoft.com/office/drawing/2014/main" id="{E93DE5D2-044D-4E09-BA0A-223535632AF1}"/>
            </a:ext>
          </a:extLst>
        </xdr:cNvPr>
        <xdr:cNvSpPr txBox="1"/>
      </xdr:nvSpPr>
      <xdr:spPr>
        <a:xfrm>
          <a:off x="19989800" y="106705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534" name="直線コネクタ 533">
          <a:extLst>
            <a:ext uri="{FF2B5EF4-FFF2-40B4-BE49-F238E27FC236}">
              <a16:creationId xmlns:a16="http://schemas.microsoft.com/office/drawing/2014/main" id="{3B46AFD5-291D-4401-864E-99F9FAE9BAF6}"/>
            </a:ext>
          </a:extLst>
        </xdr:cNvPr>
        <xdr:cNvCxnSpPr/>
      </xdr:nvCxnSpPr>
      <xdr:spPr>
        <a:xfrm>
          <a:off x="19881850" y="1066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66040</xdr:rowOff>
    </xdr:from>
    <xdr:ext cx="469900" cy="255905"/>
    <xdr:sp macro="" textlink="">
      <xdr:nvSpPr>
        <xdr:cNvPr id="535" name="【学校施設】&#10;一人当たり面積最大値テキスト">
          <a:extLst>
            <a:ext uri="{FF2B5EF4-FFF2-40B4-BE49-F238E27FC236}">
              <a16:creationId xmlns:a16="http://schemas.microsoft.com/office/drawing/2014/main" id="{5AFBDB3E-A01D-467E-90D6-84C82CF8FF78}"/>
            </a:ext>
          </a:extLst>
        </xdr:cNvPr>
        <xdr:cNvSpPr txBox="1"/>
      </xdr:nvSpPr>
      <xdr:spPr>
        <a:xfrm>
          <a:off x="19989800" y="9152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536" name="直線コネクタ 535">
          <a:extLst>
            <a:ext uri="{FF2B5EF4-FFF2-40B4-BE49-F238E27FC236}">
              <a16:creationId xmlns:a16="http://schemas.microsoft.com/office/drawing/2014/main" id="{59FC1295-858C-4A12-878C-EBE4E1457E93}"/>
            </a:ext>
          </a:extLst>
        </xdr:cNvPr>
        <xdr:cNvCxnSpPr/>
      </xdr:nvCxnSpPr>
      <xdr:spPr>
        <a:xfrm>
          <a:off x="19881850" y="9371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91440</xdr:rowOff>
    </xdr:from>
    <xdr:ext cx="469900" cy="259080"/>
    <xdr:sp macro="" textlink="">
      <xdr:nvSpPr>
        <xdr:cNvPr id="537" name="【学校施設】&#10;一人当たり面積平均値テキスト">
          <a:extLst>
            <a:ext uri="{FF2B5EF4-FFF2-40B4-BE49-F238E27FC236}">
              <a16:creationId xmlns:a16="http://schemas.microsoft.com/office/drawing/2014/main" id="{7B7CA389-1C26-40A8-A4B3-52B35542725C}"/>
            </a:ext>
          </a:extLst>
        </xdr:cNvPr>
        <xdr:cNvSpPr txBox="1"/>
      </xdr:nvSpPr>
      <xdr:spPr>
        <a:xfrm>
          <a:off x="19989800" y="10168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538" name="フローチャート: 判断 537">
          <a:extLst>
            <a:ext uri="{FF2B5EF4-FFF2-40B4-BE49-F238E27FC236}">
              <a16:creationId xmlns:a16="http://schemas.microsoft.com/office/drawing/2014/main" id="{1DF7D0B5-8591-4C22-BDC4-163539F29A73}"/>
            </a:ext>
          </a:extLst>
        </xdr:cNvPr>
        <xdr:cNvSpPr/>
      </xdr:nvSpPr>
      <xdr:spPr>
        <a:xfrm>
          <a:off x="19900900" y="10190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539" name="フローチャート: 判断 538">
          <a:extLst>
            <a:ext uri="{FF2B5EF4-FFF2-40B4-BE49-F238E27FC236}">
              <a16:creationId xmlns:a16="http://schemas.microsoft.com/office/drawing/2014/main" id="{0890F6C2-B447-42AC-A926-0F3F7A48304C}"/>
            </a:ext>
          </a:extLst>
        </xdr:cNvPr>
        <xdr:cNvSpPr/>
      </xdr:nvSpPr>
      <xdr:spPr>
        <a:xfrm>
          <a:off x="19157950" y="101828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540" name="フローチャート: 判断 539">
          <a:extLst>
            <a:ext uri="{FF2B5EF4-FFF2-40B4-BE49-F238E27FC236}">
              <a16:creationId xmlns:a16="http://schemas.microsoft.com/office/drawing/2014/main" id="{FC4C7589-D9B4-40C1-A6AC-B112A9A63699}"/>
            </a:ext>
          </a:extLst>
        </xdr:cNvPr>
        <xdr:cNvSpPr/>
      </xdr:nvSpPr>
      <xdr:spPr>
        <a:xfrm>
          <a:off x="18345150" y="10193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541" name="フローチャート: 判断 540">
          <a:extLst>
            <a:ext uri="{FF2B5EF4-FFF2-40B4-BE49-F238E27FC236}">
              <a16:creationId xmlns:a16="http://schemas.microsoft.com/office/drawing/2014/main" id="{108E5B7B-936A-4363-B574-7AC3E4A3C92C}"/>
            </a:ext>
          </a:extLst>
        </xdr:cNvPr>
        <xdr:cNvSpPr/>
      </xdr:nvSpPr>
      <xdr:spPr>
        <a:xfrm>
          <a:off x="17551400" y="1020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542" name="フローチャート: 判断 541">
          <a:extLst>
            <a:ext uri="{FF2B5EF4-FFF2-40B4-BE49-F238E27FC236}">
              <a16:creationId xmlns:a16="http://schemas.microsoft.com/office/drawing/2014/main" id="{51599A1E-C614-441E-B138-F5407F510C0D}"/>
            </a:ext>
          </a:extLst>
        </xdr:cNvPr>
        <xdr:cNvSpPr/>
      </xdr:nvSpPr>
      <xdr:spPr>
        <a:xfrm>
          <a:off x="16757650" y="10288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88AA3FE9-E0CF-4DD7-ACB0-9235DCD2432B}"/>
            </a:ext>
          </a:extLst>
        </xdr:cNvPr>
        <xdr:cNvSpPr txBox="1"/>
      </xdr:nvSpPr>
      <xdr:spPr>
        <a:xfrm>
          <a:off x="19780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23857626-6147-4FAD-9302-96B31CD6E087}"/>
            </a:ext>
          </a:extLst>
        </xdr:cNvPr>
        <xdr:cNvSpPr txBox="1"/>
      </xdr:nvSpPr>
      <xdr:spPr>
        <a:xfrm>
          <a:off x="19030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45" name="テキスト ボックス 544">
          <a:extLst>
            <a:ext uri="{FF2B5EF4-FFF2-40B4-BE49-F238E27FC236}">
              <a16:creationId xmlns:a16="http://schemas.microsoft.com/office/drawing/2014/main" id="{72C38144-74CE-49D3-9695-5FEE94ED89B0}"/>
            </a:ext>
          </a:extLst>
        </xdr:cNvPr>
        <xdr:cNvSpPr txBox="1"/>
      </xdr:nvSpPr>
      <xdr:spPr>
        <a:xfrm>
          <a:off x="18224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546" name="テキスト ボックス 545">
          <a:extLst>
            <a:ext uri="{FF2B5EF4-FFF2-40B4-BE49-F238E27FC236}">
              <a16:creationId xmlns:a16="http://schemas.microsoft.com/office/drawing/2014/main" id="{B2AAEA18-F164-4C9D-9B1E-419DA545BB93}"/>
            </a:ext>
          </a:extLst>
        </xdr:cNvPr>
        <xdr:cNvSpPr txBox="1"/>
      </xdr:nvSpPr>
      <xdr:spPr>
        <a:xfrm>
          <a:off x="174307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547" name="テキスト ボックス 546">
          <a:extLst>
            <a:ext uri="{FF2B5EF4-FFF2-40B4-BE49-F238E27FC236}">
              <a16:creationId xmlns:a16="http://schemas.microsoft.com/office/drawing/2014/main" id="{4DDC320C-0675-4101-B1B9-668E1679D5F3}"/>
            </a:ext>
          </a:extLst>
        </xdr:cNvPr>
        <xdr:cNvSpPr txBox="1"/>
      </xdr:nvSpPr>
      <xdr:spPr>
        <a:xfrm>
          <a:off x="166306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55</xdr:row>
      <xdr:rowOff>81280</xdr:rowOff>
    </xdr:from>
    <xdr:to>
      <xdr:col>112</xdr:col>
      <xdr:colOff>38100</xdr:colOff>
      <xdr:row>56</xdr:row>
      <xdr:rowOff>11430</xdr:rowOff>
    </xdr:to>
    <xdr:sp macro="" textlink="">
      <xdr:nvSpPr>
        <xdr:cNvPr id="548" name="楕円 547">
          <a:extLst>
            <a:ext uri="{FF2B5EF4-FFF2-40B4-BE49-F238E27FC236}">
              <a16:creationId xmlns:a16="http://schemas.microsoft.com/office/drawing/2014/main" id="{9070F66E-3A88-49F3-AD7B-5D12571B33AC}"/>
            </a:ext>
          </a:extLst>
        </xdr:cNvPr>
        <xdr:cNvSpPr/>
      </xdr:nvSpPr>
      <xdr:spPr>
        <a:xfrm>
          <a:off x="19157950" y="9168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56</xdr:row>
      <xdr:rowOff>133350</xdr:rowOff>
    </xdr:from>
    <xdr:to>
      <xdr:col>107</xdr:col>
      <xdr:colOff>101600</xdr:colOff>
      <xdr:row>57</xdr:row>
      <xdr:rowOff>63500</xdr:rowOff>
    </xdr:to>
    <xdr:sp macro="" textlink="">
      <xdr:nvSpPr>
        <xdr:cNvPr id="549" name="楕円 548">
          <a:extLst>
            <a:ext uri="{FF2B5EF4-FFF2-40B4-BE49-F238E27FC236}">
              <a16:creationId xmlns:a16="http://schemas.microsoft.com/office/drawing/2014/main" id="{C68CBC9D-38F5-45AA-BA6C-62665F534D8B}"/>
            </a:ext>
          </a:extLst>
        </xdr:cNvPr>
        <xdr:cNvSpPr/>
      </xdr:nvSpPr>
      <xdr:spPr>
        <a:xfrm>
          <a:off x="18345150" y="9385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132080</xdr:rowOff>
    </xdr:from>
    <xdr:to>
      <xdr:col>111</xdr:col>
      <xdr:colOff>177800</xdr:colOff>
      <xdr:row>57</xdr:row>
      <xdr:rowOff>12700</xdr:rowOff>
    </xdr:to>
    <xdr:cxnSp macro="">
      <xdr:nvCxnSpPr>
        <xdr:cNvPr id="550" name="直線コネクタ 549">
          <a:extLst>
            <a:ext uri="{FF2B5EF4-FFF2-40B4-BE49-F238E27FC236}">
              <a16:creationId xmlns:a16="http://schemas.microsoft.com/office/drawing/2014/main" id="{88A088DA-34D8-4B30-869B-B8B54F4B392B}"/>
            </a:ext>
          </a:extLst>
        </xdr:cNvPr>
        <xdr:cNvCxnSpPr/>
      </xdr:nvCxnSpPr>
      <xdr:spPr>
        <a:xfrm flipV="1">
          <a:off x="18395950" y="9218930"/>
          <a:ext cx="80645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7620</xdr:rowOff>
    </xdr:from>
    <xdr:to>
      <xdr:col>102</xdr:col>
      <xdr:colOff>165100</xdr:colOff>
      <xdr:row>57</xdr:row>
      <xdr:rowOff>109220</xdr:rowOff>
    </xdr:to>
    <xdr:sp macro="" textlink="">
      <xdr:nvSpPr>
        <xdr:cNvPr id="551" name="楕円 550">
          <a:extLst>
            <a:ext uri="{FF2B5EF4-FFF2-40B4-BE49-F238E27FC236}">
              <a16:creationId xmlns:a16="http://schemas.microsoft.com/office/drawing/2014/main" id="{462A79A0-0444-47EF-B587-BADBA9BFB923}"/>
            </a:ext>
          </a:extLst>
        </xdr:cNvPr>
        <xdr:cNvSpPr/>
      </xdr:nvSpPr>
      <xdr:spPr>
        <a:xfrm>
          <a:off x="17551400" y="942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12700</xdr:rowOff>
    </xdr:from>
    <xdr:to>
      <xdr:col>107</xdr:col>
      <xdr:colOff>50800</xdr:colOff>
      <xdr:row>57</xdr:row>
      <xdr:rowOff>58420</xdr:rowOff>
    </xdr:to>
    <xdr:cxnSp macro="">
      <xdr:nvCxnSpPr>
        <xdr:cNvPr id="552" name="直線コネクタ 551">
          <a:extLst>
            <a:ext uri="{FF2B5EF4-FFF2-40B4-BE49-F238E27FC236}">
              <a16:creationId xmlns:a16="http://schemas.microsoft.com/office/drawing/2014/main" id="{4C097D1B-03A6-4169-978B-CCB2B9B0EDC1}"/>
            </a:ext>
          </a:extLst>
        </xdr:cNvPr>
        <xdr:cNvCxnSpPr/>
      </xdr:nvCxnSpPr>
      <xdr:spPr>
        <a:xfrm flipV="1">
          <a:off x="17602200" y="942975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31750</xdr:rowOff>
    </xdr:from>
    <xdr:to>
      <xdr:col>98</xdr:col>
      <xdr:colOff>38100</xdr:colOff>
      <xdr:row>58</xdr:row>
      <xdr:rowOff>133350</xdr:rowOff>
    </xdr:to>
    <xdr:sp macro="" textlink="">
      <xdr:nvSpPr>
        <xdr:cNvPr id="553" name="楕円 552">
          <a:extLst>
            <a:ext uri="{FF2B5EF4-FFF2-40B4-BE49-F238E27FC236}">
              <a16:creationId xmlns:a16="http://schemas.microsoft.com/office/drawing/2014/main" id="{CC7F4C90-5941-4228-90B4-A35E331C738B}"/>
            </a:ext>
          </a:extLst>
        </xdr:cNvPr>
        <xdr:cNvSpPr/>
      </xdr:nvSpPr>
      <xdr:spPr>
        <a:xfrm>
          <a:off x="16757650" y="9613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58420</xdr:rowOff>
    </xdr:from>
    <xdr:to>
      <xdr:col>102</xdr:col>
      <xdr:colOff>114300</xdr:colOff>
      <xdr:row>58</xdr:row>
      <xdr:rowOff>82550</xdr:rowOff>
    </xdr:to>
    <xdr:cxnSp macro="">
      <xdr:nvCxnSpPr>
        <xdr:cNvPr id="554" name="直線コネクタ 553">
          <a:extLst>
            <a:ext uri="{FF2B5EF4-FFF2-40B4-BE49-F238E27FC236}">
              <a16:creationId xmlns:a16="http://schemas.microsoft.com/office/drawing/2014/main" id="{09D5F7E1-D064-4B3B-A161-E1D5A17E6A7B}"/>
            </a:ext>
          </a:extLst>
        </xdr:cNvPr>
        <xdr:cNvCxnSpPr/>
      </xdr:nvCxnSpPr>
      <xdr:spPr>
        <a:xfrm flipV="1">
          <a:off x="16802100" y="9475470"/>
          <a:ext cx="8001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26670</xdr:rowOff>
    </xdr:from>
    <xdr:ext cx="469900" cy="259080"/>
    <xdr:sp macro="" textlink="">
      <xdr:nvSpPr>
        <xdr:cNvPr id="555" name="n_1aveValue【学校施設】&#10;一人当たり面積">
          <a:extLst>
            <a:ext uri="{FF2B5EF4-FFF2-40B4-BE49-F238E27FC236}">
              <a16:creationId xmlns:a16="http://schemas.microsoft.com/office/drawing/2014/main" id="{F3D97701-68E0-4A88-8B01-073952A2A6AA}"/>
            </a:ext>
          </a:extLst>
        </xdr:cNvPr>
        <xdr:cNvSpPr txBox="1"/>
      </xdr:nvSpPr>
      <xdr:spPr>
        <a:xfrm>
          <a:off x="18980150" y="10269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36830</xdr:rowOff>
    </xdr:from>
    <xdr:ext cx="466725" cy="259080"/>
    <xdr:sp macro="" textlink="">
      <xdr:nvSpPr>
        <xdr:cNvPr id="556" name="n_2aveValue【学校施設】&#10;一人当たり面積">
          <a:extLst>
            <a:ext uri="{FF2B5EF4-FFF2-40B4-BE49-F238E27FC236}">
              <a16:creationId xmlns:a16="http://schemas.microsoft.com/office/drawing/2014/main" id="{1C2DBE1F-DC61-4F0A-81EB-D69C29CCC3DB}"/>
            </a:ext>
          </a:extLst>
        </xdr:cNvPr>
        <xdr:cNvSpPr txBox="1"/>
      </xdr:nvSpPr>
      <xdr:spPr>
        <a:xfrm>
          <a:off x="18180050" y="10279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50800</xdr:rowOff>
    </xdr:from>
    <xdr:ext cx="466725" cy="259080"/>
    <xdr:sp macro="" textlink="">
      <xdr:nvSpPr>
        <xdr:cNvPr id="557" name="n_3aveValue【学校施設】&#10;一人当たり面積">
          <a:extLst>
            <a:ext uri="{FF2B5EF4-FFF2-40B4-BE49-F238E27FC236}">
              <a16:creationId xmlns:a16="http://schemas.microsoft.com/office/drawing/2014/main" id="{C54ABC72-110C-4C3C-9CCC-C988BC93C22A}"/>
            </a:ext>
          </a:extLst>
        </xdr:cNvPr>
        <xdr:cNvSpPr txBox="1"/>
      </xdr:nvSpPr>
      <xdr:spPr>
        <a:xfrm>
          <a:off x="17386300" y="10293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138430</xdr:rowOff>
    </xdr:from>
    <xdr:ext cx="466725" cy="259080"/>
    <xdr:sp macro="" textlink="">
      <xdr:nvSpPr>
        <xdr:cNvPr id="558" name="n_4aveValue【学校施設】&#10;一人当たり面積">
          <a:extLst>
            <a:ext uri="{FF2B5EF4-FFF2-40B4-BE49-F238E27FC236}">
              <a16:creationId xmlns:a16="http://schemas.microsoft.com/office/drawing/2014/main" id="{2D721405-786E-443F-AB9B-6BF4D528950F}"/>
            </a:ext>
          </a:extLst>
        </xdr:cNvPr>
        <xdr:cNvSpPr txBox="1"/>
      </xdr:nvSpPr>
      <xdr:spPr>
        <a:xfrm>
          <a:off x="16592550" y="10380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54</xdr:row>
      <xdr:rowOff>27940</xdr:rowOff>
    </xdr:from>
    <xdr:ext cx="469900" cy="259080"/>
    <xdr:sp macro="" textlink="">
      <xdr:nvSpPr>
        <xdr:cNvPr id="559" name="n_1mainValue【学校施設】&#10;一人当たり面積">
          <a:extLst>
            <a:ext uri="{FF2B5EF4-FFF2-40B4-BE49-F238E27FC236}">
              <a16:creationId xmlns:a16="http://schemas.microsoft.com/office/drawing/2014/main" id="{ACBBE039-C065-4B87-A80D-6937C201A031}"/>
            </a:ext>
          </a:extLst>
        </xdr:cNvPr>
        <xdr:cNvSpPr txBox="1"/>
      </xdr:nvSpPr>
      <xdr:spPr>
        <a:xfrm>
          <a:off x="18980150" y="8949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55</xdr:row>
      <xdr:rowOff>80010</xdr:rowOff>
    </xdr:from>
    <xdr:ext cx="466725" cy="259080"/>
    <xdr:sp macro="" textlink="">
      <xdr:nvSpPr>
        <xdr:cNvPr id="560" name="n_2mainValue【学校施設】&#10;一人当たり面積">
          <a:extLst>
            <a:ext uri="{FF2B5EF4-FFF2-40B4-BE49-F238E27FC236}">
              <a16:creationId xmlns:a16="http://schemas.microsoft.com/office/drawing/2014/main" id="{F84D5CA9-B430-4EAB-935A-CC96B4BDEADE}"/>
            </a:ext>
          </a:extLst>
        </xdr:cNvPr>
        <xdr:cNvSpPr txBox="1"/>
      </xdr:nvSpPr>
      <xdr:spPr>
        <a:xfrm>
          <a:off x="18180050" y="9166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55</xdr:row>
      <xdr:rowOff>125730</xdr:rowOff>
    </xdr:from>
    <xdr:ext cx="466725" cy="259080"/>
    <xdr:sp macro="" textlink="">
      <xdr:nvSpPr>
        <xdr:cNvPr id="561" name="n_3mainValue【学校施設】&#10;一人当たり面積">
          <a:extLst>
            <a:ext uri="{FF2B5EF4-FFF2-40B4-BE49-F238E27FC236}">
              <a16:creationId xmlns:a16="http://schemas.microsoft.com/office/drawing/2014/main" id="{B7F835C9-52CF-4C9D-84D8-379E657C340B}"/>
            </a:ext>
          </a:extLst>
        </xdr:cNvPr>
        <xdr:cNvSpPr txBox="1"/>
      </xdr:nvSpPr>
      <xdr:spPr>
        <a:xfrm>
          <a:off x="17386300" y="9212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149860</xdr:rowOff>
    </xdr:from>
    <xdr:ext cx="466725" cy="259080"/>
    <xdr:sp macro="" textlink="">
      <xdr:nvSpPr>
        <xdr:cNvPr id="562" name="n_4mainValue【学校施設】&#10;一人当たり面積">
          <a:extLst>
            <a:ext uri="{FF2B5EF4-FFF2-40B4-BE49-F238E27FC236}">
              <a16:creationId xmlns:a16="http://schemas.microsoft.com/office/drawing/2014/main" id="{0EB12BE9-2043-4880-858D-3260F1EFF617}"/>
            </a:ext>
          </a:extLst>
        </xdr:cNvPr>
        <xdr:cNvSpPr txBox="1"/>
      </xdr:nvSpPr>
      <xdr:spPr>
        <a:xfrm>
          <a:off x="16592550" y="9401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id="{AB0687DF-57DD-4396-9436-78F5592E4215}"/>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id="{B62AE3EB-D13F-4BBC-8F74-C53AFD5B82C7}"/>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id="{E11F7CF1-949B-487A-9140-617507885C25}"/>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id="{973D801D-78A9-41E6-98DC-DC2EBD6288FF}"/>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id="{506342A9-C077-435E-A992-F2B5E64BCA29}"/>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id="{4901712B-B0E8-472F-AE62-97BE7C17E77E}"/>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id="{0E54838F-D94E-43FB-9C1B-16F5BBED5184}"/>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id="{7D202333-C150-4326-8C33-A331C546F748}"/>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a16="http://schemas.microsoft.com/office/drawing/2014/main" id="{C13662BC-3BEE-42E1-AED1-C3265A997B1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a16="http://schemas.microsoft.com/office/drawing/2014/main" id="{C430AE7C-9BD0-4C47-A75E-7D0C1CE0954D}"/>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a16="http://schemas.microsoft.com/office/drawing/2014/main" id="{7C05E596-A37B-481C-95B3-91B3D5CCCB00}"/>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a16="http://schemas.microsoft.com/office/drawing/2014/main" id="{30A56133-F1DF-430A-B357-B58FC9BF3997}"/>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a16="http://schemas.microsoft.com/office/drawing/2014/main" id="{149EABBD-6F22-4E30-A253-D281D4D67225}"/>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a16="http://schemas.microsoft.com/office/drawing/2014/main" id="{89243A5F-232E-4225-B6F0-B47E75C55796}"/>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a16="http://schemas.microsoft.com/office/drawing/2014/main" id="{73D772FA-BE78-47A3-B52D-92DE85BD7113}"/>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a16="http://schemas.microsoft.com/office/drawing/2014/main" id="{982603D1-671D-488C-81E6-87F8B9DC5ECC}"/>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9" name="正方形/長方形 578">
          <a:extLst>
            <a:ext uri="{FF2B5EF4-FFF2-40B4-BE49-F238E27FC236}">
              <a16:creationId xmlns:a16="http://schemas.microsoft.com/office/drawing/2014/main" id="{016A0A53-A359-476B-9648-FF789DCD497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0" name="正方形/長方形 579">
          <a:extLst>
            <a:ext uri="{FF2B5EF4-FFF2-40B4-BE49-F238E27FC236}">
              <a16:creationId xmlns:a16="http://schemas.microsoft.com/office/drawing/2014/main" id="{BBB02EEC-D94D-4E48-A93F-97083DB7AA50}"/>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1" name="正方形/長方形 580">
          <a:extLst>
            <a:ext uri="{FF2B5EF4-FFF2-40B4-BE49-F238E27FC236}">
              <a16:creationId xmlns:a16="http://schemas.microsoft.com/office/drawing/2014/main" id="{702B94A1-82E3-4864-BE98-4C0FA3EA6CE1}"/>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2" name="正方形/長方形 581">
          <a:extLst>
            <a:ext uri="{FF2B5EF4-FFF2-40B4-BE49-F238E27FC236}">
              <a16:creationId xmlns:a16="http://schemas.microsoft.com/office/drawing/2014/main" id="{6FF9D5CB-2BE0-42F6-8848-7F5799699F6F}"/>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3" name="正方形/長方形 582">
          <a:extLst>
            <a:ext uri="{FF2B5EF4-FFF2-40B4-BE49-F238E27FC236}">
              <a16:creationId xmlns:a16="http://schemas.microsoft.com/office/drawing/2014/main" id="{FAE7C696-7714-48A0-B05A-03CCEE0B03C0}"/>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4" name="正方形/長方形 583">
          <a:extLst>
            <a:ext uri="{FF2B5EF4-FFF2-40B4-BE49-F238E27FC236}">
              <a16:creationId xmlns:a16="http://schemas.microsoft.com/office/drawing/2014/main" id="{E40BCF18-05D0-42AD-ABA8-06431BDAA646}"/>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5" name="正方形/長方形 584">
          <a:extLst>
            <a:ext uri="{FF2B5EF4-FFF2-40B4-BE49-F238E27FC236}">
              <a16:creationId xmlns:a16="http://schemas.microsoft.com/office/drawing/2014/main" id="{55CF8E4B-DC86-4FF5-964F-DCF19D48ACC7}"/>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6" name="正方形/長方形 585">
          <a:extLst>
            <a:ext uri="{FF2B5EF4-FFF2-40B4-BE49-F238E27FC236}">
              <a16:creationId xmlns:a16="http://schemas.microsoft.com/office/drawing/2014/main" id="{500E490C-841D-44BC-B99E-806F4B970E54}"/>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587" name="テキスト ボックス 586">
          <a:extLst>
            <a:ext uri="{FF2B5EF4-FFF2-40B4-BE49-F238E27FC236}">
              <a16:creationId xmlns:a16="http://schemas.microsoft.com/office/drawing/2014/main" id="{12FBF795-2600-4C0A-A99E-0840AF70FA3E}"/>
            </a:ext>
          </a:extLst>
        </xdr:cNvPr>
        <xdr:cNvSpPr txBox="1"/>
      </xdr:nvSpPr>
      <xdr:spPr>
        <a:xfrm>
          <a:off x="111696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8" name="直線コネクタ 587">
          <a:extLst>
            <a:ext uri="{FF2B5EF4-FFF2-40B4-BE49-F238E27FC236}">
              <a16:creationId xmlns:a16="http://schemas.microsoft.com/office/drawing/2014/main" id="{B4666E04-C0D0-417F-B84E-E7405E9FF807}"/>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589" name="テキスト ボックス 588">
          <a:extLst>
            <a:ext uri="{FF2B5EF4-FFF2-40B4-BE49-F238E27FC236}">
              <a16:creationId xmlns:a16="http://schemas.microsoft.com/office/drawing/2014/main" id="{54D1E22C-E129-40C4-913D-AFBA2C28FD99}"/>
            </a:ext>
          </a:extLst>
        </xdr:cNvPr>
        <xdr:cNvSpPr txBox="1"/>
      </xdr:nvSpPr>
      <xdr:spPr>
        <a:xfrm>
          <a:off x="107975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76200</xdr:rowOff>
    </xdr:from>
    <xdr:to>
      <xdr:col>89</xdr:col>
      <xdr:colOff>177800</xdr:colOff>
      <xdr:row>109</xdr:row>
      <xdr:rowOff>76200</xdr:rowOff>
    </xdr:to>
    <xdr:cxnSp macro="">
      <xdr:nvCxnSpPr>
        <xdr:cNvPr id="590" name="直線コネクタ 589">
          <a:extLst>
            <a:ext uri="{FF2B5EF4-FFF2-40B4-BE49-F238E27FC236}">
              <a16:creationId xmlns:a16="http://schemas.microsoft.com/office/drawing/2014/main" id="{97F238A3-D445-4B04-ADB6-C4EC8ED4679A}"/>
            </a:ext>
          </a:extLst>
        </xdr:cNvPr>
        <xdr:cNvCxnSpPr/>
      </xdr:nvCxnSpPr>
      <xdr:spPr>
        <a:xfrm>
          <a:off x="11207750" y="18192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105410</xdr:rowOff>
    </xdr:from>
    <xdr:ext cx="403225" cy="259080"/>
    <xdr:sp macro="" textlink="">
      <xdr:nvSpPr>
        <xdr:cNvPr id="591" name="テキスト ボックス 590">
          <a:extLst>
            <a:ext uri="{FF2B5EF4-FFF2-40B4-BE49-F238E27FC236}">
              <a16:creationId xmlns:a16="http://schemas.microsoft.com/office/drawing/2014/main" id="{55C82D85-D4C0-4D74-8FDB-74CAF0870E22}"/>
            </a:ext>
          </a:extLst>
        </xdr:cNvPr>
        <xdr:cNvSpPr txBox="1"/>
      </xdr:nvSpPr>
      <xdr:spPr>
        <a:xfrm>
          <a:off x="10842625" y="180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133350</xdr:rowOff>
    </xdr:from>
    <xdr:to>
      <xdr:col>89</xdr:col>
      <xdr:colOff>177800</xdr:colOff>
      <xdr:row>107</xdr:row>
      <xdr:rowOff>133350</xdr:rowOff>
    </xdr:to>
    <xdr:cxnSp macro="">
      <xdr:nvCxnSpPr>
        <xdr:cNvPr id="592" name="直線コネクタ 591">
          <a:extLst>
            <a:ext uri="{FF2B5EF4-FFF2-40B4-BE49-F238E27FC236}">
              <a16:creationId xmlns:a16="http://schemas.microsoft.com/office/drawing/2014/main" id="{DB3B202B-524E-4463-8021-A2E45988417E}"/>
            </a:ext>
          </a:extLst>
        </xdr:cNvPr>
        <xdr:cNvCxnSpPr/>
      </xdr:nvCxnSpPr>
      <xdr:spPr>
        <a:xfrm>
          <a:off x="11207750" y="179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162560</xdr:rowOff>
    </xdr:from>
    <xdr:ext cx="403225" cy="259080"/>
    <xdr:sp macro="" textlink="">
      <xdr:nvSpPr>
        <xdr:cNvPr id="593" name="テキスト ボックス 592">
          <a:extLst>
            <a:ext uri="{FF2B5EF4-FFF2-40B4-BE49-F238E27FC236}">
              <a16:creationId xmlns:a16="http://schemas.microsoft.com/office/drawing/2014/main" id="{33C15A5B-A59E-4648-972A-78F19A849F30}"/>
            </a:ext>
          </a:extLst>
        </xdr:cNvPr>
        <xdr:cNvSpPr txBox="1"/>
      </xdr:nvSpPr>
      <xdr:spPr>
        <a:xfrm>
          <a:off x="1084262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19050</xdr:rowOff>
    </xdr:from>
    <xdr:to>
      <xdr:col>89</xdr:col>
      <xdr:colOff>177800</xdr:colOff>
      <xdr:row>106</xdr:row>
      <xdr:rowOff>19050</xdr:rowOff>
    </xdr:to>
    <xdr:cxnSp macro="">
      <xdr:nvCxnSpPr>
        <xdr:cNvPr id="594" name="直線コネクタ 593">
          <a:extLst>
            <a:ext uri="{FF2B5EF4-FFF2-40B4-BE49-F238E27FC236}">
              <a16:creationId xmlns:a16="http://schemas.microsoft.com/office/drawing/2014/main" id="{126124E5-8FD8-48B7-BFB8-E4E9D56942C8}"/>
            </a:ext>
          </a:extLst>
        </xdr:cNvPr>
        <xdr:cNvCxnSpPr/>
      </xdr:nvCxnSpPr>
      <xdr:spPr>
        <a:xfrm>
          <a:off x="11207750" y="17621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48260</xdr:rowOff>
    </xdr:from>
    <xdr:ext cx="403225" cy="259080"/>
    <xdr:sp macro="" textlink="">
      <xdr:nvSpPr>
        <xdr:cNvPr id="595" name="テキスト ボックス 594">
          <a:extLst>
            <a:ext uri="{FF2B5EF4-FFF2-40B4-BE49-F238E27FC236}">
              <a16:creationId xmlns:a16="http://schemas.microsoft.com/office/drawing/2014/main" id="{93E270AC-9396-420B-8311-A900D45DAEA2}"/>
            </a:ext>
          </a:extLst>
        </xdr:cNvPr>
        <xdr:cNvSpPr txBox="1"/>
      </xdr:nvSpPr>
      <xdr:spPr>
        <a:xfrm>
          <a:off x="10842625" y="1747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96" name="直線コネクタ 595">
          <a:extLst>
            <a:ext uri="{FF2B5EF4-FFF2-40B4-BE49-F238E27FC236}">
              <a16:creationId xmlns:a16="http://schemas.microsoft.com/office/drawing/2014/main" id="{F4311B57-20DB-41C6-B79E-E083E4183872}"/>
            </a:ext>
          </a:extLst>
        </xdr:cNvPr>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597" name="テキスト ボックス 596">
          <a:extLst>
            <a:ext uri="{FF2B5EF4-FFF2-40B4-BE49-F238E27FC236}">
              <a16:creationId xmlns:a16="http://schemas.microsoft.com/office/drawing/2014/main" id="{6ABA6D31-0B21-48BC-9829-BAF32ECBF999}"/>
            </a:ext>
          </a:extLst>
        </xdr:cNvPr>
        <xdr:cNvSpPr txBox="1"/>
      </xdr:nvSpPr>
      <xdr:spPr>
        <a:xfrm>
          <a:off x="108426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133350</xdr:rowOff>
    </xdr:from>
    <xdr:to>
      <xdr:col>89</xdr:col>
      <xdr:colOff>177800</xdr:colOff>
      <xdr:row>102</xdr:row>
      <xdr:rowOff>133350</xdr:rowOff>
    </xdr:to>
    <xdr:cxnSp macro="">
      <xdr:nvCxnSpPr>
        <xdr:cNvPr id="598" name="直線コネクタ 597">
          <a:extLst>
            <a:ext uri="{FF2B5EF4-FFF2-40B4-BE49-F238E27FC236}">
              <a16:creationId xmlns:a16="http://schemas.microsoft.com/office/drawing/2014/main" id="{8669C815-04A8-4D73-81F9-5C110A80A1C9}"/>
            </a:ext>
          </a:extLst>
        </xdr:cNvPr>
        <xdr:cNvCxnSpPr/>
      </xdr:nvCxnSpPr>
      <xdr:spPr>
        <a:xfrm>
          <a:off x="11207750" y="17049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162560</xdr:rowOff>
    </xdr:from>
    <xdr:ext cx="403225" cy="259080"/>
    <xdr:sp macro="" textlink="">
      <xdr:nvSpPr>
        <xdr:cNvPr id="599" name="テキスト ボックス 598">
          <a:extLst>
            <a:ext uri="{FF2B5EF4-FFF2-40B4-BE49-F238E27FC236}">
              <a16:creationId xmlns:a16="http://schemas.microsoft.com/office/drawing/2014/main" id="{401FFA8A-7D7D-4DFD-BEF2-06BC3B7B5A86}"/>
            </a:ext>
          </a:extLst>
        </xdr:cNvPr>
        <xdr:cNvSpPr txBox="1"/>
      </xdr:nvSpPr>
      <xdr:spPr>
        <a:xfrm>
          <a:off x="10842625" y="1690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19050</xdr:rowOff>
    </xdr:from>
    <xdr:to>
      <xdr:col>89</xdr:col>
      <xdr:colOff>177800</xdr:colOff>
      <xdr:row>101</xdr:row>
      <xdr:rowOff>19050</xdr:rowOff>
    </xdr:to>
    <xdr:cxnSp macro="">
      <xdr:nvCxnSpPr>
        <xdr:cNvPr id="600" name="直線コネクタ 599">
          <a:extLst>
            <a:ext uri="{FF2B5EF4-FFF2-40B4-BE49-F238E27FC236}">
              <a16:creationId xmlns:a16="http://schemas.microsoft.com/office/drawing/2014/main" id="{0FCD3F88-B102-4591-B574-4A7229F020FE}"/>
            </a:ext>
          </a:extLst>
        </xdr:cNvPr>
        <xdr:cNvCxnSpPr/>
      </xdr:nvCxnSpPr>
      <xdr:spPr>
        <a:xfrm>
          <a:off x="11207750" y="1676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48260</xdr:rowOff>
    </xdr:from>
    <xdr:ext cx="403225" cy="259080"/>
    <xdr:sp macro="" textlink="">
      <xdr:nvSpPr>
        <xdr:cNvPr id="601" name="テキスト ボックス 600">
          <a:extLst>
            <a:ext uri="{FF2B5EF4-FFF2-40B4-BE49-F238E27FC236}">
              <a16:creationId xmlns:a16="http://schemas.microsoft.com/office/drawing/2014/main" id="{CCFB612F-5F65-449B-8F3E-5F3D1E8BE4F1}"/>
            </a:ext>
          </a:extLst>
        </xdr:cNvPr>
        <xdr:cNvSpPr txBox="1"/>
      </xdr:nvSpPr>
      <xdr:spPr>
        <a:xfrm>
          <a:off x="1084262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76200</xdr:rowOff>
    </xdr:from>
    <xdr:to>
      <xdr:col>89</xdr:col>
      <xdr:colOff>177800</xdr:colOff>
      <xdr:row>99</xdr:row>
      <xdr:rowOff>76200</xdr:rowOff>
    </xdr:to>
    <xdr:cxnSp macro="">
      <xdr:nvCxnSpPr>
        <xdr:cNvPr id="602" name="直線コネクタ 601">
          <a:extLst>
            <a:ext uri="{FF2B5EF4-FFF2-40B4-BE49-F238E27FC236}">
              <a16:creationId xmlns:a16="http://schemas.microsoft.com/office/drawing/2014/main" id="{2677A301-A988-447D-A377-DF7A797ED810}"/>
            </a:ext>
          </a:extLst>
        </xdr:cNvPr>
        <xdr:cNvCxnSpPr/>
      </xdr:nvCxnSpPr>
      <xdr:spPr>
        <a:xfrm>
          <a:off x="11207750" y="16478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105410</xdr:rowOff>
    </xdr:from>
    <xdr:ext cx="403225" cy="259080"/>
    <xdr:sp macro="" textlink="">
      <xdr:nvSpPr>
        <xdr:cNvPr id="603" name="テキスト ボックス 602">
          <a:extLst>
            <a:ext uri="{FF2B5EF4-FFF2-40B4-BE49-F238E27FC236}">
              <a16:creationId xmlns:a16="http://schemas.microsoft.com/office/drawing/2014/main" id="{10B27A38-36C1-4746-9A8F-3B81C44C8E77}"/>
            </a:ext>
          </a:extLst>
        </xdr:cNvPr>
        <xdr:cNvSpPr txBox="1"/>
      </xdr:nvSpPr>
      <xdr:spPr>
        <a:xfrm>
          <a:off x="10842625" y="16336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4" name="直線コネクタ 603">
          <a:extLst>
            <a:ext uri="{FF2B5EF4-FFF2-40B4-BE49-F238E27FC236}">
              <a16:creationId xmlns:a16="http://schemas.microsoft.com/office/drawing/2014/main" id="{0880AB7B-8808-417A-889A-646E764D9F74}"/>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605" name="テキスト ボックス 604">
          <a:extLst>
            <a:ext uri="{FF2B5EF4-FFF2-40B4-BE49-F238E27FC236}">
              <a16:creationId xmlns:a16="http://schemas.microsoft.com/office/drawing/2014/main" id="{173342C3-DF23-440B-B417-49F91C230FA1}"/>
            </a:ext>
          </a:extLst>
        </xdr:cNvPr>
        <xdr:cNvSpPr txBox="1"/>
      </xdr:nvSpPr>
      <xdr:spPr>
        <a:xfrm>
          <a:off x="10842625" y="16050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6" name="【公民館】&#10;有形固定資産減価償却率グラフ枠">
          <a:extLst>
            <a:ext uri="{FF2B5EF4-FFF2-40B4-BE49-F238E27FC236}">
              <a16:creationId xmlns:a16="http://schemas.microsoft.com/office/drawing/2014/main" id="{47AA3B30-5E42-40A7-862C-BC389EB8D8FB}"/>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73660</xdr:rowOff>
    </xdr:from>
    <xdr:to>
      <xdr:col>85</xdr:col>
      <xdr:colOff>126365</xdr:colOff>
      <xdr:row>107</xdr:row>
      <xdr:rowOff>107315</xdr:rowOff>
    </xdr:to>
    <xdr:cxnSp macro="">
      <xdr:nvCxnSpPr>
        <xdr:cNvPr id="607" name="直線コネクタ 606">
          <a:extLst>
            <a:ext uri="{FF2B5EF4-FFF2-40B4-BE49-F238E27FC236}">
              <a16:creationId xmlns:a16="http://schemas.microsoft.com/office/drawing/2014/main" id="{04438983-44BB-4C08-9435-4A8B0EAC5087}"/>
            </a:ext>
          </a:extLst>
        </xdr:cNvPr>
        <xdr:cNvCxnSpPr/>
      </xdr:nvCxnSpPr>
      <xdr:spPr>
        <a:xfrm flipV="1">
          <a:off x="14699615" y="16647160"/>
          <a:ext cx="0" cy="1233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111760</xdr:rowOff>
    </xdr:from>
    <xdr:ext cx="405130" cy="255905"/>
    <xdr:sp macro="" textlink="">
      <xdr:nvSpPr>
        <xdr:cNvPr id="608" name="【公民館】&#10;有形固定資産減価償却率最小値テキスト">
          <a:extLst>
            <a:ext uri="{FF2B5EF4-FFF2-40B4-BE49-F238E27FC236}">
              <a16:creationId xmlns:a16="http://schemas.microsoft.com/office/drawing/2014/main" id="{B55579D8-23F0-4218-94D3-0B9D67D17106}"/>
            </a:ext>
          </a:extLst>
        </xdr:cNvPr>
        <xdr:cNvSpPr txBox="1"/>
      </xdr:nvSpPr>
      <xdr:spPr>
        <a:xfrm>
          <a:off x="14738350" y="178854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107315</xdr:rowOff>
    </xdr:from>
    <xdr:to>
      <xdr:col>86</xdr:col>
      <xdr:colOff>25400</xdr:colOff>
      <xdr:row>107</xdr:row>
      <xdr:rowOff>107315</xdr:rowOff>
    </xdr:to>
    <xdr:cxnSp macro="">
      <xdr:nvCxnSpPr>
        <xdr:cNvPr id="609" name="直線コネクタ 608">
          <a:extLst>
            <a:ext uri="{FF2B5EF4-FFF2-40B4-BE49-F238E27FC236}">
              <a16:creationId xmlns:a16="http://schemas.microsoft.com/office/drawing/2014/main" id="{ABB0FDAE-2D75-4E09-9730-C011532BA7DF}"/>
            </a:ext>
          </a:extLst>
        </xdr:cNvPr>
        <xdr:cNvCxnSpPr/>
      </xdr:nvCxnSpPr>
      <xdr:spPr>
        <a:xfrm>
          <a:off x="14611350" y="178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20320</xdr:rowOff>
    </xdr:from>
    <xdr:ext cx="405130" cy="255905"/>
    <xdr:sp macro="" textlink="">
      <xdr:nvSpPr>
        <xdr:cNvPr id="610" name="【公民館】&#10;有形固定資産減価償却率最大値テキスト">
          <a:extLst>
            <a:ext uri="{FF2B5EF4-FFF2-40B4-BE49-F238E27FC236}">
              <a16:creationId xmlns:a16="http://schemas.microsoft.com/office/drawing/2014/main" id="{8CED463B-6306-40C2-8E95-BC2514A299AC}"/>
            </a:ext>
          </a:extLst>
        </xdr:cNvPr>
        <xdr:cNvSpPr txBox="1"/>
      </xdr:nvSpPr>
      <xdr:spPr>
        <a:xfrm>
          <a:off x="14738350" y="164223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73660</xdr:rowOff>
    </xdr:from>
    <xdr:to>
      <xdr:col>86</xdr:col>
      <xdr:colOff>25400</xdr:colOff>
      <xdr:row>100</xdr:row>
      <xdr:rowOff>73660</xdr:rowOff>
    </xdr:to>
    <xdr:cxnSp macro="">
      <xdr:nvCxnSpPr>
        <xdr:cNvPr id="611" name="直線コネクタ 610">
          <a:extLst>
            <a:ext uri="{FF2B5EF4-FFF2-40B4-BE49-F238E27FC236}">
              <a16:creationId xmlns:a16="http://schemas.microsoft.com/office/drawing/2014/main" id="{CF89CC6D-15CB-4770-88F6-080060A1F280}"/>
            </a:ext>
          </a:extLst>
        </xdr:cNvPr>
        <xdr:cNvCxnSpPr/>
      </xdr:nvCxnSpPr>
      <xdr:spPr>
        <a:xfrm>
          <a:off x="14611350" y="16647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55245</xdr:rowOff>
    </xdr:from>
    <xdr:ext cx="405130" cy="255905"/>
    <xdr:sp macro="" textlink="">
      <xdr:nvSpPr>
        <xdr:cNvPr id="612" name="【公民館】&#10;有形固定資産減価償却率平均値テキスト">
          <a:extLst>
            <a:ext uri="{FF2B5EF4-FFF2-40B4-BE49-F238E27FC236}">
              <a16:creationId xmlns:a16="http://schemas.microsoft.com/office/drawing/2014/main" id="{B48A1FA5-C8DE-4B43-822D-AA3B20C76AFE}"/>
            </a:ext>
          </a:extLst>
        </xdr:cNvPr>
        <xdr:cNvSpPr txBox="1"/>
      </xdr:nvSpPr>
      <xdr:spPr>
        <a:xfrm>
          <a:off x="14738350" y="1731454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177800</xdr:colOff>
      <xdr:row>105</xdr:row>
      <xdr:rowOff>6985</xdr:rowOff>
    </xdr:to>
    <xdr:sp macro="" textlink="">
      <xdr:nvSpPr>
        <xdr:cNvPr id="613" name="フローチャート: 判断 612">
          <a:extLst>
            <a:ext uri="{FF2B5EF4-FFF2-40B4-BE49-F238E27FC236}">
              <a16:creationId xmlns:a16="http://schemas.microsoft.com/office/drawing/2014/main" id="{14AFFE0C-15CF-485D-B0F3-88405247FB7A}"/>
            </a:ext>
          </a:extLst>
        </xdr:cNvPr>
        <xdr:cNvSpPr/>
      </xdr:nvSpPr>
      <xdr:spPr>
        <a:xfrm>
          <a:off x="14649450" y="173361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137160</xdr:rowOff>
    </xdr:from>
    <xdr:to>
      <xdr:col>81</xdr:col>
      <xdr:colOff>101600</xdr:colOff>
      <xdr:row>105</xdr:row>
      <xdr:rowOff>67310</xdr:rowOff>
    </xdr:to>
    <xdr:sp macro="" textlink="">
      <xdr:nvSpPr>
        <xdr:cNvPr id="614" name="フローチャート: 判断 613">
          <a:extLst>
            <a:ext uri="{FF2B5EF4-FFF2-40B4-BE49-F238E27FC236}">
              <a16:creationId xmlns:a16="http://schemas.microsoft.com/office/drawing/2014/main" id="{E0A5262A-23AE-4615-82CC-ADBC82D887C2}"/>
            </a:ext>
          </a:extLst>
        </xdr:cNvPr>
        <xdr:cNvSpPr/>
      </xdr:nvSpPr>
      <xdr:spPr>
        <a:xfrm>
          <a:off x="13887450" y="1739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615" name="フローチャート: 判断 614">
          <a:extLst>
            <a:ext uri="{FF2B5EF4-FFF2-40B4-BE49-F238E27FC236}">
              <a16:creationId xmlns:a16="http://schemas.microsoft.com/office/drawing/2014/main" id="{6848F456-79CA-4027-92AC-5B0CA37025F8}"/>
            </a:ext>
          </a:extLst>
        </xdr:cNvPr>
        <xdr:cNvSpPr/>
      </xdr:nvSpPr>
      <xdr:spPr>
        <a:xfrm>
          <a:off x="13093700" y="1735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616" name="フローチャート: 判断 615">
          <a:extLst>
            <a:ext uri="{FF2B5EF4-FFF2-40B4-BE49-F238E27FC236}">
              <a16:creationId xmlns:a16="http://schemas.microsoft.com/office/drawing/2014/main" id="{393FE932-E9C9-48DC-B783-DA0FAA4ACC71}"/>
            </a:ext>
          </a:extLst>
        </xdr:cNvPr>
        <xdr:cNvSpPr/>
      </xdr:nvSpPr>
      <xdr:spPr>
        <a:xfrm>
          <a:off x="12299950" y="17313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42545</xdr:rowOff>
    </xdr:from>
    <xdr:to>
      <xdr:col>67</xdr:col>
      <xdr:colOff>101600</xdr:colOff>
      <xdr:row>104</xdr:row>
      <xdr:rowOff>144145</xdr:rowOff>
    </xdr:to>
    <xdr:sp macro="" textlink="">
      <xdr:nvSpPr>
        <xdr:cNvPr id="617" name="フローチャート: 判断 616">
          <a:extLst>
            <a:ext uri="{FF2B5EF4-FFF2-40B4-BE49-F238E27FC236}">
              <a16:creationId xmlns:a16="http://schemas.microsoft.com/office/drawing/2014/main" id="{18CBA994-17C2-46CA-B115-E26B1B1DEFB3}"/>
            </a:ext>
          </a:extLst>
        </xdr:cNvPr>
        <xdr:cNvSpPr/>
      </xdr:nvSpPr>
      <xdr:spPr>
        <a:xfrm>
          <a:off x="11487150" y="1730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18" name="テキスト ボックス 617">
          <a:extLst>
            <a:ext uri="{FF2B5EF4-FFF2-40B4-BE49-F238E27FC236}">
              <a16:creationId xmlns:a16="http://schemas.microsoft.com/office/drawing/2014/main" id="{30A1C0E5-0013-4E83-99DA-46E92B682766}"/>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19" name="テキスト ボックス 618">
          <a:extLst>
            <a:ext uri="{FF2B5EF4-FFF2-40B4-BE49-F238E27FC236}">
              <a16:creationId xmlns:a16="http://schemas.microsoft.com/office/drawing/2014/main" id="{24739FBA-DEF8-49D6-B484-801016DAAAA7}"/>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20" name="テキスト ボックス 619">
          <a:extLst>
            <a:ext uri="{FF2B5EF4-FFF2-40B4-BE49-F238E27FC236}">
              <a16:creationId xmlns:a16="http://schemas.microsoft.com/office/drawing/2014/main" id="{A5EBD3D5-533B-4ACE-ADA2-7639CC52BFE5}"/>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21" name="テキスト ボックス 620">
          <a:extLst>
            <a:ext uri="{FF2B5EF4-FFF2-40B4-BE49-F238E27FC236}">
              <a16:creationId xmlns:a16="http://schemas.microsoft.com/office/drawing/2014/main" id="{D135BCFF-2935-4993-A4BA-4F863F648D0F}"/>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22" name="テキスト ボックス 621">
          <a:extLst>
            <a:ext uri="{FF2B5EF4-FFF2-40B4-BE49-F238E27FC236}">
              <a16:creationId xmlns:a16="http://schemas.microsoft.com/office/drawing/2014/main" id="{60823541-B054-4447-A05F-086B852F3939}"/>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108</xdr:row>
      <xdr:rowOff>16510</xdr:rowOff>
    </xdr:from>
    <xdr:to>
      <xdr:col>81</xdr:col>
      <xdr:colOff>101600</xdr:colOff>
      <xdr:row>108</xdr:row>
      <xdr:rowOff>118110</xdr:rowOff>
    </xdr:to>
    <xdr:sp macro="" textlink="">
      <xdr:nvSpPr>
        <xdr:cNvPr id="623" name="楕円 622">
          <a:extLst>
            <a:ext uri="{FF2B5EF4-FFF2-40B4-BE49-F238E27FC236}">
              <a16:creationId xmlns:a16="http://schemas.microsoft.com/office/drawing/2014/main" id="{8E048402-AAA5-462D-8756-BFCE11EE3EAB}"/>
            </a:ext>
          </a:extLst>
        </xdr:cNvPr>
        <xdr:cNvSpPr/>
      </xdr:nvSpPr>
      <xdr:spPr>
        <a:xfrm>
          <a:off x="13887450" y="1796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42545</xdr:rowOff>
    </xdr:from>
    <xdr:to>
      <xdr:col>76</xdr:col>
      <xdr:colOff>165100</xdr:colOff>
      <xdr:row>107</xdr:row>
      <xdr:rowOff>144145</xdr:rowOff>
    </xdr:to>
    <xdr:sp macro="" textlink="">
      <xdr:nvSpPr>
        <xdr:cNvPr id="624" name="楕円 623">
          <a:extLst>
            <a:ext uri="{FF2B5EF4-FFF2-40B4-BE49-F238E27FC236}">
              <a16:creationId xmlns:a16="http://schemas.microsoft.com/office/drawing/2014/main" id="{2B548AF0-3B16-4CA7-9D26-D3E4A688D8A7}"/>
            </a:ext>
          </a:extLst>
        </xdr:cNvPr>
        <xdr:cNvSpPr/>
      </xdr:nvSpPr>
      <xdr:spPr>
        <a:xfrm>
          <a:off x="130937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93345</xdr:rowOff>
    </xdr:from>
    <xdr:to>
      <xdr:col>81</xdr:col>
      <xdr:colOff>50800</xdr:colOff>
      <xdr:row>108</xdr:row>
      <xdr:rowOff>67310</xdr:rowOff>
    </xdr:to>
    <xdr:cxnSp macro="">
      <xdr:nvCxnSpPr>
        <xdr:cNvPr id="625" name="直線コネクタ 624">
          <a:extLst>
            <a:ext uri="{FF2B5EF4-FFF2-40B4-BE49-F238E27FC236}">
              <a16:creationId xmlns:a16="http://schemas.microsoft.com/office/drawing/2014/main" id="{D0BE889E-0FF9-4470-B501-C63388A6DE89}"/>
            </a:ext>
          </a:extLst>
        </xdr:cNvPr>
        <xdr:cNvCxnSpPr/>
      </xdr:nvCxnSpPr>
      <xdr:spPr>
        <a:xfrm>
          <a:off x="13144500" y="17866995"/>
          <a:ext cx="79375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145415</xdr:rowOff>
    </xdr:from>
    <xdr:to>
      <xdr:col>72</xdr:col>
      <xdr:colOff>38100</xdr:colOff>
      <xdr:row>107</xdr:row>
      <xdr:rowOff>75565</xdr:rowOff>
    </xdr:to>
    <xdr:sp macro="" textlink="">
      <xdr:nvSpPr>
        <xdr:cNvPr id="626" name="楕円 625">
          <a:extLst>
            <a:ext uri="{FF2B5EF4-FFF2-40B4-BE49-F238E27FC236}">
              <a16:creationId xmlns:a16="http://schemas.microsoft.com/office/drawing/2014/main" id="{BFD84063-6D37-4E1E-89C1-49EE97FC09F4}"/>
            </a:ext>
          </a:extLst>
        </xdr:cNvPr>
        <xdr:cNvSpPr/>
      </xdr:nvSpPr>
      <xdr:spPr>
        <a:xfrm>
          <a:off x="12299950" y="177476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24765</xdr:rowOff>
    </xdr:from>
    <xdr:to>
      <xdr:col>76</xdr:col>
      <xdr:colOff>114300</xdr:colOff>
      <xdr:row>107</xdr:row>
      <xdr:rowOff>93345</xdr:rowOff>
    </xdr:to>
    <xdr:cxnSp macro="">
      <xdr:nvCxnSpPr>
        <xdr:cNvPr id="627" name="直線コネクタ 626">
          <a:extLst>
            <a:ext uri="{FF2B5EF4-FFF2-40B4-BE49-F238E27FC236}">
              <a16:creationId xmlns:a16="http://schemas.microsoft.com/office/drawing/2014/main" id="{77EB515B-BCD6-4D25-A736-8BC9BE25D761}"/>
            </a:ext>
          </a:extLst>
        </xdr:cNvPr>
        <xdr:cNvCxnSpPr/>
      </xdr:nvCxnSpPr>
      <xdr:spPr>
        <a:xfrm>
          <a:off x="12344400" y="17798415"/>
          <a:ext cx="8001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85090</xdr:rowOff>
    </xdr:from>
    <xdr:to>
      <xdr:col>67</xdr:col>
      <xdr:colOff>101600</xdr:colOff>
      <xdr:row>107</xdr:row>
      <xdr:rowOff>15240</xdr:rowOff>
    </xdr:to>
    <xdr:sp macro="" textlink="">
      <xdr:nvSpPr>
        <xdr:cNvPr id="628" name="楕円 627">
          <a:extLst>
            <a:ext uri="{FF2B5EF4-FFF2-40B4-BE49-F238E27FC236}">
              <a16:creationId xmlns:a16="http://schemas.microsoft.com/office/drawing/2014/main" id="{65B2D0FB-C068-46B5-A888-3317AE669BEE}"/>
            </a:ext>
          </a:extLst>
        </xdr:cNvPr>
        <xdr:cNvSpPr/>
      </xdr:nvSpPr>
      <xdr:spPr>
        <a:xfrm>
          <a:off x="11487150" y="1768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135890</xdr:rowOff>
    </xdr:from>
    <xdr:to>
      <xdr:col>71</xdr:col>
      <xdr:colOff>177800</xdr:colOff>
      <xdr:row>107</xdr:row>
      <xdr:rowOff>24765</xdr:rowOff>
    </xdr:to>
    <xdr:cxnSp macro="">
      <xdr:nvCxnSpPr>
        <xdr:cNvPr id="629" name="直線コネクタ 628">
          <a:extLst>
            <a:ext uri="{FF2B5EF4-FFF2-40B4-BE49-F238E27FC236}">
              <a16:creationId xmlns:a16="http://schemas.microsoft.com/office/drawing/2014/main" id="{911AF60A-7316-434A-82E7-38B3218EC2B1}"/>
            </a:ext>
          </a:extLst>
        </xdr:cNvPr>
        <xdr:cNvCxnSpPr/>
      </xdr:nvCxnSpPr>
      <xdr:spPr>
        <a:xfrm>
          <a:off x="11537950" y="17738090"/>
          <a:ext cx="8064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83820</xdr:rowOff>
    </xdr:from>
    <xdr:ext cx="405130" cy="259080"/>
    <xdr:sp macro="" textlink="">
      <xdr:nvSpPr>
        <xdr:cNvPr id="630" name="n_1aveValue【公民館】&#10;有形固定資産減価償却率">
          <a:extLst>
            <a:ext uri="{FF2B5EF4-FFF2-40B4-BE49-F238E27FC236}">
              <a16:creationId xmlns:a16="http://schemas.microsoft.com/office/drawing/2014/main" id="{FB5E2D36-6D6A-44FD-9B23-A737E38EFD66}"/>
            </a:ext>
          </a:extLst>
        </xdr:cNvPr>
        <xdr:cNvSpPr txBox="1"/>
      </xdr:nvSpPr>
      <xdr:spPr>
        <a:xfrm>
          <a:off x="13742035" y="1717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46355</xdr:rowOff>
    </xdr:from>
    <xdr:ext cx="401955" cy="259080"/>
    <xdr:sp macro="" textlink="">
      <xdr:nvSpPr>
        <xdr:cNvPr id="631" name="n_2aveValue【公民館】&#10;有形固定資産減価償却率">
          <a:extLst>
            <a:ext uri="{FF2B5EF4-FFF2-40B4-BE49-F238E27FC236}">
              <a16:creationId xmlns:a16="http://schemas.microsoft.com/office/drawing/2014/main" id="{4E1A5D5F-8D54-4DD4-B47E-143EA5C2D25C}"/>
            </a:ext>
          </a:extLst>
        </xdr:cNvPr>
        <xdr:cNvSpPr txBox="1"/>
      </xdr:nvSpPr>
      <xdr:spPr>
        <a:xfrm>
          <a:off x="12960985" y="171342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xdr:rowOff>
    </xdr:from>
    <xdr:ext cx="401955" cy="259080"/>
    <xdr:sp macro="" textlink="">
      <xdr:nvSpPr>
        <xdr:cNvPr id="632" name="n_3aveValue【公民館】&#10;有形固定資産減価償却率">
          <a:extLst>
            <a:ext uri="{FF2B5EF4-FFF2-40B4-BE49-F238E27FC236}">
              <a16:creationId xmlns:a16="http://schemas.microsoft.com/office/drawing/2014/main" id="{E0B97D50-9D49-4129-BD2B-9B488753D8CD}"/>
            </a:ext>
          </a:extLst>
        </xdr:cNvPr>
        <xdr:cNvSpPr txBox="1"/>
      </xdr:nvSpPr>
      <xdr:spPr>
        <a:xfrm>
          <a:off x="12167235" y="170884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160655</xdr:rowOff>
    </xdr:from>
    <xdr:ext cx="401955" cy="259080"/>
    <xdr:sp macro="" textlink="">
      <xdr:nvSpPr>
        <xdr:cNvPr id="633" name="n_4aveValue【公民館】&#10;有形固定資産減価償却率">
          <a:extLst>
            <a:ext uri="{FF2B5EF4-FFF2-40B4-BE49-F238E27FC236}">
              <a16:creationId xmlns:a16="http://schemas.microsoft.com/office/drawing/2014/main" id="{0F54AB63-DB74-4D47-A5C7-BFA086171206}"/>
            </a:ext>
          </a:extLst>
        </xdr:cNvPr>
        <xdr:cNvSpPr txBox="1"/>
      </xdr:nvSpPr>
      <xdr:spPr>
        <a:xfrm>
          <a:off x="11354435" y="170770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109855</xdr:rowOff>
    </xdr:from>
    <xdr:ext cx="405130" cy="255905"/>
    <xdr:sp macro="" textlink="">
      <xdr:nvSpPr>
        <xdr:cNvPr id="634" name="n_1mainValue【公民館】&#10;有形固定資産減価償却率">
          <a:extLst>
            <a:ext uri="{FF2B5EF4-FFF2-40B4-BE49-F238E27FC236}">
              <a16:creationId xmlns:a16="http://schemas.microsoft.com/office/drawing/2014/main" id="{2BF72CFA-4115-4638-9C40-C8758CBDDB82}"/>
            </a:ext>
          </a:extLst>
        </xdr:cNvPr>
        <xdr:cNvSpPr txBox="1"/>
      </xdr:nvSpPr>
      <xdr:spPr>
        <a:xfrm>
          <a:off x="13742035" y="180549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135255</xdr:rowOff>
    </xdr:from>
    <xdr:ext cx="401955" cy="255905"/>
    <xdr:sp macro="" textlink="">
      <xdr:nvSpPr>
        <xdr:cNvPr id="635" name="n_2mainValue【公民館】&#10;有形固定資産減価償却率">
          <a:extLst>
            <a:ext uri="{FF2B5EF4-FFF2-40B4-BE49-F238E27FC236}">
              <a16:creationId xmlns:a16="http://schemas.microsoft.com/office/drawing/2014/main" id="{A2A2FB06-2322-424B-9F89-137D4D101AD9}"/>
            </a:ext>
          </a:extLst>
        </xdr:cNvPr>
        <xdr:cNvSpPr txBox="1"/>
      </xdr:nvSpPr>
      <xdr:spPr>
        <a:xfrm>
          <a:off x="12960985" y="179089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66675</xdr:rowOff>
    </xdr:from>
    <xdr:ext cx="401955" cy="255905"/>
    <xdr:sp macro="" textlink="">
      <xdr:nvSpPr>
        <xdr:cNvPr id="636" name="n_3mainValue【公民館】&#10;有形固定資産減価償却率">
          <a:extLst>
            <a:ext uri="{FF2B5EF4-FFF2-40B4-BE49-F238E27FC236}">
              <a16:creationId xmlns:a16="http://schemas.microsoft.com/office/drawing/2014/main" id="{A68A6477-9701-4E7F-B252-1E6C9416DA28}"/>
            </a:ext>
          </a:extLst>
        </xdr:cNvPr>
        <xdr:cNvSpPr txBox="1"/>
      </xdr:nvSpPr>
      <xdr:spPr>
        <a:xfrm>
          <a:off x="12167235" y="178403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6985</xdr:rowOff>
    </xdr:from>
    <xdr:ext cx="401955" cy="255905"/>
    <xdr:sp macro="" textlink="">
      <xdr:nvSpPr>
        <xdr:cNvPr id="637" name="n_4mainValue【公民館】&#10;有形固定資産減価償却率">
          <a:extLst>
            <a:ext uri="{FF2B5EF4-FFF2-40B4-BE49-F238E27FC236}">
              <a16:creationId xmlns:a16="http://schemas.microsoft.com/office/drawing/2014/main" id="{A4CC2ECE-9F70-4A9D-92BC-0009B5FDA528}"/>
            </a:ext>
          </a:extLst>
        </xdr:cNvPr>
        <xdr:cNvSpPr txBox="1"/>
      </xdr:nvSpPr>
      <xdr:spPr>
        <a:xfrm>
          <a:off x="11354435" y="177806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C05897D1-9191-4BEE-BE08-74782664043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22133963-AA79-4B61-B5CE-8D3B3827C770}"/>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8197B7D1-E0A7-437E-B2EA-22242D8824F2}"/>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21101442-4D35-4F01-ADB3-E0D886441FED}"/>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C4D423F9-F46E-441C-AAAA-4AFD918DAD08}"/>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66058A93-C214-4F69-A663-0BE3B8F0621D}"/>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51D9227F-90AD-440C-A1FF-87D1C6A5DFA8}"/>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87D1B5C1-9630-4C2B-A492-1FA4A6AD8D98}"/>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646" name="テキスト ボックス 645">
          <a:extLst>
            <a:ext uri="{FF2B5EF4-FFF2-40B4-BE49-F238E27FC236}">
              <a16:creationId xmlns:a16="http://schemas.microsoft.com/office/drawing/2014/main" id="{0DFF1FF9-4800-4A96-A656-5450BF4E3A9B}"/>
            </a:ext>
          </a:extLst>
        </xdr:cNvPr>
        <xdr:cNvSpPr txBox="1"/>
      </xdr:nvSpPr>
      <xdr:spPr>
        <a:xfrm>
          <a:off x="1644015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7" name="直線コネクタ 646">
          <a:extLst>
            <a:ext uri="{FF2B5EF4-FFF2-40B4-BE49-F238E27FC236}">
              <a16:creationId xmlns:a16="http://schemas.microsoft.com/office/drawing/2014/main" id="{C9D6BC67-7EA6-4B7B-BA26-C172C2AE8AFE}"/>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48" name="直線コネクタ 647">
          <a:extLst>
            <a:ext uri="{FF2B5EF4-FFF2-40B4-BE49-F238E27FC236}">
              <a16:creationId xmlns:a16="http://schemas.microsoft.com/office/drawing/2014/main" id="{AE878EF7-1C13-4759-AA57-61E24D600EC3}"/>
            </a:ext>
          </a:extLst>
        </xdr:cNvPr>
        <xdr:cNvCxnSpPr/>
      </xdr:nvCxnSpPr>
      <xdr:spPr>
        <a:xfrm>
          <a:off x="16459200" y="18021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649" name="テキスト ボックス 648">
          <a:extLst>
            <a:ext uri="{FF2B5EF4-FFF2-40B4-BE49-F238E27FC236}">
              <a16:creationId xmlns:a16="http://schemas.microsoft.com/office/drawing/2014/main" id="{7AC920BB-8271-47F3-932D-66450B5A5EC5}"/>
            </a:ext>
          </a:extLst>
        </xdr:cNvPr>
        <xdr:cNvSpPr txBox="1"/>
      </xdr:nvSpPr>
      <xdr:spPr>
        <a:xfrm>
          <a:off x="16048990" y="17879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0" name="直線コネクタ 649">
          <a:extLst>
            <a:ext uri="{FF2B5EF4-FFF2-40B4-BE49-F238E27FC236}">
              <a16:creationId xmlns:a16="http://schemas.microsoft.com/office/drawing/2014/main" id="{B326ED0D-34F3-4455-822A-DC0A03E7B701}"/>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651" name="テキスト ボックス 650">
          <a:extLst>
            <a:ext uri="{FF2B5EF4-FFF2-40B4-BE49-F238E27FC236}">
              <a16:creationId xmlns:a16="http://schemas.microsoft.com/office/drawing/2014/main" id="{72E93C97-E269-4580-96DA-48F88AD96715}"/>
            </a:ext>
          </a:extLst>
        </xdr:cNvPr>
        <xdr:cNvSpPr txBox="1"/>
      </xdr:nvSpPr>
      <xdr:spPr>
        <a:xfrm>
          <a:off x="1604899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2" name="直線コネクタ 651">
          <a:extLst>
            <a:ext uri="{FF2B5EF4-FFF2-40B4-BE49-F238E27FC236}">
              <a16:creationId xmlns:a16="http://schemas.microsoft.com/office/drawing/2014/main" id="{1D3F8DDE-CD84-423E-8352-1B9DA4F6ABFB}"/>
            </a:ext>
          </a:extLst>
        </xdr:cNvPr>
        <xdr:cNvCxnSpPr/>
      </xdr:nvCxnSpPr>
      <xdr:spPr>
        <a:xfrm>
          <a:off x="16459200" y="17106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653" name="テキスト ボックス 652">
          <a:extLst>
            <a:ext uri="{FF2B5EF4-FFF2-40B4-BE49-F238E27FC236}">
              <a16:creationId xmlns:a16="http://schemas.microsoft.com/office/drawing/2014/main" id="{A6AC813F-E027-4FF7-92D2-345955528714}"/>
            </a:ext>
          </a:extLst>
        </xdr:cNvPr>
        <xdr:cNvSpPr txBox="1"/>
      </xdr:nvSpPr>
      <xdr:spPr>
        <a:xfrm>
          <a:off x="16048990" y="16964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54" name="直線コネクタ 653">
          <a:extLst>
            <a:ext uri="{FF2B5EF4-FFF2-40B4-BE49-F238E27FC236}">
              <a16:creationId xmlns:a16="http://schemas.microsoft.com/office/drawing/2014/main" id="{56025452-2AF0-4875-96E3-08FBCAA80752}"/>
            </a:ext>
          </a:extLst>
        </xdr:cNvPr>
        <xdr:cNvCxnSpPr/>
      </xdr:nvCxnSpPr>
      <xdr:spPr>
        <a:xfrm>
          <a:off x="16459200" y="16649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655" name="テキスト ボックス 654">
          <a:extLst>
            <a:ext uri="{FF2B5EF4-FFF2-40B4-BE49-F238E27FC236}">
              <a16:creationId xmlns:a16="http://schemas.microsoft.com/office/drawing/2014/main" id="{05D1E7EE-E5AE-458A-AA90-F9257BD756E2}"/>
            </a:ext>
          </a:extLst>
        </xdr:cNvPr>
        <xdr:cNvSpPr txBox="1"/>
      </xdr:nvSpPr>
      <xdr:spPr>
        <a:xfrm>
          <a:off x="16048990" y="16507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6" name="直線コネクタ 655">
          <a:extLst>
            <a:ext uri="{FF2B5EF4-FFF2-40B4-BE49-F238E27FC236}">
              <a16:creationId xmlns:a16="http://schemas.microsoft.com/office/drawing/2014/main" id="{5BA53DE8-6EEF-420F-88BC-3DC83D01A7E1}"/>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657" name="テキスト ボックス 656">
          <a:extLst>
            <a:ext uri="{FF2B5EF4-FFF2-40B4-BE49-F238E27FC236}">
              <a16:creationId xmlns:a16="http://schemas.microsoft.com/office/drawing/2014/main" id="{A8D063DD-2A59-4DB1-8851-32658A2A52EC}"/>
            </a:ext>
          </a:extLst>
        </xdr:cNvPr>
        <xdr:cNvSpPr txBox="1"/>
      </xdr:nvSpPr>
      <xdr:spPr>
        <a:xfrm>
          <a:off x="1604899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8" name="【公民館】&#10;一人当たり面積グラフ枠">
          <a:extLst>
            <a:ext uri="{FF2B5EF4-FFF2-40B4-BE49-F238E27FC236}">
              <a16:creationId xmlns:a16="http://schemas.microsoft.com/office/drawing/2014/main" id="{E5D74EF4-0540-4C98-8E6E-A6B2FB9FF760}"/>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142240</xdr:rowOff>
    </xdr:from>
    <xdr:to>
      <xdr:col>116</xdr:col>
      <xdr:colOff>62865</xdr:colOff>
      <xdr:row>108</xdr:row>
      <xdr:rowOff>67310</xdr:rowOff>
    </xdr:to>
    <xdr:cxnSp macro="">
      <xdr:nvCxnSpPr>
        <xdr:cNvPr id="659" name="直線コネクタ 658">
          <a:extLst>
            <a:ext uri="{FF2B5EF4-FFF2-40B4-BE49-F238E27FC236}">
              <a16:creationId xmlns:a16="http://schemas.microsoft.com/office/drawing/2014/main" id="{CD71F7BF-A2A9-4064-A497-307E01F181A0}"/>
            </a:ext>
          </a:extLst>
        </xdr:cNvPr>
        <xdr:cNvCxnSpPr/>
      </xdr:nvCxnSpPr>
      <xdr:spPr>
        <a:xfrm flipV="1">
          <a:off x="19951065" y="1688719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660" name="【公民館】&#10;一人当たり面積最小値テキスト">
          <a:extLst>
            <a:ext uri="{FF2B5EF4-FFF2-40B4-BE49-F238E27FC236}">
              <a16:creationId xmlns:a16="http://schemas.microsoft.com/office/drawing/2014/main" id="{10065D60-5EC7-4827-A17F-EE3011918166}"/>
            </a:ext>
          </a:extLst>
        </xdr:cNvPr>
        <xdr:cNvSpPr txBox="1"/>
      </xdr:nvSpPr>
      <xdr:spPr>
        <a:xfrm>
          <a:off x="19989800" y="18016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661" name="直線コネクタ 660">
          <a:extLst>
            <a:ext uri="{FF2B5EF4-FFF2-40B4-BE49-F238E27FC236}">
              <a16:creationId xmlns:a16="http://schemas.microsoft.com/office/drawing/2014/main" id="{E1389FCE-B319-4457-8EED-7D770D51DE42}"/>
            </a:ext>
          </a:extLst>
        </xdr:cNvPr>
        <xdr:cNvCxnSpPr/>
      </xdr:nvCxnSpPr>
      <xdr:spPr>
        <a:xfrm>
          <a:off x="19881850" y="18012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88900</xdr:rowOff>
    </xdr:from>
    <xdr:ext cx="469900" cy="255905"/>
    <xdr:sp macro="" textlink="">
      <xdr:nvSpPr>
        <xdr:cNvPr id="662" name="【公民館】&#10;一人当たり面積最大値テキスト">
          <a:extLst>
            <a:ext uri="{FF2B5EF4-FFF2-40B4-BE49-F238E27FC236}">
              <a16:creationId xmlns:a16="http://schemas.microsoft.com/office/drawing/2014/main" id="{AA782352-711E-4D5C-9CEE-B1DB33E6FAB5}"/>
            </a:ext>
          </a:extLst>
        </xdr:cNvPr>
        <xdr:cNvSpPr txBox="1"/>
      </xdr:nvSpPr>
      <xdr:spPr>
        <a:xfrm>
          <a:off x="19989800" y="166624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142240</xdr:rowOff>
    </xdr:from>
    <xdr:to>
      <xdr:col>116</xdr:col>
      <xdr:colOff>152400</xdr:colOff>
      <xdr:row>101</xdr:row>
      <xdr:rowOff>142240</xdr:rowOff>
    </xdr:to>
    <xdr:cxnSp macro="">
      <xdr:nvCxnSpPr>
        <xdr:cNvPr id="663" name="直線コネクタ 662">
          <a:extLst>
            <a:ext uri="{FF2B5EF4-FFF2-40B4-BE49-F238E27FC236}">
              <a16:creationId xmlns:a16="http://schemas.microsoft.com/office/drawing/2014/main" id="{641F1E2C-BEB2-4913-B379-B8FCAB8DE9FF}"/>
            </a:ext>
          </a:extLst>
        </xdr:cNvPr>
        <xdr:cNvCxnSpPr/>
      </xdr:nvCxnSpPr>
      <xdr:spPr>
        <a:xfrm>
          <a:off x="19881850" y="16887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120650</xdr:rowOff>
    </xdr:from>
    <xdr:ext cx="469900" cy="255905"/>
    <xdr:sp macro="" textlink="">
      <xdr:nvSpPr>
        <xdr:cNvPr id="664" name="【公民館】&#10;一人当たり面積平均値テキスト">
          <a:extLst>
            <a:ext uri="{FF2B5EF4-FFF2-40B4-BE49-F238E27FC236}">
              <a16:creationId xmlns:a16="http://schemas.microsoft.com/office/drawing/2014/main" id="{E64DD0EE-F782-4152-A1E6-876BE0C869BF}"/>
            </a:ext>
          </a:extLst>
        </xdr:cNvPr>
        <xdr:cNvSpPr txBox="1"/>
      </xdr:nvSpPr>
      <xdr:spPr>
        <a:xfrm>
          <a:off x="19989800" y="175514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142240</xdr:rowOff>
    </xdr:from>
    <xdr:to>
      <xdr:col>116</xdr:col>
      <xdr:colOff>114300</xdr:colOff>
      <xdr:row>106</xdr:row>
      <xdr:rowOff>72390</xdr:rowOff>
    </xdr:to>
    <xdr:sp macro="" textlink="">
      <xdr:nvSpPr>
        <xdr:cNvPr id="665" name="フローチャート: 判断 664">
          <a:extLst>
            <a:ext uri="{FF2B5EF4-FFF2-40B4-BE49-F238E27FC236}">
              <a16:creationId xmlns:a16="http://schemas.microsoft.com/office/drawing/2014/main" id="{CD931C8A-A441-401D-A94D-E33D60802753}"/>
            </a:ext>
          </a:extLst>
        </xdr:cNvPr>
        <xdr:cNvSpPr/>
      </xdr:nvSpPr>
      <xdr:spPr>
        <a:xfrm>
          <a:off x="19900900" y="1757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666" name="フローチャート: 判断 665">
          <a:extLst>
            <a:ext uri="{FF2B5EF4-FFF2-40B4-BE49-F238E27FC236}">
              <a16:creationId xmlns:a16="http://schemas.microsoft.com/office/drawing/2014/main" id="{3DEE164A-B00E-465A-B4FD-59C6750B3239}"/>
            </a:ext>
          </a:extLst>
        </xdr:cNvPr>
        <xdr:cNvSpPr/>
      </xdr:nvSpPr>
      <xdr:spPr>
        <a:xfrm>
          <a:off x="19157950" y="175406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114300</xdr:rowOff>
    </xdr:from>
    <xdr:to>
      <xdr:col>107</xdr:col>
      <xdr:colOff>101600</xdr:colOff>
      <xdr:row>106</xdr:row>
      <xdr:rowOff>44450</xdr:rowOff>
    </xdr:to>
    <xdr:sp macro="" textlink="">
      <xdr:nvSpPr>
        <xdr:cNvPr id="667" name="フローチャート: 判断 666">
          <a:extLst>
            <a:ext uri="{FF2B5EF4-FFF2-40B4-BE49-F238E27FC236}">
              <a16:creationId xmlns:a16="http://schemas.microsoft.com/office/drawing/2014/main" id="{74C17389-5933-40E8-A4E5-FF3F51670C49}"/>
            </a:ext>
          </a:extLst>
        </xdr:cNvPr>
        <xdr:cNvSpPr/>
      </xdr:nvSpPr>
      <xdr:spPr>
        <a:xfrm>
          <a:off x="18345150" y="1754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668" name="フローチャート: 判断 667">
          <a:extLst>
            <a:ext uri="{FF2B5EF4-FFF2-40B4-BE49-F238E27FC236}">
              <a16:creationId xmlns:a16="http://schemas.microsoft.com/office/drawing/2014/main" id="{CECBB8DB-B6B1-4DDA-9386-1B7A72E8FF03}"/>
            </a:ext>
          </a:extLst>
        </xdr:cNvPr>
        <xdr:cNvSpPr/>
      </xdr:nvSpPr>
      <xdr:spPr>
        <a:xfrm>
          <a:off x="175514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20955</xdr:rowOff>
    </xdr:from>
    <xdr:to>
      <xdr:col>98</xdr:col>
      <xdr:colOff>38100</xdr:colOff>
      <xdr:row>106</xdr:row>
      <xdr:rowOff>122555</xdr:rowOff>
    </xdr:to>
    <xdr:sp macro="" textlink="">
      <xdr:nvSpPr>
        <xdr:cNvPr id="669" name="フローチャート: 判断 668">
          <a:extLst>
            <a:ext uri="{FF2B5EF4-FFF2-40B4-BE49-F238E27FC236}">
              <a16:creationId xmlns:a16="http://schemas.microsoft.com/office/drawing/2014/main" id="{50F520A1-08D7-49CF-9122-023FEC93D7CD}"/>
            </a:ext>
          </a:extLst>
        </xdr:cNvPr>
        <xdr:cNvSpPr/>
      </xdr:nvSpPr>
      <xdr:spPr>
        <a:xfrm>
          <a:off x="16757650" y="17623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70" name="テキスト ボックス 669">
          <a:extLst>
            <a:ext uri="{FF2B5EF4-FFF2-40B4-BE49-F238E27FC236}">
              <a16:creationId xmlns:a16="http://schemas.microsoft.com/office/drawing/2014/main" id="{B5C1B5BA-678F-4B96-97F8-8B4E16D6E533}"/>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71" name="テキスト ボックス 670">
          <a:extLst>
            <a:ext uri="{FF2B5EF4-FFF2-40B4-BE49-F238E27FC236}">
              <a16:creationId xmlns:a16="http://schemas.microsoft.com/office/drawing/2014/main" id="{3D3C2A57-FF9B-4BAE-ABD6-9BB64067B4A1}"/>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72" name="テキスト ボックス 671">
          <a:extLst>
            <a:ext uri="{FF2B5EF4-FFF2-40B4-BE49-F238E27FC236}">
              <a16:creationId xmlns:a16="http://schemas.microsoft.com/office/drawing/2014/main" id="{CFE5BB59-E544-454C-9FE8-5B262DDACE14}"/>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3943DBF4-AE80-46E4-A797-9721D6A8B11A}"/>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13A5C54-E3B9-4486-8AE6-D5E220DD503B}"/>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101</xdr:row>
      <xdr:rowOff>146685</xdr:rowOff>
    </xdr:from>
    <xdr:to>
      <xdr:col>112</xdr:col>
      <xdr:colOff>38100</xdr:colOff>
      <xdr:row>102</xdr:row>
      <xdr:rowOff>76835</xdr:rowOff>
    </xdr:to>
    <xdr:sp macro="" textlink="">
      <xdr:nvSpPr>
        <xdr:cNvPr id="675" name="楕円 674">
          <a:extLst>
            <a:ext uri="{FF2B5EF4-FFF2-40B4-BE49-F238E27FC236}">
              <a16:creationId xmlns:a16="http://schemas.microsoft.com/office/drawing/2014/main" id="{9AD23E58-82E1-49FE-9FB7-F4F9E1B6FF38}"/>
            </a:ext>
          </a:extLst>
        </xdr:cNvPr>
        <xdr:cNvSpPr/>
      </xdr:nvSpPr>
      <xdr:spPr>
        <a:xfrm>
          <a:off x="19157950" y="16891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137160</xdr:rowOff>
    </xdr:from>
    <xdr:to>
      <xdr:col>107</xdr:col>
      <xdr:colOff>101600</xdr:colOff>
      <xdr:row>104</xdr:row>
      <xdr:rowOff>67310</xdr:rowOff>
    </xdr:to>
    <xdr:sp macro="" textlink="">
      <xdr:nvSpPr>
        <xdr:cNvPr id="676" name="楕円 675">
          <a:extLst>
            <a:ext uri="{FF2B5EF4-FFF2-40B4-BE49-F238E27FC236}">
              <a16:creationId xmlns:a16="http://schemas.microsoft.com/office/drawing/2014/main" id="{6BBEB9F4-F0DC-418E-90AD-64EF03DC3599}"/>
            </a:ext>
          </a:extLst>
        </xdr:cNvPr>
        <xdr:cNvSpPr/>
      </xdr:nvSpPr>
      <xdr:spPr>
        <a:xfrm>
          <a:off x="18345150" y="172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26035</xdr:rowOff>
    </xdr:from>
    <xdr:to>
      <xdr:col>111</xdr:col>
      <xdr:colOff>177800</xdr:colOff>
      <xdr:row>104</xdr:row>
      <xdr:rowOff>16510</xdr:rowOff>
    </xdr:to>
    <xdr:cxnSp macro="">
      <xdr:nvCxnSpPr>
        <xdr:cNvPr id="677" name="直線コネクタ 676">
          <a:extLst>
            <a:ext uri="{FF2B5EF4-FFF2-40B4-BE49-F238E27FC236}">
              <a16:creationId xmlns:a16="http://schemas.microsoft.com/office/drawing/2014/main" id="{B6055C60-9688-431B-B2EB-EA2812E4512B}"/>
            </a:ext>
          </a:extLst>
        </xdr:cNvPr>
        <xdr:cNvCxnSpPr/>
      </xdr:nvCxnSpPr>
      <xdr:spPr>
        <a:xfrm flipV="1">
          <a:off x="18395950" y="16942435"/>
          <a:ext cx="80645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151130</xdr:rowOff>
    </xdr:from>
    <xdr:to>
      <xdr:col>102</xdr:col>
      <xdr:colOff>165100</xdr:colOff>
      <xdr:row>104</xdr:row>
      <xdr:rowOff>81280</xdr:rowOff>
    </xdr:to>
    <xdr:sp macro="" textlink="">
      <xdr:nvSpPr>
        <xdr:cNvPr id="678" name="楕円 677">
          <a:extLst>
            <a:ext uri="{FF2B5EF4-FFF2-40B4-BE49-F238E27FC236}">
              <a16:creationId xmlns:a16="http://schemas.microsoft.com/office/drawing/2014/main" id="{D30EFE8F-703E-466A-ACBA-D870176F3BF5}"/>
            </a:ext>
          </a:extLst>
        </xdr:cNvPr>
        <xdr:cNvSpPr/>
      </xdr:nvSpPr>
      <xdr:spPr>
        <a:xfrm>
          <a:off x="175514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16510</xdr:rowOff>
    </xdr:from>
    <xdr:to>
      <xdr:col>107</xdr:col>
      <xdr:colOff>50800</xdr:colOff>
      <xdr:row>104</xdr:row>
      <xdr:rowOff>30480</xdr:rowOff>
    </xdr:to>
    <xdr:cxnSp macro="">
      <xdr:nvCxnSpPr>
        <xdr:cNvPr id="679" name="直線コネクタ 678">
          <a:extLst>
            <a:ext uri="{FF2B5EF4-FFF2-40B4-BE49-F238E27FC236}">
              <a16:creationId xmlns:a16="http://schemas.microsoft.com/office/drawing/2014/main" id="{D23C1FC3-C56E-4F9A-BD8F-38F7B46EEBEE}"/>
            </a:ext>
          </a:extLst>
        </xdr:cNvPr>
        <xdr:cNvCxnSpPr/>
      </xdr:nvCxnSpPr>
      <xdr:spPr>
        <a:xfrm flipV="1">
          <a:off x="17602200" y="1727581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165100</xdr:rowOff>
    </xdr:from>
    <xdr:to>
      <xdr:col>98</xdr:col>
      <xdr:colOff>38100</xdr:colOff>
      <xdr:row>104</xdr:row>
      <xdr:rowOff>95250</xdr:rowOff>
    </xdr:to>
    <xdr:sp macro="" textlink="">
      <xdr:nvSpPr>
        <xdr:cNvPr id="680" name="楕円 679">
          <a:extLst>
            <a:ext uri="{FF2B5EF4-FFF2-40B4-BE49-F238E27FC236}">
              <a16:creationId xmlns:a16="http://schemas.microsoft.com/office/drawing/2014/main" id="{3C44BFA1-0EFE-4621-BE44-A4048FB4A1A2}"/>
            </a:ext>
          </a:extLst>
        </xdr:cNvPr>
        <xdr:cNvSpPr/>
      </xdr:nvSpPr>
      <xdr:spPr>
        <a:xfrm>
          <a:off x="16757650" y="17252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30480</xdr:rowOff>
    </xdr:from>
    <xdr:to>
      <xdr:col>102</xdr:col>
      <xdr:colOff>114300</xdr:colOff>
      <xdr:row>104</xdr:row>
      <xdr:rowOff>44450</xdr:rowOff>
    </xdr:to>
    <xdr:cxnSp macro="">
      <xdr:nvCxnSpPr>
        <xdr:cNvPr id="681" name="直線コネクタ 680">
          <a:extLst>
            <a:ext uri="{FF2B5EF4-FFF2-40B4-BE49-F238E27FC236}">
              <a16:creationId xmlns:a16="http://schemas.microsoft.com/office/drawing/2014/main" id="{5F2D2946-C1B8-4BEB-81C6-2D34444EB69A}"/>
            </a:ext>
          </a:extLst>
        </xdr:cNvPr>
        <xdr:cNvCxnSpPr/>
      </xdr:nvCxnSpPr>
      <xdr:spPr>
        <a:xfrm flipV="1">
          <a:off x="16802100" y="1728978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31115</xdr:rowOff>
    </xdr:from>
    <xdr:ext cx="469900" cy="255905"/>
    <xdr:sp macro="" textlink="">
      <xdr:nvSpPr>
        <xdr:cNvPr id="682" name="n_1aveValue【公民館】&#10;一人当たり面積">
          <a:extLst>
            <a:ext uri="{FF2B5EF4-FFF2-40B4-BE49-F238E27FC236}">
              <a16:creationId xmlns:a16="http://schemas.microsoft.com/office/drawing/2014/main" id="{260BC0AA-2EA3-48D8-B16B-6BDA65BB0587}"/>
            </a:ext>
          </a:extLst>
        </xdr:cNvPr>
        <xdr:cNvSpPr txBox="1"/>
      </xdr:nvSpPr>
      <xdr:spPr>
        <a:xfrm>
          <a:off x="18980150" y="176333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35560</xdr:rowOff>
    </xdr:from>
    <xdr:ext cx="466725" cy="259080"/>
    <xdr:sp macro="" textlink="">
      <xdr:nvSpPr>
        <xdr:cNvPr id="683" name="n_2aveValue【公民館】&#10;一人当たり面積">
          <a:extLst>
            <a:ext uri="{FF2B5EF4-FFF2-40B4-BE49-F238E27FC236}">
              <a16:creationId xmlns:a16="http://schemas.microsoft.com/office/drawing/2014/main" id="{23772049-D2DF-4D8D-A389-7DFB08350D36}"/>
            </a:ext>
          </a:extLst>
        </xdr:cNvPr>
        <xdr:cNvSpPr txBox="1"/>
      </xdr:nvSpPr>
      <xdr:spPr>
        <a:xfrm>
          <a:off x="18180050" y="1763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49530</xdr:rowOff>
    </xdr:from>
    <xdr:ext cx="466725" cy="259080"/>
    <xdr:sp macro="" textlink="">
      <xdr:nvSpPr>
        <xdr:cNvPr id="684" name="n_3aveValue【公民館】&#10;一人当たり面積">
          <a:extLst>
            <a:ext uri="{FF2B5EF4-FFF2-40B4-BE49-F238E27FC236}">
              <a16:creationId xmlns:a16="http://schemas.microsoft.com/office/drawing/2014/main" id="{A0DD8A5D-B319-48CA-826C-0E29C5BE4818}"/>
            </a:ext>
          </a:extLst>
        </xdr:cNvPr>
        <xdr:cNvSpPr txBox="1"/>
      </xdr:nvSpPr>
      <xdr:spPr>
        <a:xfrm>
          <a:off x="17386300" y="176517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113665</xdr:rowOff>
    </xdr:from>
    <xdr:ext cx="466725" cy="258445"/>
    <xdr:sp macro="" textlink="">
      <xdr:nvSpPr>
        <xdr:cNvPr id="685" name="n_4aveValue【公民館】&#10;一人当たり面積">
          <a:extLst>
            <a:ext uri="{FF2B5EF4-FFF2-40B4-BE49-F238E27FC236}">
              <a16:creationId xmlns:a16="http://schemas.microsoft.com/office/drawing/2014/main" id="{D234D3FE-3323-4B9B-8971-45A5FAFD49C3}"/>
            </a:ext>
          </a:extLst>
        </xdr:cNvPr>
        <xdr:cNvSpPr txBox="1"/>
      </xdr:nvSpPr>
      <xdr:spPr>
        <a:xfrm>
          <a:off x="16592550" y="177158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100</xdr:row>
      <xdr:rowOff>93345</xdr:rowOff>
    </xdr:from>
    <xdr:ext cx="469900" cy="259080"/>
    <xdr:sp macro="" textlink="">
      <xdr:nvSpPr>
        <xdr:cNvPr id="686" name="n_1mainValue【公民館】&#10;一人当たり面積">
          <a:extLst>
            <a:ext uri="{FF2B5EF4-FFF2-40B4-BE49-F238E27FC236}">
              <a16:creationId xmlns:a16="http://schemas.microsoft.com/office/drawing/2014/main" id="{B2CEF8BE-B7DF-49A3-B395-B68F0CABA362}"/>
            </a:ext>
          </a:extLst>
        </xdr:cNvPr>
        <xdr:cNvSpPr txBox="1"/>
      </xdr:nvSpPr>
      <xdr:spPr>
        <a:xfrm>
          <a:off x="18980150" y="16666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83820</xdr:rowOff>
    </xdr:from>
    <xdr:ext cx="466725" cy="259080"/>
    <xdr:sp macro="" textlink="">
      <xdr:nvSpPr>
        <xdr:cNvPr id="687" name="n_2mainValue【公民館】&#10;一人当たり面積">
          <a:extLst>
            <a:ext uri="{FF2B5EF4-FFF2-40B4-BE49-F238E27FC236}">
              <a16:creationId xmlns:a16="http://schemas.microsoft.com/office/drawing/2014/main" id="{A766BBF7-B4C3-4838-B956-B57E8934F363}"/>
            </a:ext>
          </a:extLst>
        </xdr:cNvPr>
        <xdr:cNvSpPr txBox="1"/>
      </xdr:nvSpPr>
      <xdr:spPr>
        <a:xfrm>
          <a:off x="18180050" y="17000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97790</xdr:rowOff>
    </xdr:from>
    <xdr:ext cx="466725" cy="255905"/>
    <xdr:sp macro="" textlink="">
      <xdr:nvSpPr>
        <xdr:cNvPr id="688" name="n_3mainValue【公民館】&#10;一人当たり面積">
          <a:extLst>
            <a:ext uri="{FF2B5EF4-FFF2-40B4-BE49-F238E27FC236}">
              <a16:creationId xmlns:a16="http://schemas.microsoft.com/office/drawing/2014/main" id="{450783F1-86BD-40B4-8021-A7825685CD82}"/>
            </a:ext>
          </a:extLst>
        </xdr:cNvPr>
        <xdr:cNvSpPr txBox="1"/>
      </xdr:nvSpPr>
      <xdr:spPr>
        <a:xfrm>
          <a:off x="17386300" y="170141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111760</xdr:rowOff>
    </xdr:from>
    <xdr:ext cx="466725" cy="255905"/>
    <xdr:sp macro="" textlink="">
      <xdr:nvSpPr>
        <xdr:cNvPr id="689" name="n_4mainValue【公民館】&#10;一人当たり面積">
          <a:extLst>
            <a:ext uri="{FF2B5EF4-FFF2-40B4-BE49-F238E27FC236}">
              <a16:creationId xmlns:a16="http://schemas.microsoft.com/office/drawing/2014/main" id="{65C1E620-D76B-44BF-A700-27120F6DBB24}"/>
            </a:ext>
          </a:extLst>
        </xdr:cNvPr>
        <xdr:cNvSpPr txBox="1"/>
      </xdr:nvSpPr>
      <xdr:spPr>
        <a:xfrm>
          <a:off x="16592550" y="170281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0" name="正方形/長方形 689">
          <a:extLst>
            <a:ext uri="{FF2B5EF4-FFF2-40B4-BE49-F238E27FC236}">
              <a16:creationId xmlns:a16="http://schemas.microsoft.com/office/drawing/2014/main" id="{A99014AA-FD39-442B-A886-370D1289FA0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1" name="正方形/長方形 690">
          <a:extLst>
            <a:ext uri="{FF2B5EF4-FFF2-40B4-BE49-F238E27FC236}">
              <a16:creationId xmlns:a16="http://schemas.microsoft.com/office/drawing/2014/main" id="{A32303FC-2784-4088-9B45-E967B2AA6F1A}"/>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2" name="テキスト ボックス 691">
          <a:extLst>
            <a:ext uri="{FF2B5EF4-FFF2-40B4-BE49-F238E27FC236}">
              <a16:creationId xmlns:a16="http://schemas.microsoft.com/office/drawing/2014/main" id="{DB0A9E70-DF72-4329-975C-531CA979BEB3}"/>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ごとの有形固定資産減価償却率については、例年、固定資産台帳システムからデータを抽出し算出しているが、令和6年度決算分については、現在も固定資産台帳システムを再構築しているため算出できず、該当数値なし。</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F18D0D-2593-4504-AEE5-4A8D29A39C9B}"/>
            </a:ext>
          </a:extLst>
        </xdr:cNvPr>
        <xdr:cNvSpPr/>
      </xdr:nvSpPr>
      <xdr:spPr>
        <a:xfrm>
          <a:off x="577850" y="127000"/>
          <a:ext cx="114236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E721CF-9F3D-4467-9819-2F5A53283BA8}"/>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1FD40B-FAEB-4DF7-AE23-D351FA6F07CD}"/>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623ADB-4B6A-4DE1-804D-84892798670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群馬県桐生市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4E9941-2C4B-4354-B8D8-459F7C3635E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10293D-DD4C-4428-BCE0-C7844657594A}"/>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71FB1E-C530-4AFC-B4F1-030012929C2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E83E41-BB2B-4825-9982-F9D8B904D25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65F300-6B86-40C9-99D8-102303B025F5}"/>
            </a:ext>
          </a:extLst>
        </xdr:cNvPr>
        <xdr:cNvSpPr/>
      </xdr:nvSpPr>
      <xdr:spPr>
        <a:xfrm>
          <a:off x="812800" y="89535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F7B453-FDD2-402A-BA80-3F71B95B5200}"/>
            </a:ext>
          </a:extLst>
        </xdr:cNvPr>
        <xdr:cNvSpPr/>
      </xdr:nvSpPr>
      <xdr:spPr>
        <a:xfrm>
          <a:off x="2012950" y="89535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101,185
98,505
274.45
61,191,411
57,073,814
3,207,830
26,425,346
41,220,832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6506E8-B1E5-4A9D-8FCE-6DAA9A28F870}"/>
            </a:ext>
          </a:extLst>
        </xdr:cNvPr>
        <xdr:cNvSpPr/>
      </xdr:nvSpPr>
      <xdr:spPr>
        <a:xfrm>
          <a:off x="3213100" y="89535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9EEE7F-1F77-4059-A6C3-3E9A1BD710EF}"/>
            </a:ext>
          </a:extLst>
        </xdr:cNvPr>
        <xdr:cNvSpPr/>
      </xdr:nvSpPr>
      <xdr:spPr>
        <a:xfrm>
          <a:off x="4584700" y="91440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EDCF89-CF32-4BD0-B3DD-E67705096CF3}"/>
            </a:ext>
          </a:extLst>
        </xdr:cNvPr>
        <xdr:cNvSpPr/>
      </xdr:nvSpPr>
      <xdr:spPr>
        <a:xfrm>
          <a:off x="6407150" y="91440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CF6AE05-A176-4831-99EF-1579CB983642}"/>
            </a:ext>
          </a:extLst>
        </xdr:cNvPr>
        <xdr:cNvSpPr/>
      </xdr:nvSpPr>
      <xdr:spPr>
        <a:xfrm>
          <a:off x="7607300" y="92710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A4CBBF-6560-46C5-ACA4-6EE6A65ED1A0}"/>
            </a:ext>
          </a:extLst>
        </xdr:cNvPr>
        <xdr:cNvSpPr/>
      </xdr:nvSpPr>
      <xdr:spPr>
        <a:xfrm>
          <a:off x="4584700" y="165735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ADCA74C-5430-42E5-9DA3-C0334A47763F}"/>
            </a:ext>
          </a:extLst>
        </xdr:cNvPr>
        <xdr:cNvSpPr/>
      </xdr:nvSpPr>
      <xdr:spPr>
        <a:xfrm>
          <a:off x="6470650" y="165735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9BBF735-CF43-4090-8830-54387FA700F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9514D8-A20F-4FBB-9B7F-65E6488777C2}"/>
            </a:ext>
          </a:extLst>
        </xdr:cNvPr>
        <xdr:cNvSpPr/>
      </xdr:nvSpPr>
      <xdr:spPr>
        <a:xfrm>
          <a:off x="10210800" y="92710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5D310E-CE85-4703-A23B-428273BFAB2C}"/>
            </a:ext>
          </a:extLst>
        </xdr:cNvPr>
        <xdr:cNvSpPr/>
      </xdr:nvSpPr>
      <xdr:spPr>
        <a:xfrm>
          <a:off x="10210800" y="118110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69B915-C195-44C5-BC30-E08949848ABB}"/>
            </a:ext>
          </a:extLst>
        </xdr:cNvPr>
        <xdr:cNvSpPr/>
      </xdr:nvSpPr>
      <xdr:spPr>
        <a:xfrm>
          <a:off x="10210800" y="149860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F8C6A4-579C-445A-96FC-2E2C2365B745}"/>
            </a:ext>
          </a:extLst>
        </xdr:cNvPr>
        <xdr:cNvCxnSpPr/>
      </xdr:nvCxnSpPr>
      <xdr:spPr>
        <a:xfrm flipH="1">
          <a:off x="10052050" y="10096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7E9660-9574-4263-8270-CA4B0742C32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ECADADE-F14A-4A07-82C9-2E2924082B4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03C4E4-C0AD-42CE-96B1-5772F516FA6F}"/>
            </a:ext>
          </a:extLst>
        </xdr:cNvPr>
        <xdr:cNvCxnSpPr/>
      </xdr:nvCxnSpPr>
      <xdr:spPr>
        <a:xfrm>
          <a:off x="1013142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8241D7-77FB-41B1-998C-EDC13270916C}"/>
            </a:ext>
          </a:extLst>
        </xdr:cNvPr>
        <xdr:cNvCxnSpPr/>
      </xdr:nvCxnSpPr>
      <xdr:spPr>
        <a:xfrm>
          <a:off x="10071100" y="14795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677E479-D56A-461E-87CC-70DC19BA22E4}"/>
            </a:ext>
          </a:extLst>
        </xdr:cNvPr>
        <xdr:cNvCxnSpPr/>
      </xdr:nvCxnSpPr>
      <xdr:spPr>
        <a:xfrm flipV="1">
          <a:off x="1013142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116296-3F95-4213-8A60-2221DDF4DF75}"/>
            </a:ext>
          </a:extLst>
        </xdr:cNvPr>
        <xdr:cNvCxnSpPr/>
      </xdr:nvCxnSpPr>
      <xdr:spPr>
        <a:xfrm>
          <a:off x="10071100" y="18415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792CDD4-B19E-47DD-B898-A6EDB913998E}"/>
            </a:ext>
          </a:extLst>
        </xdr:cNvPr>
        <xdr:cNvSpPr txBox="1"/>
      </xdr:nvSpPr>
      <xdr:spPr>
        <a:xfrm>
          <a:off x="641350" y="26987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15B1D513-8B17-4DFA-81FA-BF0572FE56D2}"/>
            </a:ext>
          </a:extLst>
        </xdr:cNvPr>
        <xdr:cNvSpPr txBox="1"/>
      </xdr:nvSpPr>
      <xdr:spPr>
        <a:xfrm>
          <a:off x="641350" y="30035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6A893B8C-3AFB-4C73-BD6A-0F21AD8E5747}"/>
            </a:ext>
          </a:extLst>
        </xdr:cNvPr>
        <xdr:cNvSpPr txBox="1"/>
      </xdr:nvSpPr>
      <xdr:spPr>
        <a:xfrm>
          <a:off x="64135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AC6DBB42-F10D-4234-90B7-FEFA3EEE680B}"/>
            </a:ext>
          </a:extLst>
        </xdr:cNvPr>
        <xdr:cNvSpPr txBox="1"/>
      </xdr:nvSpPr>
      <xdr:spPr>
        <a:xfrm>
          <a:off x="641350" y="3619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86A8D9-4C02-4EFF-A8B5-B3B11C08399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4E662F-5299-40C1-B2BA-6383D01BA373}"/>
            </a:ext>
          </a:extLst>
        </xdr:cNvPr>
        <xdr:cNvSpPr/>
      </xdr:nvSpPr>
      <xdr:spPr>
        <a:xfrm>
          <a:off x="8128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57FED7-EB9A-4BDC-891D-C5582EFF3488}"/>
            </a:ext>
          </a:extLst>
        </xdr:cNvPr>
        <xdr:cNvSpPr/>
      </xdr:nvSpPr>
      <xdr:spPr>
        <a:xfrm>
          <a:off x="8128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506DB7-48FC-4CA2-92C4-B45BF6448AE4}"/>
            </a:ext>
          </a:extLst>
        </xdr:cNvPr>
        <xdr:cNvSpPr/>
      </xdr:nvSpPr>
      <xdr:spPr>
        <a:xfrm>
          <a:off x="17145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CF91EB-03C4-48A1-9356-A5BDEAB95167}"/>
            </a:ext>
          </a:extLst>
        </xdr:cNvPr>
        <xdr:cNvSpPr/>
      </xdr:nvSpPr>
      <xdr:spPr>
        <a:xfrm>
          <a:off x="17145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C9DE2E-1772-4BD9-BE7E-3BF4AEC92003}"/>
            </a:ext>
          </a:extLst>
        </xdr:cNvPr>
        <xdr:cNvSpPr/>
      </xdr:nvSpPr>
      <xdr:spPr>
        <a:xfrm>
          <a:off x="2743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954E1F-6ECA-4DF3-B08C-21840FD3F9FC}"/>
            </a:ext>
          </a:extLst>
        </xdr:cNvPr>
        <xdr:cNvSpPr/>
      </xdr:nvSpPr>
      <xdr:spPr>
        <a:xfrm>
          <a:off x="2743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F5D6DE-107E-4806-B4D2-4D2809808AC3}"/>
            </a:ext>
          </a:extLst>
        </xdr:cNvPr>
        <xdr:cNvSpPr/>
      </xdr:nvSpPr>
      <xdr:spPr>
        <a:xfrm>
          <a:off x="6858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11DF54BE-C873-48D7-9487-9ED0A4AC6B72}"/>
            </a:ext>
          </a:extLst>
        </xdr:cNvPr>
        <xdr:cNvSpPr txBox="1"/>
      </xdr:nvSpPr>
      <xdr:spPr>
        <a:xfrm>
          <a:off x="6667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3EBEA49-F0B0-4F07-83FD-186C85D68A7B}"/>
            </a:ext>
          </a:extLst>
        </xdr:cNvPr>
        <xdr:cNvCxnSpPr/>
      </xdr:nvCxnSpPr>
      <xdr:spPr>
        <a:xfrm>
          <a:off x="6858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BE8B1A59-2EF2-4389-B3A7-7099F76C43DD}"/>
            </a:ext>
          </a:extLst>
        </xdr:cNvPr>
        <xdr:cNvSpPr txBox="1"/>
      </xdr:nvSpPr>
      <xdr:spPr>
        <a:xfrm>
          <a:off x="27559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3E60475A-7ACD-4D12-BD3E-33F5082CF647}"/>
            </a:ext>
          </a:extLst>
        </xdr:cNvPr>
        <xdr:cNvCxnSpPr/>
      </xdr:nvCxnSpPr>
      <xdr:spPr>
        <a:xfrm>
          <a:off x="685800" y="70332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EC5FCA42-9F4A-43E9-A29C-D8AA75F6E92A}"/>
            </a:ext>
          </a:extLst>
        </xdr:cNvPr>
        <xdr:cNvSpPr txBox="1"/>
      </xdr:nvSpPr>
      <xdr:spPr>
        <a:xfrm>
          <a:off x="275590" y="6897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F0970723-9254-474B-B5D8-14971A7B6EB8}"/>
            </a:ext>
          </a:extLst>
        </xdr:cNvPr>
        <xdr:cNvCxnSpPr/>
      </xdr:nvCxnSpPr>
      <xdr:spPr>
        <a:xfrm>
          <a:off x="685800" y="6719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FAA5EEDE-00DA-46F8-8E5B-28472885F961}"/>
            </a:ext>
          </a:extLst>
        </xdr:cNvPr>
        <xdr:cNvSpPr txBox="1"/>
      </xdr:nvSpPr>
      <xdr:spPr>
        <a:xfrm>
          <a:off x="3397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A81FDC6-70F6-4878-972F-6BC1A6A05A3E}"/>
            </a:ext>
          </a:extLst>
        </xdr:cNvPr>
        <xdr:cNvCxnSpPr/>
      </xdr:nvCxnSpPr>
      <xdr:spPr>
        <a:xfrm>
          <a:off x="685800" y="64052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6877D402-043F-444B-884A-64D538B40CBD}"/>
            </a:ext>
          </a:extLst>
        </xdr:cNvPr>
        <xdr:cNvSpPr txBox="1"/>
      </xdr:nvSpPr>
      <xdr:spPr>
        <a:xfrm>
          <a:off x="339725" y="62699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CFE391C-7AF4-4EB8-A7D6-1D91B8AA4445}"/>
            </a:ext>
          </a:extLst>
        </xdr:cNvPr>
        <xdr:cNvCxnSpPr/>
      </xdr:nvCxnSpPr>
      <xdr:spPr>
        <a:xfrm>
          <a:off x="685800" y="6091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D8D8A422-1D43-4444-A4BE-F229847C581C}"/>
            </a:ext>
          </a:extLst>
        </xdr:cNvPr>
        <xdr:cNvSpPr txBox="1"/>
      </xdr:nvSpPr>
      <xdr:spPr>
        <a:xfrm>
          <a:off x="3397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E02B8DB4-DB2A-4814-B832-9EE1A05FDC61}"/>
            </a:ext>
          </a:extLst>
        </xdr:cNvPr>
        <xdr:cNvCxnSpPr/>
      </xdr:nvCxnSpPr>
      <xdr:spPr>
        <a:xfrm>
          <a:off x="685800" y="5777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C670537C-38BE-43B6-9E74-05B68B196DFE}"/>
            </a:ext>
          </a:extLst>
        </xdr:cNvPr>
        <xdr:cNvSpPr txBox="1"/>
      </xdr:nvSpPr>
      <xdr:spPr>
        <a:xfrm>
          <a:off x="3397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8479D888-93B6-4900-93AE-07F023DF76ED}"/>
            </a:ext>
          </a:extLst>
        </xdr:cNvPr>
        <xdr:cNvCxnSpPr/>
      </xdr:nvCxnSpPr>
      <xdr:spPr>
        <a:xfrm>
          <a:off x="685800" y="545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a:extLst>
            <a:ext uri="{FF2B5EF4-FFF2-40B4-BE49-F238E27FC236}">
              <a16:creationId xmlns:a16="http://schemas.microsoft.com/office/drawing/2014/main" id="{5912EC48-5C07-4709-A898-DFC676F6D1FD}"/>
            </a:ext>
          </a:extLst>
        </xdr:cNvPr>
        <xdr:cNvSpPr txBox="1"/>
      </xdr:nvSpPr>
      <xdr:spPr>
        <a:xfrm>
          <a:off x="384810" y="532130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8426F7F-2B8A-438F-99A9-ACCE547ED48C}"/>
            </a:ext>
          </a:extLst>
        </xdr:cNvPr>
        <xdr:cNvCxnSpPr/>
      </xdr:nvCxnSpPr>
      <xdr:spPr>
        <a:xfrm>
          <a:off x="6858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64DB7B4-5FC0-4E13-992B-2C6F3BE20E57}"/>
            </a:ext>
          </a:extLst>
        </xdr:cNvPr>
        <xdr:cNvSpPr/>
      </xdr:nvSpPr>
      <xdr:spPr>
        <a:xfrm>
          <a:off x="6858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29BFD1D0-7567-4602-8053-EB5E117F95EF}"/>
            </a:ext>
          </a:extLst>
        </xdr:cNvPr>
        <xdr:cNvCxnSpPr/>
      </xdr:nvCxnSpPr>
      <xdr:spPr>
        <a:xfrm flipV="1">
          <a:off x="4177665" y="558800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1D0089A3-0407-46C1-87C4-C0DB80AB4798}"/>
            </a:ext>
          </a:extLst>
        </xdr:cNvPr>
        <xdr:cNvSpPr txBox="1"/>
      </xdr:nvSpPr>
      <xdr:spPr>
        <a:xfrm>
          <a:off x="4216400" y="7037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1ABB43B4-33A2-461D-8BA2-137690848BB7}"/>
            </a:ext>
          </a:extLst>
        </xdr:cNvPr>
        <xdr:cNvCxnSpPr/>
      </xdr:nvCxnSpPr>
      <xdr:spPr>
        <a:xfrm>
          <a:off x="4108450" y="7033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80010</xdr:rowOff>
    </xdr:from>
    <xdr:ext cx="340360" cy="259080"/>
    <xdr:sp macro="" textlink="">
      <xdr:nvSpPr>
        <xdr:cNvPr id="61" name="【図書館】&#10;有形固定資産減価償却率最大値テキスト">
          <a:extLst>
            <a:ext uri="{FF2B5EF4-FFF2-40B4-BE49-F238E27FC236}">
              <a16:creationId xmlns:a16="http://schemas.microsoft.com/office/drawing/2014/main" id="{7443A280-52B2-4E1A-8085-439E018222AA}"/>
            </a:ext>
          </a:extLst>
        </xdr:cNvPr>
        <xdr:cNvSpPr txBox="1"/>
      </xdr:nvSpPr>
      <xdr:spPr>
        <a:xfrm>
          <a:off x="4216400" y="53695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619A7B9E-159D-4DCA-B954-C9DFD8750754}"/>
            </a:ext>
          </a:extLst>
        </xdr:cNvPr>
        <xdr:cNvCxnSpPr/>
      </xdr:nvCxnSpPr>
      <xdr:spPr>
        <a:xfrm>
          <a:off x="4108450" y="558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116205</xdr:rowOff>
    </xdr:from>
    <xdr:ext cx="405130" cy="259080"/>
    <xdr:sp macro="" textlink="">
      <xdr:nvSpPr>
        <xdr:cNvPr id="63" name="【図書館】&#10;有形固定資産減価償却率平均値テキスト">
          <a:extLst>
            <a:ext uri="{FF2B5EF4-FFF2-40B4-BE49-F238E27FC236}">
              <a16:creationId xmlns:a16="http://schemas.microsoft.com/office/drawing/2014/main" id="{815695F0-9CE4-4B64-9B61-265B5CFC86CF}"/>
            </a:ext>
          </a:extLst>
        </xdr:cNvPr>
        <xdr:cNvSpPr txBox="1"/>
      </xdr:nvSpPr>
      <xdr:spPr>
        <a:xfrm>
          <a:off x="4216400" y="62312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137795</xdr:rowOff>
    </xdr:from>
    <xdr:to>
      <xdr:col>24</xdr:col>
      <xdr:colOff>114300</xdr:colOff>
      <xdr:row>38</xdr:row>
      <xdr:rowOff>67945</xdr:rowOff>
    </xdr:to>
    <xdr:sp macro="" textlink="">
      <xdr:nvSpPr>
        <xdr:cNvPr id="64" name="フローチャート: 判断 63">
          <a:extLst>
            <a:ext uri="{FF2B5EF4-FFF2-40B4-BE49-F238E27FC236}">
              <a16:creationId xmlns:a16="http://schemas.microsoft.com/office/drawing/2014/main" id="{0FEA8920-C424-410D-A422-B506D0B75D0C}"/>
            </a:ext>
          </a:extLst>
        </xdr:cNvPr>
        <xdr:cNvSpPr/>
      </xdr:nvSpPr>
      <xdr:spPr>
        <a:xfrm>
          <a:off x="4127500" y="6252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121920</xdr:rowOff>
    </xdr:from>
    <xdr:to>
      <xdr:col>20</xdr:col>
      <xdr:colOff>38100</xdr:colOff>
      <xdr:row>38</xdr:row>
      <xdr:rowOff>52070</xdr:rowOff>
    </xdr:to>
    <xdr:sp macro="" textlink="">
      <xdr:nvSpPr>
        <xdr:cNvPr id="65" name="フローチャート: 判断 64">
          <a:extLst>
            <a:ext uri="{FF2B5EF4-FFF2-40B4-BE49-F238E27FC236}">
              <a16:creationId xmlns:a16="http://schemas.microsoft.com/office/drawing/2014/main" id="{36C757D6-F6BD-4DFB-8DED-567AD295B57B}"/>
            </a:ext>
          </a:extLst>
        </xdr:cNvPr>
        <xdr:cNvSpPr/>
      </xdr:nvSpPr>
      <xdr:spPr>
        <a:xfrm>
          <a:off x="3384550" y="62369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90805</xdr:rowOff>
    </xdr:from>
    <xdr:to>
      <xdr:col>15</xdr:col>
      <xdr:colOff>101600</xdr:colOff>
      <xdr:row>38</xdr:row>
      <xdr:rowOff>20955</xdr:rowOff>
    </xdr:to>
    <xdr:sp macro="" textlink="">
      <xdr:nvSpPr>
        <xdr:cNvPr id="66" name="フローチャート: 判断 65">
          <a:extLst>
            <a:ext uri="{FF2B5EF4-FFF2-40B4-BE49-F238E27FC236}">
              <a16:creationId xmlns:a16="http://schemas.microsoft.com/office/drawing/2014/main" id="{412518BD-3EFA-4CD9-8861-BEB6FDF97D90}"/>
            </a:ext>
          </a:extLst>
        </xdr:cNvPr>
        <xdr:cNvSpPr/>
      </xdr:nvSpPr>
      <xdr:spPr>
        <a:xfrm>
          <a:off x="2571750" y="6205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63500</xdr:rowOff>
    </xdr:from>
    <xdr:to>
      <xdr:col>10</xdr:col>
      <xdr:colOff>165100</xdr:colOff>
      <xdr:row>37</xdr:row>
      <xdr:rowOff>164465</xdr:rowOff>
    </xdr:to>
    <xdr:sp macro="" textlink="">
      <xdr:nvSpPr>
        <xdr:cNvPr id="67" name="フローチャート: 判断 66">
          <a:extLst>
            <a:ext uri="{FF2B5EF4-FFF2-40B4-BE49-F238E27FC236}">
              <a16:creationId xmlns:a16="http://schemas.microsoft.com/office/drawing/2014/main" id="{A7D85D78-AFF8-44C0-BC43-094953103C61}"/>
            </a:ext>
          </a:extLst>
        </xdr:cNvPr>
        <xdr:cNvSpPr/>
      </xdr:nvSpPr>
      <xdr:spPr>
        <a:xfrm>
          <a:off x="1778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77470</xdr:rowOff>
    </xdr:from>
    <xdr:to>
      <xdr:col>6</xdr:col>
      <xdr:colOff>38100</xdr:colOff>
      <xdr:row>38</xdr:row>
      <xdr:rowOff>7620</xdr:rowOff>
    </xdr:to>
    <xdr:sp macro="" textlink="">
      <xdr:nvSpPr>
        <xdr:cNvPr id="68" name="フローチャート: 判断 67">
          <a:extLst>
            <a:ext uri="{FF2B5EF4-FFF2-40B4-BE49-F238E27FC236}">
              <a16:creationId xmlns:a16="http://schemas.microsoft.com/office/drawing/2014/main" id="{01F52DD3-949D-4A1F-A219-6CC5F9859089}"/>
            </a:ext>
          </a:extLst>
        </xdr:cNvPr>
        <xdr:cNvSpPr/>
      </xdr:nvSpPr>
      <xdr:spPr>
        <a:xfrm>
          <a:off x="984250" y="61925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12D51157-C014-4C89-B34F-81D358CBBF46}"/>
            </a:ext>
          </a:extLst>
        </xdr:cNvPr>
        <xdr:cNvSpPr txBox="1"/>
      </xdr:nvSpPr>
      <xdr:spPr>
        <a:xfrm>
          <a:off x="4006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CF3F5D4D-9CF7-4982-A1F2-32B94CB61507}"/>
            </a:ext>
          </a:extLst>
        </xdr:cNvPr>
        <xdr:cNvSpPr txBox="1"/>
      </xdr:nvSpPr>
      <xdr:spPr>
        <a:xfrm>
          <a:off x="32575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5A7B6BD2-15B1-4A86-85F9-64AC93DCFC1B}"/>
            </a:ext>
          </a:extLst>
        </xdr:cNvPr>
        <xdr:cNvSpPr txBox="1"/>
      </xdr:nvSpPr>
      <xdr:spPr>
        <a:xfrm>
          <a:off x="24511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A670C196-F540-404C-BF96-8C081D9FA5DD}"/>
            </a:ext>
          </a:extLst>
        </xdr:cNvPr>
        <xdr:cNvSpPr txBox="1"/>
      </xdr:nvSpPr>
      <xdr:spPr>
        <a:xfrm>
          <a:off x="1657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6131B02A-3C38-4D35-988E-ABF80C99AEFE}"/>
            </a:ext>
          </a:extLst>
        </xdr:cNvPr>
        <xdr:cNvSpPr txBox="1"/>
      </xdr:nvSpPr>
      <xdr:spPr>
        <a:xfrm>
          <a:off x="857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41</xdr:row>
      <xdr:rowOff>17780</xdr:rowOff>
    </xdr:from>
    <xdr:to>
      <xdr:col>20</xdr:col>
      <xdr:colOff>38100</xdr:colOff>
      <xdr:row>41</xdr:row>
      <xdr:rowOff>118745</xdr:rowOff>
    </xdr:to>
    <xdr:sp macro="" textlink="">
      <xdr:nvSpPr>
        <xdr:cNvPr id="74" name="楕円 73">
          <a:extLst>
            <a:ext uri="{FF2B5EF4-FFF2-40B4-BE49-F238E27FC236}">
              <a16:creationId xmlns:a16="http://schemas.microsoft.com/office/drawing/2014/main" id="{BFD00063-9902-4767-A506-871A49D6D64B}"/>
            </a:ext>
          </a:extLst>
        </xdr:cNvPr>
        <xdr:cNvSpPr/>
      </xdr:nvSpPr>
      <xdr:spPr>
        <a:xfrm>
          <a:off x="3384550" y="67932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40</xdr:row>
      <xdr:rowOff>156210</xdr:rowOff>
    </xdr:from>
    <xdr:to>
      <xdr:col>15</xdr:col>
      <xdr:colOff>101600</xdr:colOff>
      <xdr:row>41</xdr:row>
      <xdr:rowOff>86360</xdr:rowOff>
    </xdr:to>
    <xdr:sp macro="" textlink="">
      <xdr:nvSpPr>
        <xdr:cNvPr id="75" name="楕円 74">
          <a:extLst>
            <a:ext uri="{FF2B5EF4-FFF2-40B4-BE49-F238E27FC236}">
              <a16:creationId xmlns:a16="http://schemas.microsoft.com/office/drawing/2014/main" id="{2E50B1D9-74B1-4699-8146-80A560ACD6BD}"/>
            </a:ext>
          </a:extLst>
        </xdr:cNvPr>
        <xdr:cNvSpPr/>
      </xdr:nvSpPr>
      <xdr:spPr>
        <a:xfrm>
          <a:off x="2571750" y="6766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35560</xdr:rowOff>
    </xdr:from>
    <xdr:to>
      <xdr:col>19</xdr:col>
      <xdr:colOff>177800</xdr:colOff>
      <xdr:row>41</xdr:row>
      <xdr:rowOff>67945</xdr:rowOff>
    </xdr:to>
    <xdr:cxnSp macro="">
      <xdr:nvCxnSpPr>
        <xdr:cNvPr id="76" name="直線コネクタ 75">
          <a:extLst>
            <a:ext uri="{FF2B5EF4-FFF2-40B4-BE49-F238E27FC236}">
              <a16:creationId xmlns:a16="http://schemas.microsoft.com/office/drawing/2014/main" id="{F738A7E2-666D-4401-B033-A5BC04A8B121}"/>
            </a:ext>
          </a:extLst>
        </xdr:cNvPr>
        <xdr:cNvCxnSpPr/>
      </xdr:nvCxnSpPr>
      <xdr:spPr>
        <a:xfrm>
          <a:off x="2622550" y="6811010"/>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123190</xdr:rowOff>
    </xdr:from>
    <xdr:to>
      <xdr:col>10</xdr:col>
      <xdr:colOff>165100</xdr:colOff>
      <xdr:row>41</xdr:row>
      <xdr:rowOff>53340</xdr:rowOff>
    </xdr:to>
    <xdr:sp macro="" textlink="">
      <xdr:nvSpPr>
        <xdr:cNvPr id="77" name="楕円 76">
          <a:extLst>
            <a:ext uri="{FF2B5EF4-FFF2-40B4-BE49-F238E27FC236}">
              <a16:creationId xmlns:a16="http://schemas.microsoft.com/office/drawing/2014/main" id="{47E3C38B-191A-4805-8E0C-CA97B86D540B}"/>
            </a:ext>
          </a:extLst>
        </xdr:cNvPr>
        <xdr:cNvSpPr/>
      </xdr:nvSpPr>
      <xdr:spPr>
        <a:xfrm>
          <a:off x="1778000" y="6733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2540</xdr:rowOff>
    </xdr:from>
    <xdr:to>
      <xdr:col>15</xdr:col>
      <xdr:colOff>50800</xdr:colOff>
      <xdr:row>41</xdr:row>
      <xdr:rowOff>35560</xdr:rowOff>
    </xdr:to>
    <xdr:cxnSp macro="">
      <xdr:nvCxnSpPr>
        <xdr:cNvPr id="78" name="直線コネクタ 77">
          <a:extLst>
            <a:ext uri="{FF2B5EF4-FFF2-40B4-BE49-F238E27FC236}">
              <a16:creationId xmlns:a16="http://schemas.microsoft.com/office/drawing/2014/main" id="{352324FA-A573-4DD2-925D-19EB2B422A2B}"/>
            </a:ext>
          </a:extLst>
        </xdr:cNvPr>
        <xdr:cNvCxnSpPr/>
      </xdr:nvCxnSpPr>
      <xdr:spPr>
        <a:xfrm>
          <a:off x="1828800" y="6777990"/>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57785</xdr:rowOff>
    </xdr:from>
    <xdr:to>
      <xdr:col>6</xdr:col>
      <xdr:colOff>38100</xdr:colOff>
      <xdr:row>40</xdr:row>
      <xdr:rowOff>159385</xdr:rowOff>
    </xdr:to>
    <xdr:sp macro="" textlink="">
      <xdr:nvSpPr>
        <xdr:cNvPr id="79" name="楕円 78">
          <a:extLst>
            <a:ext uri="{FF2B5EF4-FFF2-40B4-BE49-F238E27FC236}">
              <a16:creationId xmlns:a16="http://schemas.microsoft.com/office/drawing/2014/main" id="{2B9D50F7-66F5-49C7-A5AE-A6723476CD2C}"/>
            </a:ext>
          </a:extLst>
        </xdr:cNvPr>
        <xdr:cNvSpPr/>
      </xdr:nvSpPr>
      <xdr:spPr>
        <a:xfrm>
          <a:off x="984250" y="66681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109220</xdr:rowOff>
    </xdr:from>
    <xdr:to>
      <xdr:col>10</xdr:col>
      <xdr:colOff>114300</xdr:colOff>
      <xdr:row>41</xdr:row>
      <xdr:rowOff>2540</xdr:rowOff>
    </xdr:to>
    <xdr:cxnSp macro="">
      <xdr:nvCxnSpPr>
        <xdr:cNvPr id="80" name="直線コネクタ 79">
          <a:extLst>
            <a:ext uri="{FF2B5EF4-FFF2-40B4-BE49-F238E27FC236}">
              <a16:creationId xmlns:a16="http://schemas.microsoft.com/office/drawing/2014/main" id="{A850F624-06CB-40CA-A6D0-45AF95706780}"/>
            </a:ext>
          </a:extLst>
        </xdr:cNvPr>
        <xdr:cNvCxnSpPr/>
      </xdr:nvCxnSpPr>
      <xdr:spPr>
        <a:xfrm>
          <a:off x="1028700" y="6719570"/>
          <a:ext cx="8001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68580</xdr:rowOff>
    </xdr:from>
    <xdr:ext cx="405130" cy="259080"/>
    <xdr:sp macro="" textlink="">
      <xdr:nvSpPr>
        <xdr:cNvPr id="81" name="n_1aveValue【図書館】&#10;有形固定資産減価償却率">
          <a:extLst>
            <a:ext uri="{FF2B5EF4-FFF2-40B4-BE49-F238E27FC236}">
              <a16:creationId xmlns:a16="http://schemas.microsoft.com/office/drawing/2014/main" id="{F627DD5A-2D85-4BF7-A337-17611FEC7E6F}"/>
            </a:ext>
          </a:extLst>
        </xdr:cNvPr>
        <xdr:cNvSpPr txBox="1"/>
      </xdr:nvSpPr>
      <xdr:spPr>
        <a:xfrm>
          <a:off x="3239135" y="6018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37465</xdr:rowOff>
    </xdr:from>
    <xdr:ext cx="401955" cy="259080"/>
    <xdr:sp macro="" textlink="">
      <xdr:nvSpPr>
        <xdr:cNvPr id="82" name="n_2aveValue【図書館】&#10;有形固定資産減価償却率">
          <a:extLst>
            <a:ext uri="{FF2B5EF4-FFF2-40B4-BE49-F238E27FC236}">
              <a16:creationId xmlns:a16="http://schemas.microsoft.com/office/drawing/2014/main" id="{DE83BF51-DE1F-4EF3-B2C0-217FF2C4BA08}"/>
            </a:ext>
          </a:extLst>
        </xdr:cNvPr>
        <xdr:cNvSpPr txBox="1"/>
      </xdr:nvSpPr>
      <xdr:spPr>
        <a:xfrm>
          <a:off x="2439035" y="59874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9525</xdr:rowOff>
    </xdr:from>
    <xdr:ext cx="401955" cy="255905"/>
    <xdr:sp macro="" textlink="">
      <xdr:nvSpPr>
        <xdr:cNvPr id="83" name="n_3aveValue【図書館】&#10;有形固定資産減価償却率">
          <a:extLst>
            <a:ext uri="{FF2B5EF4-FFF2-40B4-BE49-F238E27FC236}">
              <a16:creationId xmlns:a16="http://schemas.microsoft.com/office/drawing/2014/main" id="{82C8BC1C-BB92-450D-B53D-5C5F1C4B7386}"/>
            </a:ext>
          </a:extLst>
        </xdr:cNvPr>
        <xdr:cNvSpPr txBox="1"/>
      </xdr:nvSpPr>
      <xdr:spPr>
        <a:xfrm>
          <a:off x="1645285" y="5959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24130</xdr:rowOff>
    </xdr:from>
    <xdr:ext cx="401955" cy="259080"/>
    <xdr:sp macro="" textlink="">
      <xdr:nvSpPr>
        <xdr:cNvPr id="84" name="n_4aveValue【図書館】&#10;有形固定資産減価償却率">
          <a:extLst>
            <a:ext uri="{FF2B5EF4-FFF2-40B4-BE49-F238E27FC236}">
              <a16:creationId xmlns:a16="http://schemas.microsoft.com/office/drawing/2014/main" id="{1F96226A-3FAB-4A92-998E-5C55B1B386BE}"/>
            </a:ext>
          </a:extLst>
        </xdr:cNvPr>
        <xdr:cNvSpPr txBox="1"/>
      </xdr:nvSpPr>
      <xdr:spPr>
        <a:xfrm>
          <a:off x="851535" y="5974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109855</xdr:rowOff>
    </xdr:from>
    <xdr:ext cx="405130" cy="255905"/>
    <xdr:sp macro="" textlink="">
      <xdr:nvSpPr>
        <xdr:cNvPr id="85" name="n_1mainValue【図書館】&#10;有形固定資産減価償却率">
          <a:extLst>
            <a:ext uri="{FF2B5EF4-FFF2-40B4-BE49-F238E27FC236}">
              <a16:creationId xmlns:a16="http://schemas.microsoft.com/office/drawing/2014/main" id="{FEF6ECA5-FA76-4BDE-88F7-A3E94E522CC1}"/>
            </a:ext>
          </a:extLst>
        </xdr:cNvPr>
        <xdr:cNvSpPr txBox="1"/>
      </xdr:nvSpPr>
      <xdr:spPr>
        <a:xfrm>
          <a:off x="3239135" y="68853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77470</xdr:rowOff>
    </xdr:from>
    <xdr:ext cx="401955" cy="255905"/>
    <xdr:sp macro="" textlink="">
      <xdr:nvSpPr>
        <xdr:cNvPr id="86" name="n_2mainValue【図書館】&#10;有形固定資産減価償却率">
          <a:extLst>
            <a:ext uri="{FF2B5EF4-FFF2-40B4-BE49-F238E27FC236}">
              <a16:creationId xmlns:a16="http://schemas.microsoft.com/office/drawing/2014/main" id="{7851C842-546C-48EA-B2B1-20D3FE7011A7}"/>
            </a:ext>
          </a:extLst>
        </xdr:cNvPr>
        <xdr:cNvSpPr txBox="1"/>
      </xdr:nvSpPr>
      <xdr:spPr>
        <a:xfrm>
          <a:off x="2439035" y="6852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44450</xdr:rowOff>
    </xdr:from>
    <xdr:ext cx="401955" cy="259080"/>
    <xdr:sp macro="" textlink="">
      <xdr:nvSpPr>
        <xdr:cNvPr id="87" name="n_3mainValue【図書館】&#10;有形固定資産減価償却率">
          <a:extLst>
            <a:ext uri="{FF2B5EF4-FFF2-40B4-BE49-F238E27FC236}">
              <a16:creationId xmlns:a16="http://schemas.microsoft.com/office/drawing/2014/main" id="{55BF8A77-8363-46E3-A7CF-FBFE1482ECB9}"/>
            </a:ext>
          </a:extLst>
        </xdr:cNvPr>
        <xdr:cNvSpPr txBox="1"/>
      </xdr:nvSpPr>
      <xdr:spPr>
        <a:xfrm>
          <a:off x="1645285" y="6819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150495</xdr:rowOff>
    </xdr:from>
    <xdr:ext cx="401955" cy="259080"/>
    <xdr:sp macro="" textlink="">
      <xdr:nvSpPr>
        <xdr:cNvPr id="88" name="n_4mainValue【図書館】&#10;有形固定資産減価償却率">
          <a:extLst>
            <a:ext uri="{FF2B5EF4-FFF2-40B4-BE49-F238E27FC236}">
              <a16:creationId xmlns:a16="http://schemas.microsoft.com/office/drawing/2014/main" id="{304D3DCA-9F91-4705-930A-8CD914BE73A9}"/>
            </a:ext>
          </a:extLst>
        </xdr:cNvPr>
        <xdr:cNvSpPr txBox="1"/>
      </xdr:nvSpPr>
      <xdr:spPr>
        <a:xfrm>
          <a:off x="851535" y="6760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ACCA3DF-0281-4983-BF4C-09DA201D6C4B}"/>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E16FF40-5AA4-4DED-82A6-0367C6F2A8D9}"/>
            </a:ext>
          </a:extLst>
        </xdr:cNvPr>
        <xdr:cNvSpPr/>
      </xdr:nvSpPr>
      <xdr:spPr>
        <a:xfrm>
          <a:off x="60642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A1CEB0C-C975-409A-8693-2412BF47A6F3}"/>
            </a:ext>
          </a:extLst>
        </xdr:cNvPr>
        <xdr:cNvSpPr/>
      </xdr:nvSpPr>
      <xdr:spPr>
        <a:xfrm>
          <a:off x="60642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319DF2-7221-4709-99CA-7FA4DA9CBE5B}"/>
            </a:ext>
          </a:extLst>
        </xdr:cNvPr>
        <xdr:cNvSpPr/>
      </xdr:nvSpPr>
      <xdr:spPr>
        <a:xfrm>
          <a:off x="69850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991AFD2-2F42-4CD7-8081-EA092CA22AB0}"/>
            </a:ext>
          </a:extLst>
        </xdr:cNvPr>
        <xdr:cNvSpPr/>
      </xdr:nvSpPr>
      <xdr:spPr>
        <a:xfrm>
          <a:off x="69850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6165638-6752-4A14-993B-9420FA4B8287}"/>
            </a:ext>
          </a:extLst>
        </xdr:cNvPr>
        <xdr:cNvSpPr/>
      </xdr:nvSpPr>
      <xdr:spPr>
        <a:xfrm>
          <a:off x="8013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98FF4C8-75B0-4F67-93F1-46654D228B2F}"/>
            </a:ext>
          </a:extLst>
        </xdr:cNvPr>
        <xdr:cNvSpPr/>
      </xdr:nvSpPr>
      <xdr:spPr>
        <a:xfrm>
          <a:off x="8013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F993DB3-008A-453A-8293-393740A3EEB1}"/>
            </a:ext>
          </a:extLst>
        </xdr:cNvPr>
        <xdr:cNvSpPr/>
      </xdr:nvSpPr>
      <xdr:spPr>
        <a:xfrm>
          <a:off x="595630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7" name="テキスト ボックス 96">
          <a:extLst>
            <a:ext uri="{FF2B5EF4-FFF2-40B4-BE49-F238E27FC236}">
              <a16:creationId xmlns:a16="http://schemas.microsoft.com/office/drawing/2014/main" id="{4A1B3185-26DF-4577-80F9-64A52C9BEA2B}"/>
            </a:ext>
          </a:extLst>
        </xdr:cNvPr>
        <xdr:cNvSpPr txBox="1"/>
      </xdr:nvSpPr>
      <xdr:spPr>
        <a:xfrm>
          <a:off x="5918200" y="49593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3ED92A3-6DA1-47F9-8E3C-4D2F5294E202}"/>
            </a:ext>
          </a:extLst>
        </xdr:cNvPr>
        <xdr:cNvCxnSpPr/>
      </xdr:nvCxnSpPr>
      <xdr:spPr>
        <a:xfrm>
          <a:off x="5956300" y="7346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76329DB-ACBC-418B-A7BD-B588AE11B255}"/>
            </a:ext>
          </a:extLst>
        </xdr:cNvPr>
        <xdr:cNvCxnSpPr/>
      </xdr:nvCxnSpPr>
      <xdr:spPr>
        <a:xfrm>
          <a:off x="5956300" y="6978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185" cy="259080"/>
    <xdr:sp macro="" textlink="">
      <xdr:nvSpPr>
        <xdr:cNvPr id="100" name="テキスト ボックス 99">
          <a:extLst>
            <a:ext uri="{FF2B5EF4-FFF2-40B4-BE49-F238E27FC236}">
              <a16:creationId xmlns:a16="http://schemas.microsoft.com/office/drawing/2014/main" id="{A5E62795-FA57-4958-AF1F-6172D11FC3E4}"/>
            </a:ext>
          </a:extLst>
        </xdr:cNvPr>
        <xdr:cNvSpPr txBox="1"/>
      </xdr:nvSpPr>
      <xdr:spPr>
        <a:xfrm>
          <a:off x="552704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C445084-D67A-4695-9C81-2814D2618EAD}"/>
            </a:ext>
          </a:extLst>
        </xdr:cNvPr>
        <xdr:cNvCxnSpPr/>
      </xdr:nvCxnSpPr>
      <xdr:spPr>
        <a:xfrm>
          <a:off x="5956300" y="6610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4185" cy="255905"/>
    <xdr:sp macro="" textlink="">
      <xdr:nvSpPr>
        <xdr:cNvPr id="102" name="テキスト ボックス 101">
          <a:extLst>
            <a:ext uri="{FF2B5EF4-FFF2-40B4-BE49-F238E27FC236}">
              <a16:creationId xmlns:a16="http://schemas.microsoft.com/office/drawing/2014/main" id="{F86031DE-C31F-4D26-9E51-96EBB69A5445}"/>
            </a:ext>
          </a:extLst>
        </xdr:cNvPr>
        <xdr:cNvSpPr txBox="1"/>
      </xdr:nvSpPr>
      <xdr:spPr>
        <a:xfrm>
          <a:off x="5527040" y="64744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FFE519A-02BB-4D03-8DA3-8E152A94CE82}"/>
            </a:ext>
          </a:extLst>
        </xdr:cNvPr>
        <xdr:cNvCxnSpPr/>
      </xdr:nvCxnSpPr>
      <xdr:spPr>
        <a:xfrm>
          <a:off x="5956300" y="624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185" cy="259080"/>
    <xdr:sp macro="" textlink="">
      <xdr:nvSpPr>
        <xdr:cNvPr id="104" name="テキスト ボックス 103">
          <a:extLst>
            <a:ext uri="{FF2B5EF4-FFF2-40B4-BE49-F238E27FC236}">
              <a16:creationId xmlns:a16="http://schemas.microsoft.com/office/drawing/2014/main" id="{F03DB47B-01FD-4A7A-8982-191967902A28}"/>
            </a:ext>
          </a:extLst>
        </xdr:cNvPr>
        <xdr:cNvSpPr txBox="1"/>
      </xdr:nvSpPr>
      <xdr:spPr>
        <a:xfrm>
          <a:off x="5527040" y="6112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94F5336-0594-4C74-841C-065597C78F7E}"/>
            </a:ext>
          </a:extLst>
        </xdr:cNvPr>
        <xdr:cNvCxnSpPr/>
      </xdr:nvCxnSpPr>
      <xdr:spPr>
        <a:xfrm>
          <a:off x="5956300" y="5880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4185" cy="259080"/>
    <xdr:sp macro="" textlink="">
      <xdr:nvSpPr>
        <xdr:cNvPr id="106" name="テキスト ボックス 105">
          <a:extLst>
            <a:ext uri="{FF2B5EF4-FFF2-40B4-BE49-F238E27FC236}">
              <a16:creationId xmlns:a16="http://schemas.microsoft.com/office/drawing/2014/main" id="{58EACED9-A084-4E65-A751-97E942FB3E30}"/>
            </a:ext>
          </a:extLst>
        </xdr:cNvPr>
        <xdr:cNvSpPr txBox="1"/>
      </xdr:nvSpPr>
      <xdr:spPr>
        <a:xfrm>
          <a:off x="5527040" y="5744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6012452-CCD9-4E29-B5B7-A407887D7D37}"/>
            </a:ext>
          </a:extLst>
        </xdr:cNvPr>
        <xdr:cNvCxnSpPr/>
      </xdr:nvCxnSpPr>
      <xdr:spPr>
        <a:xfrm>
          <a:off x="5956300" y="551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4185" cy="255905"/>
    <xdr:sp macro="" textlink="">
      <xdr:nvSpPr>
        <xdr:cNvPr id="108" name="テキスト ボックス 107">
          <a:extLst>
            <a:ext uri="{FF2B5EF4-FFF2-40B4-BE49-F238E27FC236}">
              <a16:creationId xmlns:a16="http://schemas.microsoft.com/office/drawing/2014/main" id="{3696D05F-9FD3-4805-950C-4CF7CDEFFA26}"/>
            </a:ext>
          </a:extLst>
        </xdr:cNvPr>
        <xdr:cNvSpPr txBox="1"/>
      </xdr:nvSpPr>
      <xdr:spPr>
        <a:xfrm>
          <a:off x="5527040" y="5375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F196837-8C4D-4D5E-AAE3-2A1F38713820}"/>
            </a:ext>
          </a:extLst>
        </xdr:cNvPr>
        <xdr:cNvCxnSpPr/>
      </xdr:nvCxnSpPr>
      <xdr:spPr>
        <a:xfrm>
          <a:off x="5956300" y="514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0" name="テキスト ボックス 109">
          <a:extLst>
            <a:ext uri="{FF2B5EF4-FFF2-40B4-BE49-F238E27FC236}">
              <a16:creationId xmlns:a16="http://schemas.microsoft.com/office/drawing/2014/main" id="{983FC554-1FBE-4002-91FE-8E7279989544}"/>
            </a:ext>
          </a:extLst>
        </xdr:cNvPr>
        <xdr:cNvSpPr txBox="1"/>
      </xdr:nvSpPr>
      <xdr:spPr>
        <a:xfrm>
          <a:off x="5527040" y="500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B53A0F83-1AEA-42FA-83F5-6C57F6570907}"/>
            </a:ext>
          </a:extLst>
        </xdr:cNvPr>
        <xdr:cNvSpPr/>
      </xdr:nvSpPr>
      <xdr:spPr>
        <a:xfrm>
          <a:off x="595630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2" name="直線コネクタ 111">
          <a:extLst>
            <a:ext uri="{FF2B5EF4-FFF2-40B4-BE49-F238E27FC236}">
              <a16:creationId xmlns:a16="http://schemas.microsoft.com/office/drawing/2014/main" id="{1A3D9763-0604-433E-B9D8-CBFB33CC9CDD}"/>
            </a:ext>
          </a:extLst>
        </xdr:cNvPr>
        <xdr:cNvCxnSpPr/>
      </xdr:nvCxnSpPr>
      <xdr:spPr>
        <a:xfrm flipV="1">
          <a:off x="9429115" y="55753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5905"/>
    <xdr:sp macro="" textlink="">
      <xdr:nvSpPr>
        <xdr:cNvPr id="113" name="【図書館】&#10;一人当たり面積最小値テキスト">
          <a:extLst>
            <a:ext uri="{FF2B5EF4-FFF2-40B4-BE49-F238E27FC236}">
              <a16:creationId xmlns:a16="http://schemas.microsoft.com/office/drawing/2014/main" id="{7C5507C0-9C94-4FCB-9C39-79BA299D2912}"/>
            </a:ext>
          </a:extLst>
        </xdr:cNvPr>
        <xdr:cNvSpPr txBox="1"/>
      </xdr:nvSpPr>
      <xdr:spPr>
        <a:xfrm>
          <a:off x="9467850" y="68745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4" name="直線コネクタ 113">
          <a:extLst>
            <a:ext uri="{FF2B5EF4-FFF2-40B4-BE49-F238E27FC236}">
              <a16:creationId xmlns:a16="http://schemas.microsoft.com/office/drawing/2014/main" id="{B4170B98-D191-4438-9AD1-067E455DD0E0}"/>
            </a:ext>
          </a:extLst>
        </xdr:cNvPr>
        <xdr:cNvCxnSpPr/>
      </xdr:nvCxnSpPr>
      <xdr:spPr>
        <a:xfrm>
          <a:off x="9359900" y="6870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67310</xdr:rowOff>
    </xdr:from>
    <xdr:ext cx="469900" cy="259080"/>
    <xdr:sp macro="" textlink="">
      <xdr:nvSpPr>
        <xdr:cNvPr id="115" name="【図書館】&#10;一人当たり面積最大値テキスト">
          <a:extLst>
            <a:ext uri="{FF2B5EF4-FFF2-40B4-BE49-F238E27FC236}">
              <a16:creationId xmlns:a16="http://schemas.microsoft.com/office/drawing/2014/main" id="{DBE3D8E5-D1B6-47D4-A808-7C0CC314CBDE}"/>
            </a:ext>
          </a:extLst>
        </xdr:cNvPr>
        <xdr:cNvSpPr txBox="1"/>
      </xdr:nvSpPr>
      <xdr:spPr>
        <a:xfrm>
          <a:off x="9467850" y="5356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6" name="直線コネクタ 115">
          <a:extLst>
            <a:ext uri="{FF2B5EF4-FFF2-40B4-BE49-F238E27FC236}">
              <a16:creationId xmlns:a16="http://schemas.microsoft.com/office/drawing/2014/main" id="{4036343F-AE70-4683-85BB-F7FE255BEBB2}"/>
            </a:ext>
          </a:extLst>
        </xdr:cNvPr>
        <xdr:cNvCxnSpPr/>
      </xdr:nvCxnSpPr>
      <xdr:spPr>
        <a:xfrm>
          <a:off x="9359900" y="5575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105410</xdr:rowOff>
    </xdr:from>
    <xdr:ext cx="469900" cy="259080"/>
    <xdr:sp macro="" textlink="">
      <xdr:nvSpPr>
        <xdr:cNvPr id="117" name="【図書館】&#10;一人当たり面積平均値テキスト">
          <a:extLst>
            <a:ext uri="{FF2B5EF4-FFF2-40B4-BE49-F238E27FC236}">
              <a16:creationId xmlns:a16="http://schemas.microsoft.com/office/drawing/2014/main" id="{D1747C35-D256-4DE1-B27D-6D148FC0DC72}"/>
            </a:ext>
          </a:extLst>
        </xdr:cNvPr>
        <xdr:cNvSpPr txBox="1"/>
      </xdr:nvSpPr>
      <xdr:spPr>
        <a:xfrm>
          <a:off x="9467850" y="6385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18" name="フローチャート: 判断 117">
          <a:extLst>
            <a:ext uri="{FF2B5EF4-FFF2-40B4-BE49-F238E27FC236}">
              <a16:creationId xmlns:a16="http://schemas.microsoft.com/office/drawing/2014/main" id="{7A3ED512-6968-4DA9-A70F-D66440229A54}"/>
            </a:ext>
          </a:extLst>
        </xdr:cNvPr>
        <xdr:cNvSpPr/>
      </xdr:nvSpPr>
      <xdr:spPr>
        <a:xfrm>
          <a:off x="9398000" y="6407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19" name="フローチャート: 判断 118">
          <a:extLst>
            <a:ext uri="{FF2B5EF4-FFF2-40B4-BE49-F238E27FC236}">
              <a16:creationId xmlns:a16="http://schemas.microsoft.com/office/drawing/2014/main" id="{DADD9061-FDC3-49EC-BD9A-87B146FC2AFA}"/>
            </a:ext>
          </a:extLst>
        </xdr:cNvPr>
        <xdr:cNvSpPr/>
      </xdr:nvSpPr>
      <xdr:spPr>
        <a:xfrm>
          <a:off x="8636000" y="636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0" name="フローチャート: 判断 119">
          <a:extLst>
            <a:ext uri="{FF2B5EF4-FFF2-40B4-BE49-F238E27FC236}">
              <a16:creationId xmlns:a16="http://schemas.microsoft.com/office/drawing/2014/main" id="{9146B5FF-8236-438E-B7A9-4FBC172F08FC}"/>
            </a:ext>
          </a:extLst>
        </xdr:cNvPr>
        <xdr:cNvSpPr/>
      </xdr:nvSpPr>
      <xdr:spPr>
        <a:xfrm>
          <a:off x="7842250" y="63817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1" name="フローチャート: 判断 120">
          <a:extLst>
            <a:ext uri="{FF2B5EF4-FFF2-40B4-BE49-F238E27FC236}">
              <a16:creationId xmlns:a16="http://schemas.microsoft.com/office/drawing/2014/main" id="{C733227E-3002-4501-B51B-43A62E788646}"/>
            </a:ext>
          </a:extLst>
        </xdr:cNvPr>
        <xdr:cNvSpPr/>
      </xdr:nvSpPr>
      <xdr:spPr>
        <a:xfrm>
          <a:off x="7029450" y="638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2" name="フローチャート: 判断 121">
          <a:extLst>
            <a:ext uri="{FF2B5EF4-FFF2-40B4-BE49-F238E27FC236}">
              <a16:creationId xmlns:a16="http://schemas.microsoft.com/office/drawing/2014/main" id="{1B471E27-1EB9-4DDC-959C-B401ACEE295A}"/>
            </a:ext>
          </a:extLst>
        </xdr:cNvPr>
        <xdr:cNvSpPr/>
      </xdr:nvSpPr>
      <xdr:spPr>
        <a:xfrm>
          <a:off x="62357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6A792E25-55AE-4EAC-9D60-90774CDB12B9}"/>
            </a:ext>
          </a:extLst>
        </xdr:cNvPr>
        <xdr:cNvSpPr txBox="1"/>
      </xdr:nvSpPr>
      <xdr:spPr>
        <a:xfrm>
          <a:off x="92583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19C808A6-B705-4E93-9BDD-BE2EEFEFD052}"/>
            </a:ext>
          </a:extLst>
        </xdr:cNvPr>
        <xdr:cNvSpPr txBox="1"/>
      </xdr:nvSpPr>
      <xdr:spPr>
        <a:xfrm>
          <a:off x="85153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5CD79890-94EF-4AB8-8EA7-C530C5438F57}"/>
            </a:ext>
          </a:extLst>
        </xdr:cNvPr>
        <xdr:cNvSpPr txBox="1"/>
      </xdr:nvSpPr>
      <xdr:spPr>
        <a:xfrm>
          <a:off x="7715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B7248056-3048-4CD4-9134-63EAC5B938BE}"/>
            </a:ext>
          </a:extLst>
        </xdr:cNvPr>
        <xdr:cNvSpPr txBox="1"/>
      </xdr:nvSpPr>
      <xdr:spPr>
        <a:xfrm>
          <a:off x="690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F8E182D2-F4FA-4FE4-815E-FD96751B208C}"/>
            </a:ext>
          </a:extLst>
        </xdr:cNvPr>
        <xdr:cNvSpPr txBox="1"/>
      </xdr:nvSpPr>
      <xdr:spPr>
        <a:xfrm>
          <a:off x="6115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36</xdr:row>
      <xdr:rowOff>165100</xdr:rowOff>
    </xdr:from>
    <xdr:to>
      <xdr:col>50</xdr:col>
      <xdr:colOff>165100</xdr:colOff>
      <xdr:row>37</xdr:row>
      <xdr:rowOff>95250</xdr:rowOff>
    </xdr:to>
    <xdr:sp macro="" textlink="">
      <xdr:nvSpPr>
        <xdr:cNvPr id="128" name="楕円 127">
          <a:extLst>
            <a:ext uri="{FF2B5EF4-FFF2-40B4-BE49-F238E27FC236}">
              <a16:creationId xmlns:a16="http://schemas.microsoft.com/office/drawing/2014/main" id="{D9E20435-8336-486E-A12C-0BCD96A1FD7B}"/>
            </a:ext>
          </a:extLst>
        </xdr:cNvPr>
        <xdr:cNvSpPr/>
      </xdr:nvSpPr>
      <xdr:spPr>
        <a:xfrm>
          <a:off x="8636000" y="6115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6350</xdr:rowOff>
    </xdr:from>
    <xdr:to>
      <xdr:col>46</xdr:col>
      <xdr:colOff>38100</xdr:colOff>
      <xdr:row>37</xdr:row>
      <xdr:rowOff>107950</xdr:rowOff>
    </xdr:to>
    <xdr:sp macro="" textlink="">
      <xdr:nvSpPr>
        <xdr:cNvPr id="129" name="楕円 128">
          <a:extLst>
            <a:ext uri="{FF2B5EF4-FFF2-40B4-BE49-F238E27FC236}">
              <a16:creationId xmlns:a16="http://schemas.microsoft.com/office/drawing/2014/main" id="{B81E08D8-19E8-4D44-B3D8-945CBFD603E2}"/>
            </a:ext>
          </a:extLst>
        </xdr:cNvPr>
        <xdr:cNvSpPr/>
      </xdr:nvSpPr>
      <xdr:spPr>
        <a:xfrm>
          <a:off x="7842250" y="6121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44450</xdr:rowOff>
    </xdr:from>
    <xdr:to>
      <xdr:col>50</xdr:col>
      <xdr:colOff>114300</xdr:colOff>
      <xdr:row>37</xdr:row>
      <xdr:rowOff>57150</xdr:rowOff>
    </xdr:to>
    <xdr:cxnSp macro="">
      <xdr:nvCxnSpPr>
        <xdr:cNvPr id="130" name="直線コネクタ 129">
          <a:extLst>
            <a:ext uri="{FF2B5EF4-FFF2-40B4-BE49-F238E27FC236}">
              <a16:creationId xmlns:a16="http://schemas.microsoft.com/office/drawing/2014/main" id="{31AFA715-E8B4-4296-B417-CA776AD819BA}"/>
            </a:ext>
          </a:extLst>
        </xdr:cNvPr>
        <xdr:cNvCxnSpPr/>
      </xdr:nvCxnSpPr>
      <xdr:spPr>
        <a:xfrm flipV="1">
          <a:off x="7886700" y="615950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19050</xdr:rowOff>
    </xdr:from>
    <xdr:to>
      <xdr:col>41</xdr:col>
      <xdr:colOff>101600</xdr:colOff>
      <xdr:row>37</xdr:row>
      <xdr:rowOff>120650</xdr:rowOff>
    </xdr:to>
    <xdr:sp macro="" textlink="">
      <xdr:nvSpPr>
        <xdr:cNvPr id="131" name="楕円 130">
          <a:extLst>
            <a:ext uri="{FF2B5EF4-FFF2-40B4-BE49-F238E27FC236}">
              <a16:creationId xmlns:a16="http://schemas.microsoft.com/office/drawing/2014/main" id="{FE7E6D81-1BAA-4AEF-9E0B-DE21108BF600}"/>
            </a:ext>
          </a:extLst>
        </xdr:cNvPr>
        <xdr:cNvSpPr/>
      </xdr:nvSpPr>
      <xdr:spPr>
        <a:xfrm>
          <a:off x="702945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57150</xdr:rowOff>
    </xdr:from>
    <xdr:to>
      <xdr:col>45</xdr:col>
      <xdr:colOff>177800</xdr:colOff>
      <xdr:row>37</xdr:row>
      <xdr:rowOff>69850</xdr:rowOff>
    </xdr:to>
    <xdr:cxnSp macro="">
      <xdr:nvCxnSpPr>
        <xdr:cNvPr id="132" name="直線コネクタ 131">
          <a:extLst>
            <a:ext uri="{FF2B5EF4-FFF2-40B4-BE49-F238E27FC236}">
              <a16:creationId xmlns:a16="http://schemas.microsoft.com/office/drawing/2014/main" id="{617CF765-361C-46EE-BE9A-88731D48126A}"/>
            </a:ext>
          </a:extLst>
        </xdr:cNvPr>
        <xdr:cNvCxnSpPr/>
      </xdr:nvCxnSpPr>
      <xdr:spPr>
        <a:xfrm flipV="1">
          <a:off x="7080250" y="617220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31750</xdr:rowOff>
    </xdr:from>
    <xdr:to>
      <xdr:col>36</xdr:col>
      <xdr:colOff>165100</xdr:colOff>
      <xdr:row>37</xdr:row>
      <xdr:rowOff>133350</xdr:rowOff>
    </xdr:to>
    <xdr:sp macro="" textlink="">
      <xdr:nvSpPr>
        <xdr:cNvPr id="133" name="楕円 132">
          <a:extLst>
            <a:ext uri="{FF2B5EF4-FFF2-40B4-BE49-F238E27FC236}">
              <a16:creationId xmlns:a16="http://schemas.microsoft.com/office/drawing/2014/main" id="{25C53622-7594-41AB-91A7-81A432B89EDF}"/>
            </a:ext>
          </a:extLst>
        </xdr:cNvPr>
        <xdr:cNvSpPr/>
      </xdr:nvSpPr>
      <xdr:spPr>
        <a:xfrm>
          <a:off x="62357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69850</xdr:rowOff>
    </xdr:from>
    <xdr:to>
      <xdr:col>41</xdr:col>
      <xdr:colOff>50800</xdr:colOff>
      <xdr:row>37</xdr:row>
      <xdr:rowOff>82550</xdr:rowOff>
    </xdr:to>
    <xdr:cxnSp macro="">
      <xdr:nvCxnSpPr>
        <xdr:cNvPr id="134" name="直線コネクタ 133">
          <a:extLst>
            <a:ext uri="{FF2B5EF4-FFF2-40B4-BE49-F238E27FC236}">
              <a16:creationId xmlns:a16="http://schemas.microsoft.com/office/drawing/2014/main" id="{FE7E7753-CF04-42A0-901B-40FF01F77609}"/>
            </a:ext>
          </a:extLst>
        </xdr:cNvPr>
        <xdr:cNvCxnSpPr/>
      </xdr:nvCxnSpPr>
      <xdr:spPr>
        <a:xfrm flipV="1">
          <a:off x="6286500" y="618490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9080"/>
    <xdr:sp macro="" textlink="">
      <xdr:nvSpPr>
        <xdr:cNvPr id="135" name="n_1aveValue【図書館】&#10;一人当たり面積">
          <a:extLst>
            <a:ext uri="{FF2B5EF4-FFF2-40B4-BE49-F238E27FC236}">
              <a16:creationId xmlns:a16="http://schemas.microsoft.com/office/drawing/2014/main" id="{70BC0A2A-6C33-4EE3-B081-2362C527D3CD}"/>
            </a:ext>
          </a:extLst>
        </xdr:cNvPr>
        <xdr:cNvSpPr txBox="1"/>
      </xdr:nvSpPr>
      <xdr:spPr>
        <a:xfrm>
          <a:off x="8458200" y="6455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22860</xdr:rowOff>
    </xdr:from>
    <xdr:ext cx="466725" cy="259080"/>
    <xdr:sp macro="" textlink="">
      <xdr:nvSpPr>
        <xdr:cNvPr id="136" name="n_2aveValue【図書館】&#10;一人当たり面積">
          <a:extLst>
            <a:ext uri="{FF2B5EF4-FFF2-40B4-BE49-F238E27FC236}">
              <a16:creationId xmlns:a16="http://schemas.microsoft.com/office/drawing/2014/main" id="{A64B36F7-FD03-4101-86CE-D97D4308790E}"/>
            </a:ext>
          </a:extLst>
        </xdr:cNvPr>
        <xdr:cNvSpPr txBox="1"/>
      </xdr:nvSpPr>
      <xdr:spPr>
        <a:xfrm>
          <a:off x="7677150" y="6468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22860</xdr:rowOff>
    </xdr:from>
    <xdr:ext cx="466725" cy="259080"/>
    <xdr:sp macro="" textlink="">
      <xdr:nvSpPr>
        <xdr:cNvPr id="137" name="n_3aveValue【図書館】&#10;一人当たり面積">
          <a:extLst>
            <a:ext uri="{FF2B5EF4-FFF2-40B4-BE49-F238E27FC236}">
              <a16:creationId xmlns:a16="http://schemas.microsoft.com/office/drawing/2014/main" id="{5F7B6D40-3B6E-442B-94F1-A7300AB2447F}"/>
            </a:ext>
          </a:extLst>
        </xdr:cNvPr>
        <xdr:cNvSpPr txBox="1"/>
      </xdr:nvSpPr>
      <xdr:spPr>
        <a:xfrm>
          <a:off x="6864350" y="6468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60960</xdr:rowOff>
    </xdr:from>
    <xdr:ext cx="466725" cy="259080"/>
    <xdr:sp macro="" textlink="">
      <xdr:nvSpPr>
        <xdr:cNvPr id="138" name="n_4aveValue【図書館】&#10;一人当たり面積">
          <a:extLst>
            <a:ext uri="{FF2B5EF4-FFF2-40B4-BE49-F238E27FC236}">
              <a16:creationId xmlns:a16="http://schemas.microsoft.com/office/drawing/2014/main" id="{7B6A5F1C-DB85-4315-BA08-E204D69590FB}"/>
            </a:ext>
          </a:extLst>
        </xdr:cNvPr>
        <xdr:cNvSpPr txBox="1"/>
      </xdr:nvSpPr>
      <xdr:spPr>
        <a:xfrm>
          <a:off x="6070600" y="6506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111760</xdr:rowOff>
    </xdr:from>
    <xdr:ext cx="469900" cy="255905"/>
    <xdr:sp macro="" textlink="">
      <xdr:nvSpPr>
        <xdr:cNvPr id="139" name="n_1mainValue【図書館】&#10;一人当たり面積">
          <a:extLst>
            <a:ext uri="{FF2B5EF4-FFF2-40B4-BE49-F238E27FC236}">
              <a16:creationId xmlns:a16="http://schemas.microsoft.com/office/drawing/2014/main" id="{CBB9F173-5D05-4D48-857A-CBE028C6FCDA}"/>
            </a:ext>
          </a:extLst>
        </xdr:cNvPr>
        <xdr:cNvSpPr txBox="1"/>
      </xdr:nvSpPr>
      <xdr:spPr>
        <a:xfrm>
          <a:off x="8458200" y="589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124460</xdr:rowOff>
    </xdr:from>
    <xdr:ext cx="466725" cy="259080"/>
    <xdr:sp macro="" textlink="">
      <xdr:nvSpPr>
        <xdr:cNvPr id="140" name="n_2mainValue【図書館】&#10;一人当たり面積">
          <a:extLst>
            <a:ext uri="{FF2B5EF4-FFF2-40B4-BE49-F238E27FC236}">
              <a16:creationId xmlns:a16="http://schemas.microsoft.com/office/drawing/2014/main" id="{62934194-87E5-4EDD-AC7A-F07CD244F238}"/>
            </a:ext>
          </a:extLst>
        </xdr:cNvPr>
        <xdr:cNvSpPr txBox="1"/>
      </xdr:nvSpPr>
      <xdr:spPr>
        <a:xfrm>
          <a:off x="7677150" y="5909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137160</xdr:rowOff>
    </xdr:from>
    <xdr:ext cx="466725" cy="259080"/>
    <xdr:sp macro="" textlink="">
      <xdr:nvSpPr>
        <xdr:cNvPr id="141" name="n_3mainValue【図書館】&#10;一人当たり面積">
          <a:extLst>
            <a:ext uri="{FF2B5EF4-FFF2-40B4-BE49-F238E27FC236}">
              <a16:creationId xmlns:a16="http://schemas.microsoft.com/office/drawing/2014/main" id="{4B5819CD-B4F1-4FFC-8577-FA8F3BDE0A65}"/>
            </a:ext>
          </a:extLst>
        </xdr:cNvPr>
        <xdr:cNvSpPr txBox="1"/>
      </xdr:nvSpPr>
      <xdr:spPr>
        <a:xfrm>
          <a:off x="6864350" y="5922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149860</xdr:rowOff>
    </xdr:from>
    <xdr:ext cx="466725" cy="259080"/>
    <xdr:sp macro="" textlink="">
      <xdr:nvSpPr>
        <xdr:cNvPr id="142" name="n_4mainValue【図書館】&#10;一人当たり面積">
          <a:extLst>
            <a:ext uri="{FF2B5EF4-FFF2-40B4-BE49-F238E27FC236}">
              <a16:creationId xmlns:a16="http://schemas.microsoft.com/office/drawing/2014/main" id="{326404B3-CF04-48AE-9B94-ED0DCEF58F3C}"/>
            </a:ext>
          </a:extLst>
        </xdr:cNvPr>
        <xdr:cNvSpPr txBox="1"/>
      </xdr:nvSpPr>
      <xdr:spPr>
        <a:xfrm>
          <a:off x="6070600" y="5934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F14BE9EF-38BD-4CD0-8306-F85EC2EA9E2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6FCB611-ABE4-4CDF-B096-3B31F21CA96D}"/>
            </a:ext>
          </a:extLst>
        </xdr:cNvPr>
        <xdr:cNvSpPr/>
      </xdr:nvSpPr>
      <xdr:spPr>
        <a:xfrm>
          <a:off x="8128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4850D547-3E48-4401-A094-84BAC0EC5CD0}"/>
            </a:ext>
          </a:extLst>
        </xdr:cNvPr>
        <xdr:cNvSpPr/>
      </xdr:nvSpPr>
      <xdr:spPr>
        <a:xfrm>
          <a:off x="8128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BE47C45F-8B1E-4100-A335-AC7A5107D2EE}"/>
            </a:ext>
          </a:extLst>
        </xdr:cNvPr>
        <xdr:cNvSpPr/>
      </xdr:nvSpPr>
      <xdr:spPr>
        <a:xfrm>
          <a:off x="17145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37D6DC12-A1F2-4253-BD69-DF8FF2135310}"/>
            </a:ext>
          </a:extLst>
        </xdr:cNvPr>
        <xdr:cNvSpPr/>
      </xdr:nvSpPr>
      <xdr:spPr>
        <a:xfrm>
          <a:off x="17145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44F1D11B-BF7D-4B86-BDFE-D1D4B6886E8B}"/>
            </a:ext>
          </a:extLst>
        </xdr:cNvPr>
        <xdr:cNvSpPr/>
      </xdr:nvSpPr>
      <xdr:spPr>
        <a:xfrm>
          <a:off x="2743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9321F57B-07EF-4D06-8088-6CCE41B973BD}"/>
            </a:ext>
          </a:extLst>
        </xdr:cNvPr>
        <xdr:cNvSpPr/>
      </xdr:nvSpPr>
      <xdr:spPr>
        <a:xfrm>
          <a:off x="2743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D6FF90B6-36D8-4347-B85A-8E3DD5479762}"/>
            </a:ext>
          </a:extLst>
        </xdr:cNvPr>
        <xdr:cNvSpPr/>
      </xdr:nvSpPr>
      <xdr:spPr>
        <a:xfrm>
          <a:off x="6858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1" name="テキスト ボックス 150">
          <a:extLst>
            <a:ext uri="{FF2B5EF4-FFF2-40B4-BE49-F238E27FC236}">
              <a16:creationId xmlns:a16="http://schemas.microsoft.com/office/drawing/2014/main" id="{DC6CE4B0-A828-478A-88EE-550FAFD40D81}"/>
            </a:ext>
          </a:extLst>
        </xdr:cNvPr>
        <xdr:cNvSpPr txBox="1"/>
      </xdr:nvSpPr>
      <xdr:spPr>
        <a:xfrm>
          <a:off x="6667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7E07E689-4282-4919-BFE2-B61118EFD899}"/>
            </a:ext>
          </a:extLst>
        </xdr:cNvPr>
        <xdr:cNvCxnSpPr/>
      </xdr:nvCxnSpPr>
      <xdr:spPr>
        <a:xfrm>
          <a:off x="6858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3" name="テキスト ボックス 152">
          <a:extLst>
            <a:ext uri="{FF2B5EF4-FFF2-40B4-BE49-F238E27FC236}">
              <a16:creationId xmlns:a16="http://schemas.microsoft.com/office/drawing/2014/main" id="{0D9451F0-F7B4-4B1D-8491-797DB2D2A3DD}"/>
            </a:ext>
          </a:extLst>
        </xdr:cNvPr>
        <xdr:cNvSpPr txBox="1"/>
      </xdr:nvSpPr>
      <xdr:spPr>
        <a:xfrm>
          <a:off x="27559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4" name="直線コネクタ 153">
          <a:extLst>
            <a:ext uri="{FF2B5EF4-FFF2-40B4-BE49-F238E27FC236}">
              <a16:creationId xmlns:a16="http://schemas.microsoft.com/office/drawing/2014/main" id="{8CFE2314-A673-42BA-AA74-385F52144EA9}"/>
            </a:ext>
          </a:extLst>
        </xdr:cNvPr>
        <xdr:cNvCxnSpPr/>
      </xdr:nvCxnSpPr>
      <xdr:spPr>
        <a:xfrm>
          <a:off x="685800" y="1057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4185" cy="255905"/>
    <xdr:sp macro="" textlink="">
      <xdr:nvSpPr>
        <xdr:cNvPr id="155" name="テキスト ボックス 154">
          <a:extLst>
            <a:ext uri="{FF2B5EF4-FFF2-40B4-BE49-F238E27FC236}">
              <a16:creationId xmlns:a16="http://schemas.microsoft.com/office/drawing/2014/main" id="{B70AD1A6-29DF-47E6-ADCF-000CAE137BA0}"/>
            </a:ext>
          </a:extLst>
        </xdr:cNvPr>
        <xdr:cNvSpPr txBox="1"/>
      </xdr:nvSpPr>
      <xdr:spPr>
        <a:xfrm>
          <a:off x="275590" y="10436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6" name="直線コネクタ 155">
          <a:extLst>
            <a:ext uri="{FF2B5EF4-FFF2-40B4-BE49-F238E27FC236}">
              <a16:creationId xmlns:a16="http://schemas.microsoft.com/office/drawing/2014/main" id="{2A234F62-BDE6-4F71-ABA8-EABFC0249CC8}"/>
            </a:ext>
          </a:extLst>
        </xdr:cNvPr>
        <xdr:cNvCxnSpPr/>
      </xdr:nvCxnSpPr>
      <xdr:spPr>
        <a:xfrm>
          <a:off x="685800" y="1013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5905"/>
    <xdr:sp macro="" textlink="">
      <xdr:nvSpPr>
        <xdr:cNvPr id="157" name="テキスト ボックス 156">
          <a:extLst>
            <a:ext uri="{FF2B5EF4-FFF2-40B4-BE49-F238E27FC236}">
              <a16:creationId xmlns:a16="http://schemas.microsoft.com/office/drawing/2014/main" id="{215200AA-5BB1-4011-BA7D-62F60DD91184}"/>
            </a:ext>
          </a:extLst>
        </xdr:cNvPr>
        <xdr:cNvSpPr txBox="1"/>
      </xdr:nvSpPr>
      <xdr:spPr>
        <a:xfrm>
          <a:off x="339725" y="99987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8" name="直線コネクタ 157">
          <a:extLst>
            <a:ext uri="{FF2B5EF4-FFF2-40B4-BE49-F238E27FC236}">
              <a16:creationId xmlns:a16="http://schemas.microsoft.com/office/drawing/2014/main" id="{D2703568-F748-4636-BD60-925EF19D806F}"/>
            </a:ext>
          </a:extLst>
        </xdr:cNvPr>
        <xdr:cNvCxnSpPr/>
      </xdr:nvCxnSpPr>
      <xdr:spPr>
        <a:xfrm>
          <a:off x="685800" y="9696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5905"/>
    <xdr:sp macro="" textlink="">
      <xdr:nvSpPr>
        <xdr:cNvPr id="159" name="テキスト ボックス 158">
          <a:extLst>
            <a:ext uri="{FF2B5EF4-FFF2-40B4-BE49-F238E27FC236}">
              <a16:creationId xmlns:a16="http://schemas.microsoft.com/office/drawing/2014/main" id="{908EDBEB-B92B-461C-B431-8CA6505381E2}"/>
            </a:ext>
          </a:extLst>
        </xdr:cNvPr>
        <xdr:cNvSpPr txBox="1"/>
      </xdr:nvSpPr>
      <xdr:spPr>
        <a:xfrm>
          <a:off x="339725" y="956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0" name="直線コネクタ 159">
          <a:extLst>
            <a:ext uri="{FF2B5EF4-FFF2-40B4-BE49-F238E27FC236}">
              <a16:creationId xmlns:a16="http://schemas.microsoft.com/office/drawing/2014/main" id="{6B436E16-B9A9-4B12-87E0-83DB27B8C5FC}"/>
            </a:ext>
          </a:extLst>
        </xdr:cNvPr>
        <xdr:cNvCxnSpPr/>
      </xdr:nvCxnSpPr>
      <xdr:spPr>
        <a:xfrm>
          <a:off x="685800" y="9251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5905"/>
    <xdr:sp macro="" textlink="">
      <xdr:nvSpPr>
        <xdr:cNvPr id="161" name="テキスト ボックス 160">
          <a:extLst>
            <a:ext uri="{FF2B5EF4-FFF2-40B4-BE49-F238E27FC236}">
              <a16:creationId xmlns:a16="http://schemas.microsoft.com/office/drawing/2014/main" id="{97DEC150-A633-4C2E-9EA1-6872266AB765}"/>
            </a:ext>
          </a:extLst>
        </xdr:cNvPr>
        <xdr:cNvSpPr txBox="1"/>
      </xdr:nvSpPr>
      <xdr:spPr>
        <a:xfrm>
          <a:off x="339725" y="91160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979D6880-84D9-4CED-B187-8FE083C8C810}"/>
            </a:ext>
          </a:extLst>
        </xdr:cNvPr>
        <xdr:cNvCxnSpPr/>
      </xdr:nvCxnSpPr>
      <xdr:spPr>
        <a:xfrm>
          <a:off x="6858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3" name="テキスト ボックス 162">
          <a:extLst>
            <a:ext uri="{FF2B5EF4-FFF2-40B4-BE49-F238E27FC236}">
              <a16:creationId xmlns:a16="http://schemas.microsoft.com/office/drawing/2014/main" id="{F5817364-0E89-4E7F-9021-A813055B13EE}"/>
            </a:ext>
          </a:extLst>
        </xdr:cNvPr>
        <xdr:cNvSpPr txBox="1"/>
      </xdr:nvSpPr>
      <xdr:spPr>
        <a:xfrm>
          <a:off x="339725" y="8677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346AC74B-0C98-464C-A512-6F80375FF40D}"/>
            </a:ext>
          </a:extLst>
        </xdr:cNvPr>
        <xdr:cNvSpPr/>
      </xdr:nvSpPr>
      <xdr:spPr>
        <a:xfrm>
          <a:off x="6858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50165</xdr:rowOff>
    </xdr:from>
    <xdr:to>
      <xdr:col>24</xdr:col>
      <xdr:colOff>62865</xdr:colOff>
      <xdr:row>63</xdr:row>
      <xdr:rowOff>6985</xdr:rowOff>
    </xdr:to>
    <xdr:cxnSp macro="">
      <xdr:nvCxnSpPr>
        <xdr:cNvPr id="165" name="直線コネクタ 164">
          <a:extLst>
            <a:ext uri="{FF2B5EF4-FFF2-40B4-BE49-F238E27FC236}">
              <a16:creationId xmlns:a16="http://schemas.microsoft.com/office/drawing/2014/main" id="{07DF461A-DBC0-4324-BB9E-A3BD8C219520}"/>
            </a:ext>
          </a:extLst>
        </xdr:cNvPr>
        <xdr:cNvCxnSpPr/>
      </xdr:nvCxnSpPr>
      <xdr:spPr>
        <a:xfrm flipV="1">
          <a:off x="4177665" y="913701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10795</xdr:rowOff>
    </xdr:from>
    <xdr:ext cx="405130" cy="258445"/>
    <xdr:sp macro="" textlink="">
      <xdr:nvSpPr>
        <xdr:cNvPr id="166" name="【体育館・プール】&#10;有形固定資産減価償却率最小値テキスト">
          <a:extLst>
            <a:ext uri="{FF2B5EF4-FFF2-40B4-BE49-F238E27FC236}">
              <a16:creationId xmlns:a16="http://schemas.microsoft.com/office/drawing/2014/main" id="{A60682C8-32C1-43FD-B1E1-2FC5B3C96426}"/>
            </a:ext>
          </a:extLst>
        </xdr:cNvPr>
        <xdr:cNvSpPr txBox="1"/>
      </xdr:nvSpPr>
      <xdr:spPr>
        <a:xfrm>
          <a:off x="4216400" y="104184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6985</xdr:rowOff>
    </xdr:from>
    <xdr:to>
      <xdr:col>24</xdr:col>
      <xdr:colOff>152400</xdr:colOff>
      <xdr:row>63</xdr:row>
      <xdr:rowOff>6985</xdr:rowOff>
    </xdr:to>
    <xdr:cxnSp macro="">
      <xdr:nvCxnSpPr>
        <xdr:cNvPr id="167" name="直線コネクタ 166">
          <a:extLst>
            <a:ext uri="{FF2B5EF4-FFF2-40B4-BE49-F238E27FC236}">
              <a16:creationId xmlns:a16="http://schemas.microsoft.com/office/drawing/2014/main" id="{E00BC14E-56EE-46D4-AB37-5127B1419BB7}"/>
            </a:ext>
          </a:extLst>
        </xdr:cNvPr>
        <xdr:cNvCxnSpPr/>
      </xdr:nvCxnSpPr>
      <xdr:spPr>
        <a:xfrm>
          <a:off x="4108450" y="10414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168275</xdr:rowOff>
    </xdr:from>
    <xdr:ext cx="405130" cy="255905"/>
    <xdr:sp macro="" textlink="">
      <xdr:nvSpPr>
        <xdr:cNvPr id="168" name="【体育館・プール】&#10;有形固定資産減価償却率最大値テキスト">
          <a:extLst>
            <a:ext uri="{FF2B5EF4-FFF2-40B4-BE49-F238E27FC236}">
              <a16:creationId xmlns:a16="http://schemas.microsoft.com/office/drawing/2014/main" id="{01280B77-1EA6-4666-B442-840CAAB56927}"/>
            </a:ext>
          </a:extLst>
        </xdr:cNvPr>
        <xdr:cNvSpPr txBox="1"/>
      </xdr:nvSpPr>
      <xdr:spPr>
        <a:xfrm>
          <a:off x="4216400" y="8918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50165</xdr:rowOff>
    </xdr:from>
    <xdr:to>
      <xdr:col>24</xdr:col>
      <xdr:colOff>152400</xdr:colOff>
      <xdr:row>55</xdr:row>
      <xdr:rowOff>50165</xdr:rowOff>
    </xdr:to>
    <xdr:cxnSp macro="">
      <xdr:nvCxnSpPr>
        <xdr:cNvPr id="169" name="直線コネクタ 168">
          <a:extLst>
            <a:ext uri="{FF2B5EF4-FFF2-40B4-BE49-F238E27FC236}">
              <a16:creationId xmlns:a16="http://schemas.microsoft.com/office/drawing/2014/main" id="{AFA09DFC-A8FA-43EF-B6B0-91DAAF503533}"/>
            </a:ext>
          </a:extLst>
        </xdr:cNvPr>
        <xdr:cNvCxnSpPr/>
      </xdr:nvCxnSpPr>
      <xdr:spPr>
        <a:xfrm>
          <a:off x="4108450" y="91370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48895</xdr:rowOff>
    </xdr:from>
    <xdr:ext cx="405130" cy="259080"/>
    <xdr:sp macro="" textlink="">
      <xdr:nvSpPr>
        <xdr:cNvPr id="170" name="【体育館・プール】&#10;有形固定資産減価償却率平均値テキスト">
          <a:extLst>
            <a:ext uri="{FF2B5EF4-FFF2-40B4-BE49-F238E27FC236}">
              <a16:creationId xmlns:a16="http://schemas.microsoft.com/office/drawing/2014/main" id="{BE71E0FF-D789-49B5-9719-547CAA667349}"/>
            </a:ext>
          </a:extLst>
        </xdr:cNvPr>
        <xdr:cNvSpPr txBox="1"/>
      </xdr:nvSpPr>
      <xdr:spPr>
        <a:xfrm>
          <a:off x="4216400" y="9796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70485</xdr:rowOff>
    </xdr:from>
    <xdr:to>
      <xdr:col>24</xdr:col>
      <xdr:colOff>114300</xdr:colOff>
      <xdr:row>60</xdr:row>
      <xdr:rowOff>635</xdr:rowOff>
    </xdr:to>
    <xdr:sp macro="" textlink="">
      <xdr:nvSpPr>
        <xdr:cNvPr id="171" name="フローチャート: 判断 170">
          <a:extLst>
            <a:ext uri="{FF2B5EF4-FFF2-40B4-BE49-F238E27FC236}">
              <a16:creationId xmlns:a16="http://schemas.microsoft.com/office/drawing/2014/main" id="{D82C05FF-B6E5-4182-9756-F4BEEA5031EB}"/>
            </a:ext>
          </a:extLst>
        </xdr:cNvPr>
        <xdr:cNvSpPr/>
      </xdr:nvSpPr>
      <xdr:spPr>
        <a:xfrm>
          <a:off x="4127500" y="9817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13335</xdr:rowOff>
    </xdr:from>
    <xdr:to>
      <xdr:col>20</xdr:col>
      <xdr:colOff>38100</xdr:colOff>
      <xdr:row>59</xdr:row>
      <xdr:rowOff>114935</xdr:rowOff>
    </xdr:to>
    <xdr:sp macro="" textlink="">
      <xdr:nvSpPr>
        <xdr:cNvPr id="172" name="フローチャート: 判断 171">
          <a:extLst>
            <a:ext uri="{FF2B5EF4-FFF2-40B4-BE49-F238E27FC236}">
              <a16:creationId xmlns:a16="http://schemas.microsoft.com/office/drawing/2014/main" id="{5D738399-0C44-4DDE-9D9B-F4727433263B}"/>
            </a:ext>
          </a:extLst>
        </xdr:cNvPr>
        <xdr:cNvSpPr/>
      </xdr:nvSpPr>
      <xdr:spPr>
        <a:xfrm>
          <a:off x="3384550" y="9760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146050</xdr:rowOff>
    </xdr:from>
    <xdr:to>
      <xdr:col>15</xdr:col>
      <xdr:colOff>101600</xdr:colOff>
      <xdr:row>59</xdr:row>
      <xdr:rowOff>76200</xdr:rowOff>
    </xdr:to>
    <xdr:sp macro="" textlink="">
      <xdr:nvSpPr>
        <xdr:cNvPr id="173" name="フローチャート: 判断 172">
          <a:extLst>
            <a:ext uri="{FF2B5EF4-FFF2-40B4-BE49-F238E27FC236}">
              <a16:creationId xmlns:a16="http://schemas.microsoft.com/office/drawing/2014/main" id="{C2A2C6EB-5CC5-47A9-8325-E13C560E1F61}"/>
            </a:ext>
          </a:extLst>
        </xdr:cNvPr>
        <xdr:cNvSpPr/>
      </xdr:nvSpPr>
      <xdr:spPr>
        <a:xfrm>
          <a:off x="2571750" y="972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106680</xdr:rowOff>
    </xdr:from>
    <xdr:to>
      <xdr:col>10</xdr:col>
      <xdr:colOff>165100</xdr:colOff>
      <xdr:row>59</xdr:row>
      <xdr:rowOff>36830</xdr:rowOff>
    </xdr:to>
    <xdr:sp macro="" textlink="">
      <xdr:nvSpPr>
        <xdr:cNvPr id="174" name="フローチャート: 判断 173">
          <a:extLst>
            <a:ext uri="{FF2B5EF4-FFF2-40B4-BE49-F238E27FC236}">
              <a16:creationId xmlns:a16="http://schemas.microsoft.com/office/drawing/2014/main" id="{72793E38-22DC-4DDC-9A8D-FD757247F697}"/>
            </a:ext>
          </a:extLst>
        </xdr:cNvPr>
        <xdr:cNvSpPr/>
      </xdr:nvSpPr>
      <xdr:spPr>
        <a:xfrm>
          <a:off x="1778000" y="9688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118110</xdr:rowOff>
    </xdr:from>
    <xdr:to>
      <xdr:col>6</xdr:col>
      <xdr:colOff>38100</xdr:colOff>
      <xdr:row>59</xdr:row>
      <xdr:rowOff>48260</xdr:rowOff>
    </xdr:to>
    <xdr:sp macro="" textlink="">
      <xdr:nvSpPr>
        <xdr:cNvPr id="175" name="フローチャート: 判断 174">
          <a:extLst>
            <a:ext uri="{FF2B5EF4-FFF2-40B4-BE49-F238E27FC236}">
              <a16:creationId xmlns:a16="http://schemas.microsoft.com/office/drawing/2014/main" id="{05E68013-1418-44F6-A951-BFC00EC1AC2B}"/>
            </a:ext>
          </a:extLst>
        </xdr:cNvPr>
        <xdr:cNvSpPr/>
      </xdr:nvSpPr>
      <xdr:spPr>
        <a:xfrm>
          <a:off x="984250" y="9700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76" name="テキスト ボックス 175">
          <a:extLst>
            <a:ext uri="{FF2B5EF4-FFF2-40B4-BE49-F238E27FC236}">
              <a16:creationId xmlns:a16="http://schemas.microsoft.com/office/drawing/2014/main" id="{5FE61CA8-B507-453A-B113-86E28D4B335D}"/>
            </a:ext>
          </a:extLst>
        </xdr:cNvPr>
        <xdr:cNvSpPr txBox="1"/>
      </xdr:nvSpPr>
      <xdr:spPr>
        <a:xfrm>
          <a:off x="40068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77" name="テキスト ボックス 176">
          <a:extLst>
            <a:ext uri="{FF2B5EF4-FFF2-40B4-BE49-F238E27FC236}">
              <a16:creationId xmlns:a16="http://schemas.microsoft.com/office/drawing/2014/main" id="{A3C5F218-C331-4303-A306-B4026B8FC939}"/>
            </a:ext>
          </a:extLst>
        </xdr:cNvPr>
        <xdr:cNvSpPr txBox="1"/>
      </xdr:nvSpPr>
      <xdr:spPr>
        <a:xfrm>
          <a:off x="32575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78" name="テキスト ボックス 177">
          <a:extLst>
            <a:ext uri="{FF2B5EF4-FFF2-40B4-BE49-F238E27FC236}">
              <a16:creationId xmlns:a16="http://schemas.microsoft.com/office/drawing/2014/main" id="{E3A65CCC-E55A-49A5-8058-9A00B6A5ACEE}"/>
            </a:ext>
          </a:extLst>
        </xdr:cNvPr>
        <xdr:cNvSpPr txBox="1"/>
      </xdr:nvSpPr>
      <xdr:spPr>
        <a:xfrm>
          <a:off x="24511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79" name="テキスト ボックス 178">
          <a:extLst>
            <a:ext uri="{FF2B5EF4-FFF2-40B4-BE49-F238E27FC236}">
              <a16:creationId xmlns:a16="http://schemas.microsoft.com/office/drawing/2014/main" id="{FAC39500-5F61-4386-8470-C1B0BDD2F207}"/>
            </a:ext>
          </a:extLst>
        </xdr:cNvPr>
        <xdr:cNvSpPr txBox="1"/>
      </xdr:nvSpPr>
      <xdr:spPr>
        <a:xfrm>
          <a:off x="1657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ED610881-DC5C-4CF4-9466-CF77079B66FE}"/>
            </a:ext>
          </a:extLst>
        </xdr:cNvPr>
        <xdr:cNvSpPr txBox="1"/>
      </xdr:nvSpPr>
      <xdr:spPr>
        <a:xfrm>
          <a:off x="857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56</xdr:row>
      <xdr:rowOff>86360</xdr:rowOff>
    </xdr:from>
    <xdr:to>
      <xdr:col>20</xdr:col>
      <xdr:colOff>38100</xdr:colOff>
      <xdr:row>57</xdr:row>
      <xdr:rowOff>16510</xdr:rowOff>
    </xdr:to>
    <xdr:sp macro="" textlink="">
      <xdr:nvSpPr>
        <xdr:cNvPr id="181" name="楕円 180">
          <a:extLst>
            <a:ext uri="{FF2B5EF4-FFF2-40B4-BE49-F238E27FC236}">
              <a16:creationId xmlns:a16="http://schemas.microsoft.com/office/drawing/2014/main" id="{EADD8614-AC63-4326-A9F3-9C7752A78CF5}"/>
            </a:ext>
          </a:extLst>
        </xdr:cNvPr>
        <xdr:cNvSpPr/>
      </xdr:nvSpPr>
      <xdr:spPr>
        <a:xfrm>
          <a:off x="3384550" y="9338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36195</xdr:rowOff>
    </xdr:from>
    <xdr:to>
      <xdr:col>15</xdr:col>
      <xdr:colOff>101600</xdr:colOff>
      <xdr:row>56</xdr:row>
      <xdr:rowOff>137795</xdr:rowOff>
    </xdr:to>
    <xdr:sp macro="" textlink="">
      <xdr:nvSpPr>
        <xdr:cNvPr id="182" name="楕円 181">
          <a:extLst>
            <a:ext uri="{FF2B5EF4-FFF2-40B4-BE49-F238E27FC236}">
              <a16:creationId xmlns:a16="http://schemas.microsoft.com/office/drawing/2014/main" id="{DB7E1D40-4F6D-49A9-A87A-057DA25D3940}"/>
            </a:ext>
          </a:extLst>
        </xdr:cNvPr>
        <xdr:cNvSpPr/>
      </xdr:nvSpPr>
      <xdr:spPr>
        <a:xfrm>
          <a:off x="2571750" y="928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86995</xdr:rowOff>
    </xdr:from>
    <xdr:to>
      <xdr:col>19</xdr:col>
      <xdr:colOff>177800</xdr:colOff>
      <xdr:row>56</xdr:row>
      <xdr:rowOff>137160</xdr:rowOff>
    </xdr:to>
    <xdr:cxnSp macro="">
      <xdr:nvCxnSpPr>
        <xdr:cNvPr id="183" name="直線コネクタ 182">
          <a:extLst>
            <a:ext uri="{FF2B5EF4-FFF2-40B4-BE49-F238E27FC236}">
              <a16:creationId xmlns:a16="http://schemas.microsoft.com/office/drawing/2014/main" id="{7FDDEFC8-8517-428E-AA20-02458DA97807}"/>
            </a:ext>
          </a:extLst>
        </xdr:cNvPr>
        <xdr:cNvCxnSpPr/>
      </xdr:nvCxnSpPr>
      <xdr:spPr>
        <a:xfrm>
          <a:off x="2622550" y="9338945"/>
          <a:ext cx="8064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104775</xdr:rowOff>
    </xdr:from>
    <xdr:to>
      <xdr:col>10</xdr:col>
      <xdr:colOff>165100</xdr:colOff>
      <xdr:row>56</xdr:row>
      <xdr:rowOff>34925</xdr:rowOff>
    </xdr:to>
    <xdr:sp macro="" textlink="">
      <xdr:nvSpPr>
        <xdr:cNvPr id="184" name="楕円 183">
          <a:extLst>
            <a:ext uri="{FF2B5EF4-FFF2-40B4-BE49-F238E27FC236}">
              <a16:creationId xmlns:a16="http://schemas.microsoft.com/office/drawing/2014/main" id="{DC3D32A8-9435-48FF-8321-A4B4F8E1C4AB}"/>
            </a:ext>
          </a:extLst>
        </xdr:cNvPr>
        <xdr:cNvSpPr/>
      </xdr:nvSpPr>
      <xdr:spPr>
        <a:xfrm>
          <a:off x="1778000" y="9191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155575</xdr:rowOff>
    </xdr:from>
    <xdr:to>
      <xdr:col>15</xdr:col>
      <xdr:colOff>50800</xdr:colOff>
      <xdr:row>56</xdr:row>
      <xdr:rowOff>86995</xdr:rowOff>
    </xdr:to>
    <xdr:cxnSp macro="">
      <xdr:nvCxnSpPr>
        <xdr:cNvPr id="185" name="直線コネクタ 184">
          <a:extLst>
            <a:ext uri="{FF2B5EF4-FFF2-40B4-BE49-F238E27FC236}">
              <a16:creationId xmlns:a16="http://schemas.microsoft.com/office/drawing/2014/main" id="{4FC86DAF-F902-41E5-AAD8-CCA147B644A9}"/>
            </a:ext>
          </a:extLst>
        </xdr:cNvPr>
        <xdr:cNvCxnSpPr/>
      </xdr:nvCxnSpPr>
      <xdr:spPr>
        <a:xfrm>
          <a:off x="1828800" y="9242425"/>
          <a:ext cx="79375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43180</xdr:rowOff>
    </xdr:from>
    <xdr:to>
      <xdr:col>6</xdr:col>
      <xdr:colOff>38100</xdr:colOff>
      <xdr:row>59</xdr:row>
      <xdr:rowOff>144780</xdr:rowOff>
    </xdr:to>
    <xdr:sp macro="" textlink="">
      <xdr:nvSpPr>
        <xdr:cNvPr id="186" name="楕円 185">
          <a:extLst>
            <a:ext uri="{FF2B5EF4-FFF2-40B4-BE49-F238E27FC236}">
              <a16:creationId xmlns:a16="http://schemas.microsoft.com/office/drawing/2014/main" id="{06346D72-A6AE-4BBC-AB96-D7A2A790CF77}"/>
            </a:ext>
          </a:extLst>
        </xdr:cNvPr>
        <xdr:cNvSpPr/>
      </xdr:nvSpPr>
      <xdr:spPr>
        <a:xfrm>
          <a:off x="984250" y="9790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155575</xdr:rowOff>
    </xdr:from>
    <xdr:to>
      <xdr:col>10</xdr:col>
      <xdr:colOff>114300</xdr:colOff>
      <xdr:row>59</xdr:row>
      <xdr:rowOff>93980</xdr:rowOff>
    </xdr:to>
    <xdr:cxnSp macro="">
      <xdr:nvCxnSpPr>
        <xdr:cNvPr id="187" name="直線コネクタ 186">
          <a:extLst>
            <a:ext uri="{FF2B5EF4-FFF2-40B4-BE49-F238E27FC236}">
              <a16:creationId xmlns:a16="http://schemas.microsoft.com/office/drawing/2014/main" id="{F7E7BE0C-A335-4393-8BD4-F082136EF032}"/>
            </a:ext>
          </a:extLst>
        </xdr:cNvPr>
        <xdr:cNvCxnSpPr/>
      </xdr:nvCxnSpPr>
      <xdr:spPr>
        <a:xfrm flipV="1">
          <a:off x="1028700" y="9242425"/>
          <a:ext cx="800100" cy="598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106045</xdr:rowOff>
    </xdr:from>
    <xdr:ext cx="405130" cy="259080"/>
    <xdr:sp macro="" textlink="">
      <xdr:nvSpPr>
        <xdr:cNvPr id="188" name="n_1aveValue【体育館・プール】&#10;有形固定資産減価償却率">
          <a:extLst>
            <a:ext uri="{FF2B5EF4-FFF2-40B4-BE49-F238E27FC236}">
              <a16:creationId xmlns:a16="http://schemas.microsoft.com/office/drawing/2014/main" id="{909DDAD7-1F3B-4B84-9672-F00349E657DB}"/>
            </a:ext>
          </a:extLst>
        </xdr:cNvPr>
        <xdr:cNvSpPr txBox="1"/>
      </xdr:nvSpPr>
      <xdr:spPr>
        <a:xfrm>
          <a:off x="3239135" y="9853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67310</xdr:rowOff>
    </xdr:from>
    <xdr:ext cx="401955" cy="259080"/>
    <xdr:sp macro="" textlink="">
      <xdr:nvSpPr>
        <xdr:cNvPr id="189" name="n_2aveValue【体育館・プール】&#10;有形固定資産減価償却率">
          <a:extLst>
            <a:ext uri="{FF2B5EF4-FFF2-40B4-BE49-F238E27FC236}">
              <a16:creationId xmlns:a16="http://schemas.microsoft.com/office/drawing/2014/main" id="{D3177A9E-1B95-4F0E-A020-F22EF70ED079}"/>
            </a:ext>
          </a:extLst>
        </xdr:cNvPr>
        <xdr:cNvSpPr txBox="1"/>
      </xdr:nvSpPr>
      <xdr:spPr>
        <a:xfrm>
          <a:off x="2439035" y="9814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27940</xdr:rowOff>
    </xdr:from>
    <xdr:ext cx="401955" cy="259080"/>
    <xdr:sp macro="" textlink="">
      <xdr:nvSpPr>
        <xdr:cNvPr id="190" name="n_3aveValue【体育館・プール】&#10;有形固定資産減価償却率">
          <a:extLst>
            <a:ext uri="{FF2B5EF4-FFF2-40B4-BE49-F238E27FC236}">
              <a16:creationId xmlns:a16="http://schemas.microsoft.com/office/drawing/2014/main" id="{301F593D-5AE5-4AE8-BBD6-07689C269200}"/>
            </a:ext>
          </a:extLst>
        </xdr:cNvPr>
        <xdr:cNvSpPr txBox="1"/>
      </xdr:nvSpPr>
      <xdr:spPr>
        <a:xfrm>
          <a:off x="1645285" y="9775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64770</xdr:rowOff>
    </xdr:from>
    <xdr:ext cx="401955" cy="255905"/>
    <xdr:sp macro="" textlink="">
      <xdr:nvSpPr>
        <xdr:cNvPr id="191" name="n_4aveValue【体育館・プール】&#10;有形固定資産減価償却率">
          <a:extLst>
            <a:ext uri="{FF2B5EF4-FFF2-40B4-BE49-F238E27FC236}">
              <a16:creationId xmlns:a16="http://schemas.microsoft.com/office/drawing/2014/main" id="{03ACDD5A-8A73-4A60-AC08-9206D748CE22}"/>
            </a:ext>
          </a:extLst>
        </xdr:cNvPr>
        <xdr:cNvSpPr txBox="1"/>
      </xdr:nvSpPr>
      <xdr:spPr>
        <a:xfrm>
          <a:off x="851535" y="9481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33020</xdr:rowOff>
    </xdr:from>
    <xdr:ext cx="405130" cy="259080"/>
    <xdr:sp macro="" textlink="">
      <xdr:nvSpPr>
        <xdr:cNvPr id="192" name="n_1mainValue【体育館・プール】&#10;有形固定資産減価償却率">
          <a:extLst>
            <a:ext uri="{FF2B5EF4-FFF2-40B4-BE49-F238E27FC236}">
              <a16:creationId xmlns:a16="http://schemas.microsoft.com/office/drawing/2014/main" id="{148B7F67-32D0-44D0-97A5-609662DC27B4}"/>
            </a:ext>
          </a:extLst>
        </xdr:cNvPr>
        <xdr:cNvSpPr txBox="1"/>
      </xdr:nvSpPr>
      <xdr:spPr>
        <a:xfrm>
          <a:off x="3239135" y="9119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54</xdr:row>
      <xdr:rowOff>154940</xdr:rowOff>
    </xdr:from>
    <xdr:ext cx="401955" cy="255905"/>
    <xdr:sp macro="" textlink="">
      <xdr:nvSpPr>
        <xdr:cNvPr id="193" name="n_2mainValue【体育館・プール】&#10;有形固定資産減価償却率">
          <a:extLst>
            <a:ext uri="{FF2B5EF4-FFF2-40B4-BE49-F238E27FC236}">
              <a16:creationId xmlns:a16="http://schemas.microsoft.com/office/drawing/2014/main" id="{2915314C-4C2A-4349-A636-A712AFC68A38}"/>
            </a:ext>
          </a:extLst>
        </xdr:cNvPr>
        <xdr:cNvSpPr txBox="1"/>
      </xdr:nvSpPr>
      <xdr:spPr>
        <a:xfrm>
          <a:off x="2439035" y="90766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54</xdr:row>
      <xdr:rowOff>52070</xdr:rowOff>
    </xdr:from>
    <xdr:ext cx="401955" cy="255905"/>
    <xdr:sp macro="" textlink="">
      <xdr:nvSpPr>
        <xdr:cNvPr id="194" name="n_3mainValue【体育館・プール】&#10;有形固定資産減価償却率">
          <a:extLst>
            <a:ext uri="{FF2B5EF4-FFF2-40B4-BE49-F238E27FC236}">
              <a16:creationId xmlns:a16="http://schemas.microsoft.com/office/drawing/2014/main" id="{EA6EE228-E9DF-49F0-BD83-59298E361BA6}"/>
            </a:ext>
          </a:extLst>
        </xdr:cNvPr>
        <xdr:cNvSpPr txBox="1"/>
      </xdr:nvSpPr>
      <xdr:spPr>
        <a:xfrm>
          <a:off x="1645285" y="8973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135890</xdr:rowOff>
    </xdr:from>
    <xdr:ext cx="401955" cy="259080"/>
    <xdr:sp macro="" textlink="">
      <xdr:nvSpPr>
        <xdr:cNvPr id="195" name="n_4mainValue【体育館・プール】&#10;有形固定資産減価償却率">
          <a:extLst>
            <a:ext uri="{FF2B5EF4-FFF2-40B4-BE49-F238E27FC236}">
              <a16:creationId xmlns:a16="http://schemas.microsoft.com/office/drawing/2014/main" id="{47DA9403-E6E5-48DF-9E8D-BC83E400D87B}"/>
            </a:ext>
          </a:extLst>
        </xdr:cNvPr>
        <xdr:cNvSpPr txBox="1"/>
      </xdr:nvSpPr>
      <xdr:spPr>
        <a:xfrm>
          <a:off x="851535" y="9883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B74F2E90-A23A-4C45-BBEC-C99DF5C7851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1B488CB9-CE8F-4AF7-A4F1-FE82A2E3DEC3}"/>
            </a:ext>
          </a:extLst>
        </xdr:cNvPr>
        <xdr:cNvSpPr/>
      </xdr:nvSpPr>
      <xdr:spPr>
        <a:xfrm>
          <a:off x="60642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68D94D1C-D53F-4ECA-A47A-C1CF0B0BC664}"/>
            </a:ext>
          </a:extLst>
        </xdr:cNvPr>
        <xdr:cNvSpPr/>
      </xdr:nvSpPr>
      <xdr:spPr>
        <a:xfrm>
          <a:off x="60642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4BE5B3D9-0354-4EF0-B6BF-B7A40690B722}"/>
            </a:ext>
          </a:extLst>
        </xdr:cNvPr>
        <xdr:cNvSpPr/>
      </xdr:nvSpPr>
      <xdr:spPr>
        <a:xfrm>
          <a:off x="69850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3CFB8105-7CE5-464D-8002-B9029428F748}"/>
            </a:ext>
          </a:extLst>
        </xdr:cNvPr>
        <xdr:cNvSpPr/>
      </xdr:nvSpPr>
      <xdr:spPr>
        <a:xfrm>
          <a:off x="69850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BF2BC405-4F2F-46E0-8FCD-DCAE6C2531D9}"/>
            </a:ext>
          </a:extLst>
        </xdr:cNvPr>
        <xdr:cNvSpPr/>
      </xdr:nvSpPr>
      <xdr:spPr>
        <a:xfrm>
          <a:off x="8013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70EEE7D5-1CEF-474D-8320-0344E176816E}"/>
            </a:ext>
          </a:extLst>
        </xdr:cNvPr>
        <xdr:cNvSpPr/>
      </xdr:nvSpPr>
      <xdr:spPr>
        <a:xfrm>
          <a:off x="8013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38B95A73-3ABA-4BC7-9DD2-B45C835B5CA3}"/>
            </a:ext>
          </a:extLst>
        </xdr:cNvPr>
        <xdr:cNvSpPr/>
      </xdr:nvSpPr>
      <xdr:spPr>
        <a:xfrm>
          <a:off x="595630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04" name="テキスト ボックス 203">
          <a:extLst>
            <a:ext uri="{FF2B5EF4-FFF2-40B4-BE49-F238E27FC236}">
              <a16:creationId xmlns:a16="http://schemas.microsoft.com/office/drawing/2014/main" id="{611FF8D6-16D4-4042-8007-A4A2307B1713}"/>
            </a:ext>
          </a:extLst>
        </xdr:cNvPr>
        <xdr:cNvSpPr txBox="1"/>
      </xdr:nvSpPr>
      <xdr:spPr>
        <a:xfrm>
          <a:off x="591820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1377ACB8-CD11-4737-A75E-E5194C5A0DF5}"/>
            </a:ext>
          </a:extLst>
        </xdr:cNvPr>
        <xdr:cNvCxnSpPr/>
      </xdr:nvCxnSpPr>
      <xdr:spPr>
        <a:xfrm>
          <a:off x="5956300" y="1101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06" name="直線コネクタ 205">
          <a:extLst>
            <a:ext uri="{FF2B5EF4-FFF2-40B4-BE49-F238E27FC236}">
              <a16:creationId xmlns:a16="http://schemas.microsoft.com/office/drawing/2014/main" id="{76D8DFE4-3F47-4E07-B29A-50BC1B5D6290}"/>
            </a:ext>
          </a:extLst>
        </xdr:cNvPr>
        <xdr:cNvCxnSpPr/>
      </xdr:nvCxnSpPr>
      <xdr:spPr>
        <a:xfrm>
          <a:off x="5956300" y="107035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4185" cy="259080"/>
    <xdr:sp macro="" textlink="">
      <xdr:nvSpPr>
        <xdr:cNvPr id="207" name="テキスト ボックス 206">
          <a:extLst>
            <a:ext uri="{FF2B5EF4-FFF2-40B4-BE49-F238E27FC236}">
              <a16:creationId xmlns:a16="http://schemas.microsoft.com/office/drawing/2014/main" id="{A01A4704-590C-4E75-9DF9-3DE1F6188ACD}"/>
            </a:ext>
          </a:extLst>
        </xdr:cNvPr>
        <xdr:cNvSpPr txBox="1"/>
      </xdr:nvSpPr>
      <xdr:spPr>
        <a:xfrm>
          <a:off x="5527040" y="10567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08" name="直線コネクタ 207">
          <a:extLst>
            <a:ext uri="{FF2B5EF4-FFF2-40B4-BE49-F238E27FC236}">
              <a16:creationId xmlns:a16="http://schemas.microsoft.com/office/drawing/2014/main" id="{CF982655-0963-4ECE-ABD9-2F64BD80603E}"/>
            </a:ext>
          </a:extLst>
        </xdr:cNvPr>
        <xdr:cNvCxnSpPr/>
      </xdr:nvCxnSpPr>
      <xdr:spPr>
        <a:xfrm>
          <a:off x="5956300" y="10389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185" cy="259080"/>
    <xdr:sp macro="" textlink="">
      <xdr:nvSpPr>
        <xdr:cNvPr id="209" name="テキスト ボックス 208">
          <a:extLst>
            <a:ext uri="{FF2B5EF4-FFF2-40B4-BE49-F238E27FC236}">
              <a16:creationId xmlns:a16="http://schemas.microsoft.com/office/drawing/2014/main" id="{0FE28CD5-FF5F-49C0-941A-B101ABD099E4}"/>
            </a:ext>
          </a:extLst>
        </xdr:cNvPr>
        <xdr:cNvSpPr txBox="1"/>
      </xdr:nvSpPr>
      <xdr:spPr>
        <a:xfrm>
          <a:off x="5527040" y="10246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0" name="直線コネクタ 209">
          <a:extLst>
            <a:ext uri="{FF2B5EF4-FFF2-40B4-BE49-F238E27FC236}">
              <a16:creationId xmlns:a16="http://schemas.microsoft.com/office/drawing/2014/main" id="{F404D498-9064-4E5D-AF7A-FCCC79C74D07}"/>
            </a:ext>
          </a:extLst>
        </xdr:cNvPr>
        <xdr:cNvCxnSpPr/>
      </xdr:nvCxnSpPr>
      <xdr:spPr>
        <a:xfrm>
          <a:off x="5956300" y="10075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4185" cy="255905"/>
    <xdr:sp macro="" textlink="">
      <xdr:nvSpPr>
        <xdr:cNvPr id="211" name="テキスト ボックス 210">
          <a:extLst>
            <a:ext uri="{FF2B5EF4-FFF2-40B4-BE49-F238E27FC236}">
              <a16:creationId xmlns:a16="http://schemas.microsoft.com/office/drawing/2014/main" id="{DA4592A2-BDF5-44D2-88EC-05DDEE75B473}"/>
            </a:ext>
          </a:extLst>
        </xdr:cNvPr>
        <xdr:cNvSpPr txBox="1"/>
      </xdr:nvSpPr>
      <xdr:spPr>
        <a:xfrm>
          <a:off x="5527040" y="993330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12" name="直線コネクタ 211">
          <a:extLst>
            <a:ext uri="{FF2B5EF4-FFF2-40B4-BE49-F238E27FC236}">
              <a16:creationId xmlns:a16="http://schemas.microsoft.com/office/drawing/2014/main" id="{2ACD404B-4E2E-450C-A498-5D06725CD290}"/>
            </a:ext>
          </a:extLst>
        </xdr:cNvPr>
        <xdr:cNvCxnSpPr/>
      </xdr:nvCxnSpPr>
      <xdr:spPr>
        <a:xfrm>
          <a:off x="5956300" y="9755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4185" cy="259080"/>
    <xdr:sp macro="" textlink="">
      <xdr:nvSpPr>
        <xdr:cNvPr id="213" name="テキスト ボックス 212">
          <a:extLst>
            <a:ext uri="{FF2B5EF4-FFF2-40B4-BE49-F238E27FC236}">
              <a16:creationId xmlns:a16="http://schemas.microsoft.com/office/drawing/2014/main" id="{CF676A8B-50FD-4EF6-B521-267E569B220F}"/>
            </a:ext>
          </a:extLst>
        </xdr:cNvPr>
        <xdr:cNvSpPr txBox="1"/>
      </xdr:nvSpPr>
      <xdr:spPr>
        <a:xfrm>
          <a:off x="5527040" y="96196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14" name="直線コネクタ 213">
          <a:extLst>
            <a:ext uri="{FF2B5EF4-FFF2-40B4-BE49-F238E27FC236}">
              <a16:creationId xmlns:a16="http://schemas.microsoft.com/office/drawing/2014/main" id="{39EFC030-B23E-40F0-A683-4AF9E3BF4EB5}"/>
            </a:ext>
          </a:extLst>
        </xdr:cNvPr>
        <xdr:cNvCxnSpPr/>
      </xdr:nvCxnSpPr>
      <xdr:spPr>
        <a:xfrm>
          <a:off x="5956300" y="94418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4185" cy="255905"/>
    <xdr:sp macro="" textlink="">
      <xdr:nvSpPr>
        <xdr:cNvPr id="215" name="テキスト ボックス 214">
          <a:extLst>
            <a:ext uri="{FF2B5EF4-FFF2-40B4-BE49-F238E27FC236}">
              <a16:creationId xmlns:a16="http://schemas.microsoft.com/office/drawing/2014/main" id="{6790E11B-E708-46FD-A38A-B1D6E1D3E371}"/>
            </a:ext>
          </a:extLst>
        </xdr:cNvPr>
        <xdr:cNvSpPr txBox="1"/>
      </xdr:nvSpPr>
      <xdr:spPr>
        <a:xfrm>
          <a:off x="5527040" y="93059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16" name="直線コネクタ 215">
          <a:extLst>
            <a:ext uri="{FF2B5EF4-FFF2-40B4-BE49-F238E27FC236}">
              <a16:creationId xmlns:a16="http://schemas.microsoft.com/office/drawing/2014/main" id="{DAAC6FCA-2DCF-4662-B642-981EF2E14DE8}"/>
            </a:ext>
          </a:extLst>
        </xdr:cNvPr>
        <xdr:cNvCxnSpPr/>
      </xdr:nvCxnSpPr>
      <xdr:spPr>
        <a:xfrm>
          <a:off x="5956300" y="9127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4185" cy="259080"/>
    <xdr:sp macro="" textlink="">
      <xdr:nvSpPr>
        <xdr:cNvPr id="217" name="テキスト ボックス 216">
          <a:extLst>
            <a:ext uri="{FF2B5EF4-FFF2-40B4-BE49-F238E27FC236}">
              <a16:creationId xmlns:a16="http://schemas.microsoft.com/office/drawing/2014/main" id="{52F53C7F-8202-4396-8D2A-C9658F95E5CA}"/>
            </a:ext>
          </a:extLst>
        </xdr:cNvPr>
        <xdr:cNvSpPr txBox="1"/>
      </xdr:nvSpPr>
      <xdr:spPr>
        <a:xfrm>
          <a:off x="5527040" y="8991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70371438-90E8-4A62-B8F0-1837225BB2AC}"/>
            </a:ext>
          </a:extLst>
        </xdr:cNvPr>
        <xdr:cNvCxnSpPr/>
      </xdr:nvCxnSpPr>
      <xdr:spPr>
        <a:xfrm>
          <a:off x="5956300" y="881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19" name="テキスト ボックス 218">
          <a:extLst>
            <a:ext uri="{FF2B5EF4-FFF2-40B4-BE49-F238E27FC236}">
              <a16:creationId xmlns:a16="http://schemas.microsoft.com/office/drawing/2014/main" id="{238D32E9-492B-4D6C-AB72-83038F4A39F4}"/>
            </a:ext>
          </a:extLst>
        </xdr:cNvPr>
        <xdr:cNvSpPr txBox="1"/>
      </xdr:nvSpPr>
      <xdr:spPr>
        <a:xfrm>
          <a:off x="552704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3118B6A7-D348-4FC0-A34F-6B0DC182821E}"/>
            </a:ext>
          </a:extLst>
        </xdr:cNvPr>
        <xdr:cNvSpPr/>
      </xdr:nvSpPr>
      <xdr:spPr>
        <a:xfrm>
          <a:off x="595630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116205</xdr:rowOff>
    </xdr:to>
    <xdr:cxnSp macro="">
      <xdr:nvCxnSpPr>
        <xdr:cNvPr id="221" name="直線コネクタ 220">
          <a:extLst>
            <a:ext uri="{FF2B5EF4-FFF2-40B4-BE49-F238E27FC236}">
              <a16:creationId xmlns:a16="http://schemas.microsoft.com/office/drawing/2014/main" id="{6178F275-A1C6-48EB-9B90-17F4CC31BA31}"/>
            </a:ext>
          </a:extLst>
        </xdr:cNvPr>
        <xdr:cNvCxnSpPr/>
      </xdr:nvCxnSpPr>
      <xdr:spPr>
        <a:xfrm flipV="1">
          <a:off x="9429115" y="9251950"/>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5905"/>
    <xdr:sp macro="" textlink="">
      <xdr:nvSpPr>
        <xdr:cNvPr id="222" name="【体育館・プール】&#10;一人当たり面積最小値テキスト">
          <a:extLst>
            <a:ext uri="{FF2B5EF4-FFF2-40B4-BE49-F238E27FC236}">
              <a16:creationId xmlns:a16="http://schemas.microsoft.com/office/drawing/2014/main" id="{5A5FF6B0-ED55-41D3-9435-C5895A949452}"/>
            </a:ext>
          </a:extLst>
        </xdr:cNvPr>
        <xdr:cNvSpPr txBox="1"/>
      </xdr:nvSpPr>
      <xdr:spPr>
        <a:xfrm>
          <a:off x="9467850" y="105283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116205</xdr:rowOff>
    </xdr:from>
    <xdr:to>
      <xdr:col>55</xdr:col>
      <xdr:colOff>88900</xdr:colOff>
      <xdr:row>63</xdr:row>
      <xdr:rowOff>116205</xdr:rowOff>
    </xdr:to>
    <xdr:cxnSp macro="">
      <xdr:nvCxnSpPr>
        <xdr:cNvPr id="223" name="直線コネクタ 222">
          <a:extLst>
            <a:ext uri="{FF2B5EF4-FFF2-40B4-BE49-F238E27FC236}">
              <a16:creationId xmlns:a16="http://schemas.microsoft.com/office/drawing/2014/main" id="{BD153CA7-11AE-4AF8-9BD8-3CD16D568A75}"/>
            </a:ext>
          </a:extLst>
        </xdr:cNvPr>
        <xdr:cNvCxnSpPr/>
      </xdr:nvCxnSpPr>
      <xdr:spPr>
        <a:xfrm>
          <a:off x="9359900" y="105238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118110</xdr:rowOff>
    </xdr:from>
    <xdr:ext cx="469900" cy="259080"/>
    <xdr:sp macro="" textlink="">
      <xdr:nvSpPr>
        <xdr:cNvPr id="224" name="【体育館・プール】&#10;一人当たり面積最大値テキスト">
          <a:extLst>
            <a:ext uri="{FF2B5EF4-FFF2-40B4-BE49-F238E27FC236}">
              <a16:creationId xmlns:a16="http://schemas.microsoft.com/office/drawing/2014/main" id="{05A0A8A3-1A5B-475F-BB5D-7918914F4793}"/>
            </a:ext>
          </a:extLst>
        </xdr:cNvPr>
        <xdr:cNvSpPr txBox="1"/>
      </xdr:nvSpPr>
      <xdr:spPr>
        <a:xfrm>
          <a:off x="9467850" y="9039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25" name="直線コネクタ 224">
          <a:extLst>
            <a:ext uri="{FF2B5EF4-FFF2-40B4-BE49-F238E27FC236}">
              <a16:creationId xmlns:a16="http://schemas.microsoft.com/office/drawing/2014/main" id="{DF2A8F42-49AA-4D80-941E-B148B686E7A5}"/>
            </a:ext>
          </a:extLst>
        </xdr:cNvPr>
        <xdr:cNvCxnSpPr/>
      </xdr:nvCxnSpPr>
      <xdr:spPr>
        <a:xfrm>
          <a:off x="9359900" y="925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59690</xdr:rowOff>
    </xdr:from>
    <xdr:ext cx="469900" cy="259080"/>
    <xdr:sp macro="" textlink="">
      <xdr:nvSpPr>
        <xdr:cNvPr id="226" name="【体育館・プール】&#10;一人当たり面積平均値テキスト">
          <a:extLst>
            <a:ext uri="{FF2B5EF4-FFF2-40B4-BE49-F238E27FC236}">
              <a16:creationId xmlns:a16="http://schemas.microsoft.com/office/drawing/2014/main" id="{508D55AD-3D8B-4E66-BBD2-9A12B9389CE3}"/>
            </a:ext>
          </a:extLst>
        </xdr:cNvPr>
        <xdr:cNvSpPr txBox="1"/>
      </xdr:nvSpPr>
      <xdr:spPr>
        <a:xfrm>
          <a:off x="9467850" y="10137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81280</xdr:rowOff>
    </xdr:from>
    <xdr:to>
      <xdr:col>55</xdr:col>
      <xdr:colOff>50800</xdr:colOff>
      <xdr:row>62</xdr:row>
      <xdr:rowOff>11430</xdr:rowOff>
    </xdr:to>
    <xdr:sp macro="" textlink="">
      <xdr:nvSpPr>
        <xdr:cNvPr id="227" name="フローチャート: 判断 226">
          <a:extLst>
            <a:ext uri="{FF2B5EF4-FFF2-40B4-BE49-F238E27FC236}">
              <a16:creationId xmlns:a16="http://schemas.microsoft.com/office/drawing/2014/main" id="{E1B8E92F-DE68-401A-B279-CDB6B3BDBCBA}"/>
            </a:ext>
          </a:extLst>
        </xdr:cNvPr>
        <xdr:cNvSpPr/>
      </xdr:nvSpPr>
      <xdr:spPr>
        <a:xfrm>
          <a:off x="9398000" y="1015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68580</xdr:rowOff>
    </xdr:from>
    <xdr:to>
      <xdr:col>50</xdr:col>
      <xdr:colOff>165100</xdr:colOff>
      <xdr:row>61</xdr:row>
      <xdr:rowOff>170180</xdr:rowOff>
    </xdr:to>
    <xdr:sp macro="" textlink="">
      <xdr:nvSpPr>
        <xdr:cNvPr id="228" name="フローチャート: 判断 227">
          <a:extLst>
            <a:ext uri="{FF2B5EF4-FFF2-40B4-BE49-F238E27FC236}">
              <a16:creationId xmlns:a16="http://schemas.microsoft.com/office/drawing/2014/main" id="{31723FB5-BEFE-4041-81CB-3A09B39C81F1}"/>
            </a:ext>
          </a:extLst>
        </xdr:cNvPr>
        <xdr:cNvSpPr/>
      </xdr:nvSpPr>
      <xdr:spPr>
        <a:xfrm>
          <a:off x="86360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68580</xdr:rowOff>
    </xdr:from>
    <xdr:to>
      <xdr:col>46</xdr:col>
      <xdr:colOff>38100</xdr:colOff>
      <xdr:row>61</xdr:row>
      <xdr:rowOff>170180</xdr:rowOff>
    </xdr:to>
    <xdr:sp macro="" textlink="">
      <xdr:nvSpPr>
        <xdr:cNvPr id="229" name="フローチャート: 判断 228">
          <a:extLst>
            <a:ext uri="{FF2B5EF4-FFF2-40B4-BE49-F238E27FC236}">
              <a16:creationId xmlns:a16="http://schemas.microsoft.com/office/drawing/2014/main" id="{135B5578-CC28-47FA-9FF9-F5DB50E66DD1}"/>
            </a:ext>
          </a:extLst>
        </xdr:cNvPr>
        <xdr:cNvSpPr/>
      </xdr:nvSpPr>
      <xdr:spPr>
        <a:xfrm>
          <a:off x="7842250" y="101460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84455</xdr:rowOff>
    </xdr:from>
    <xdr:to>
      <xdr:col>41</xdr:col>
      <xdr:colOff>101600</xdr:colOff>
      <xdr:row>62</xdr:row>
      <xdr:rowOff>14605</xdr:rowOff>
    </xdr:to>
    <xdr:sp macro="" textlink="">
      <xdr:nvSpPr>
        <xdr:cNvPr id="230" name="フローチャート: 判断 229">
          <a:extLst>
            <a:ext uri="{FF2B5EF4-FFF2-40B4-BE49-F238E27FC236}">
              <a16:creationId xmlns:a16="http://schemas.microsoft.com/office/drawing/2014/main" id="{B14E6C2F-5B67-4596-8DEC-711613C29FE0}"/>
            </a:ext>
          </a:extLst>
        </xdr:cNvPr>
        <xdr:cNvSpPr/>
      </xdr:nvSpPr>
      <xdr:spPr>
        <a:xfrm>
          <a:off x="7029450" y="101619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127000</xdr:rowOff>
    </xdr:from>
    <xdr:to>
      <xdr:col>36</xdr:col>
      <xdr:colOff>165100</xdr:colOff>
      <xdr:row>62</xdr:row>
      <xdr:rowOff>57150</xdr:rowOff>
    </xdr:to>
    <xdr:sp macro="" textlink="">
      <xdr:nvSpPr>
        <xdr:cNvPr id="231" name="フローチャート: 判断 230">
          <a:extLst>
            <a:ext uri="{FF2B5EF4-FFF2-40B4-BE49-F238E27FC236}">
              <a16:creationId xmlns:a16="http://schemas.microsoft.com/office/drawing/2014/main" id="{0AA6B7A2-3D82-4965-9DBA-C5196BEDC9AC}"/>
            </a:ext>
          </a:extLst>
        </xdr:cNvPr>
        <xdr:cNvSpPr/>
      </xdr:nvSpPr>
      <xdr:spPr>
        <a:xfrm>
          <a:off x="6235700" y="10204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2" name="テキスト ボックス 231">
          <a:extLst>
            <a:ext uri="{FF2B5EF4-FFF2-40B4-BE49-F238E27FC236}">
              <a16:creationId xmlns:a16="http://schemas.microsoft.com/office/drawing/2014/main" id="{34A12F16-8DD4-49BE-B7E7-7406EAE177FE}"/>
            </a:ext>
          </a:extLst>
        </xdr:cNvPr>
        <xdr:cNvSpPr txBox="1"/>
      </xdr:nvSpPr>
      <xdr:spPr>
        <a:xfrm>
          <a:off x="92583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3" name="テキスト ボックス 232">
          <a:extLst>
            <a:ext uri="{FF2B5EF4-FFF2-40B4-BE49-F238E27FC236}">
              <a16:creationId xmlns:a16="http://schemas.microsoft.com/office/drawing/2014/main" id="{3A99FA05-506A-4855-ADE7-7A3F39F23F0A}"/>
            </a:ext>
          </a:extLst>
        </xdr:cNvPr>
        <xdr:cNvSpPr txBox="1"/>
      </xdr:nvSpPr>
      <xdr:spPr>
        <a:xfrm>
          <a:off x="85153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4" name="テキスト ボックス 233">
          <a:extLst>
            <a:ext uri="{FF2B5EF4-FFF2-40B4-BE49-F238E27FC236}">
              <a16:creationId xmlns:a16="http://schemas.microsoft.com/office/drawing/2014/main" id="{D8EA0E36-D3B7-4765-866D-38E8353CCE4F}"/>
            </a:ext>
          </a:extLst>
        </xdr:cNvPr>
        <xdr:cNvSpPr txBox="1"/>
      </xdr:nvSpPr>
      <xdr:spPr>
        <a:xfrm>
          <a:off x="7715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5" name="テキスト ボックス 234">
          <a:extLst>
            <a:ext uri="{FF2B5EF4-FFF2-40B4-BE49-F238E27FC236}">
              <a16:creationId xmlns:a16="http://schemas.microsoft.com/office/drawing/2014/main" id="{EE5900E4-D248-4D75-B680-015F434819FF}"/>
            </a:ext>
          </a:extLst>
        </xdr:cNvPr>
        <xdr:cNvSpPr txBox="1"/>
      </xdr:nvSpPr>
      <xdr:spPr>
        <a:xfrm>
          <a:off x="690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F3CE6036-2339-43CC-A04D-2F1B1879394E}"/>
            </a:ext>
          </a:extLst>
        </xdr:cNvPr>
        <xdr:cNvSpPr txBox="1"/>
      </xdr:nvSpPr>
      <xdr:spPr>
        <a:xfrm>
          <a:off x="6115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58</xdr:row>
      <xdr:rowOff>168275</xdr:rowOff>
    </xdr:from>
    <xdr:to>
      <xdr:col>50</xdr:col>
      <xdr:colOff>165100</xdr:colOff>
      <xdr:row>59</xdr:row>
      <xdr:rowOff>98425</xdr:rowOff>
    </xdr:to>
    <xdr:sp macro="" textlink="">
      <xdr:nvSpPr>
        <xdr:cNvPr id="237" name="楕円 236">
          <a:extLst>
            <a:ext uri="{FF2B5EF4-FFF2-40B4-BE49-F238E27FC236}">
              <a16:creationId xmlns:a16="http://schemas.microsoft.com/office/drawing/2014/main" id="{E460EAE7-2174-43D2-9003-9B3A25EFCC27}"/>
            </a:ext>
          </a:extLst>
        </xdr:cNvPr>
        <xdr:cNvSpPr/>
      </xdr:nvSpPr>
      <xdr:spPr>
        <a:xfrm>
          <a:off x="8636000"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22860</xdr:rowOff>
    </xdr:from>
    <xdr:to>
      <xdr:col>46</xdr:col>
      <xdr:colOff>38100</xdr:colOff>
      <xdr:row>59</xdr:row>
      <xdr:rowOff>124460</xdr:rowOff>
    </xdr:to>
    <xdr:sp macro="" textlink="">
      <xdr:nvSpPr>
        <xdr:cNvPr id="238" name="楕円 237">
          <a:extLst>
            <a:ext uri="{FF2B5EF4-FFF2-40B4-BE49-F238E27FC236}">
              <a16:creationId xmlns:a16="http://schemas.microsoft.com/office/drawing/2014/main" id="{EE0BDF77-6795-4961-BDA5-6B4E9A5691F8}"/>
            </a:ext>
          </a:extLst>
        </xdr:cNvPr>
        <xdr:cNvSpPr/>
      </xdr:nvSpPr>
      <xdr:spPr>
        <a:xfrm>
          <a:off x="7842250" y="9770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47625</xdr:rowOff>
    </xdr:from>
    <xdr:to>
      <xdr:col>50</xdr:col>
      <xdr:colOff>114300</xdr:colOff>
      <xdr:row>59</xdr:row>
      <xdr:rowOff>73660</xdr:rowOff>
    </xdr:to>
    <xdr:cxnSp macro="">
      <xdr:nvCxnSpPr>
        <xdr:cNvPr id="239" name="直線コネクタ 238">
          <a:extLst>
            <a:ext uri="{FF2B5EF4-FFF2-40B4-BE49-F238E27FC236}">
              <a16:creationId xmlns:a16="http://schemas.microsoft.com/office/drawing/2014/main" id="{25D55A63-50EC-447E-B548-8BE16EE826C8}"/>
            </a:ext>
          </a:extLst>
        </xdr:cNvPr>
        <xdr:cNvCxnSpPr/>
      </xdr:nvCxnSpPr>
      <xdr:spPr>
        <a:xfrm flipV="1">
          <a:off x="7886700" y="979487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123825</xdr:rowOff>
    </xdr:from>
    <xdr:to>
      <xdr:col>41</xdr:col>
      <xdr:colOff>101600</xdr:colOff>
      <xdr:row>60</xdr:row>
      <xdr:rowOff>53975</xdr:rowOff>
    </xdr:to>
    <xdr:sp macro="" textlink="">
      <xdr:nvSpPr>
        <xdr:cNvPr id="240" name="楕円 239">
          <a:extLst>
            <a:ext uri="{FF2B5EF4-FFF2-40B4-BE49-F238E27FC236}">
              <a16:creationId xmlns:a16="http://schemas.microsoft.com/office/drawing/2014/main" id="{039DD4DA-CC27-4F22-B48E-9A56847BA24F}"/>
            </a:ext>
          </a:extLst>
        </xdr:cNvPr>
        <xdr:cNvSpPr/>
      </xdr:nvSpPr>
      <xdr:spPr>
        <a:xfrm>
          <a:off x="7029450" y="9871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73660</xdr:rowOff>
    </xdr:from>
    <xdr:to>
      <xdr:col>45</xdr:col>
      <xdr:colOff>177800</xdr:colOff>
      <xdr:row>60</xdr:row>
      <xdr:rowOff>3175</xdr:rowOff>
    </xdr:to>
    <xdr:cxnSp macro="">
      <xdr:nvCxnSpPr>
        <xdr:cNvPr id="241" name="直線コネクタ 240">
          <a:extLst>
            <a:ext uri="{FF2B5EF4-FFF2-40B4-BE49-F238E27FC236}">
              <a16:creationId xmlns:a16="http://schemas.microsoft.com/office/drawing/2014/main" id="{78B2AE57-BD6F-4902-87F3-FA5141323037}"/>
            </a:ext>
          </a:extLst>
        </xdr:cNvPr>
        <xdr:cNvCxnSpPr/>
      </xdr:nvCxnSpPr>
      <xdr:spPr>
        <a:xfrm flipV="1">
          <a:off x="7080250" y="9820910"/>
          <a:ext cx="80645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84455</xdr:rowOff>
    </xdr:from>
    <xdr:to>
      <xdr:col>36</xdr:col>
      <xdr:colOff>165100</xdr:colOff>
      <xdr:row>60</xdr:row>
      <xdr:rowOff>14605</xdr:rowOff>
    </xdr:to>
    <xdr:sp macro="" textlink="">
      <xdr:nvSpPr>
        <xdr:cNvPr id="242" name="楕円 241">
          <a:extLst>
            <a:ext uri="{FF2B5EF4-FFF2-40B4-BE49-F238E27FC236}">
              <a16:creationId xmlns:a16="http://schemas.microsoft.com/office/drawing/2014/main" id="{CFFDE52E-03F9-4CFB-B37F-FAA239FB28A7}"/>
            </a:ext>
          </a:extLst>
        </xdr:cNvPr>
        <xdr:cNvSpPr/>
      </xdr:nvSpPr>
      <xdr:spPr>
        <a:xfrm>
          <a:off x="6235700" y="9831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135255</xdr:rowOff>
    </xdr:from>
    <xdr:to>
      <xdr:col>41</xdr:col>
      <xdr:colOff>50800</xdr:colOff>
      <xdr:row>60</xdr:row>
      <xdr:rowOff>3175</xdr:rowOff>
    </xdr:to>
    <xdr:cxnSp macro="">
      <xdr:nvCxnSpPr>
        <xdr:cNvPr id="243" name="直線コネクタ 242">
          <a:extLst>
            <a:ext uri="{FF2B5EF4-FFF2-40B4-BE49-F238E27FC236}">
              <a16:creationId xmlns:a16="http://schemas.microsoft.com/office/drawing/2014/main" id="{93F23B1E-DF15-4357-A14E-B2FA81939761}"/>
            </a:ext>
          </a:extLst>
        </xdr:cNvPr>
        <xdr:cNvCxnSpPr/>
      </xdr:nvCxnSpPr>
      <xdr:spPr>
        <a:xfrm>
          <a:off x="6286500" y="988250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161290</xdr:rowOff>
    </xdr:from>
    <xdr:ext cx="469900" cy="259080"/>
    <xdr:sp macro="" textlink="">
      <xdr:nvSpPr>
        <xdr:cNvPr id="244" name="n_1aveValue【体育館・プール】&#10;一人当たり面積">
          <a:extLst>
            <a:ext uri="{FF2B5EF4-FFF2-40B4-BE49-F238E27FC236}">
              <a16:creationId xmlns:a16="http://schemas.microsoft.com/office/drawing/2014/main" id="{A8D62D27-02D3-4752-85FB-F1FA4ABB46F2}"/>
            </a:ext>
          </a:extLst>
        </xdr:cNvPr>
        <xdr:cNvSpPr txBox="1"/>
      </xdr:nvSpPr>
      <xdr:spPr>
        <a:xfrm>
          <a:off x="8458200" y="10238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161290</xdr:rowOff>
    </xdr:from>
    <xdr:ext cx="466725" cy="259080"/>
    <xdr:sp macro="" textlink="">
      <xdr:nvSpPr>
        <xdr:cNvPr id="245" name="n_2aveValue【体育館・プール】&#10;一人当たり面積">
          <a:extLst>
            <a:ext uri="{FF2B5EF4-FFF2-40B4-BE49-F238E27FC236}">
              <a16:creationId xmlns:a16="http://schemas.microsoft.com/office/drawing/2014/main" id="{CFBBBE69-02BA-428F-A6A4-089377F3DF1D}"/>
            </a:ext>
          </a:extLst>
        </xdr:cNvPr>
        <xdr:cNvSpPr txBox="1"/>
      </xdr:nvSpPr>
      <xdr:spPr>
        <a:xfrm>
          <a:off x="7677150" y="102387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6350</xdr:rowOff>
    </xdr:from>
    <xdr:ext cx="466725" cy="255905"/>
    <xdr:sp macro="" textlink="">
      <xdr:nvSpPr>
        <xdr:cNvPr id="246" name="n_3aveValue【体育館・プール】&#10;一人当たり面積">
          <a:extLst>
            <a:ext uri="{FF2B5EF4-FFF2-40B4-BE49-F238E27FC236}">
              <a16:creationId xmlns:a16="http://schemas.microsoft.com/office/drawing/2014/main" id="{9223E880-6B4F-4C88-889F-C85DF46DA554}"/>
            </a:ext>
          </a:extLst>
        </xdr:cNvPr>
        <xdr:cNvSpPr txBox="1"/>
      </xdr:nvSpPr>
      <xdr:spPr>
        <a:xfrm>
          <a:off x="6864350" y="102489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48260</xdr:rowOff>
    </xdr:from>
    <xdr:ext cx="466725" cy="259080"/>
    <xdr:sp macro="" textlink="">
      <xdr:nvSpPr>
        <xdr:cNvPr id="247" name="n_4aveValue【体育館・プール】&#10;一人当たり面積">
          <a:extLst>
            <a:ext uri="{FF2B5EF4-FFF2-40B4-BE49-F238E27FC236}">
              <a16:creationId xmlns:a16="http://schemas.microsoft.com/office/drawing/2014/main" id="{B45EF341-F4BE-4442-BD90-C03BE470B539}"/>
            </a:ext>
          </a:extLst>
        </xdr:cNvPr>
        <xdr:cNvSpPr txBox="1"/>
      </xdr:nvSpPr>
      <xdr:spPr>
        <a:xfrm>
          <a:off x="6070600" y="10290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114935</xdr:rowOff>
    </xdr:from>
    <xdr:ext cx="469900" cy="259080"/>
    <xdr:sp macro="" textlink="">
      <xdr:nvSpPr>
        <xdr:cNvPr id="248" name="n_1mainValue【体育館・プール】&#10;一人当たり面積">
          <a:extLst>
            <a:ext uri="{FF2B5EF4-FFF2-40B4-BE49-F238E27FC236}">
              <a16:creationId xmlns:a16="http://schemas.microsoft.com/office/drawing/2014/main" id="{42015EAC-D7B3-4F4D-B0A2-57F57AB16784}"/>
            </a:ext>
          </a:extLst>
        </xdr:cNvPr>
        <xdr:cNvSpPr txBox="1"/>
      </xdr:nvSpPr>
      <xdr:spPr>
        <a:xfrm>
          <a:off x="8458200" y="9531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140970</xdr:rowOff>
    </xdr:from>
    <xdr:ext cx="466725" cy="259080"/>
    <xdr:sp macro="" textlink="">
      <xdr:nvSpPr>
        <xdr:cNvPr id="249" name="n_2mainValue【体育館・プール】&#10;一人当たり面積">
          <a:extLst>
            <a:ext uri="{FF2B5EF4-FFF2-40B4-BE49-F238E27FC236}">
              <a16:creationId xmlns:a16="http://schemas.microsoft.com/office/drawing/2014/main" id="{73173975-5D1E-4C7D-AB0B-08091AFD002C}"/>
            </a:ext>
          </a:extLst>
        </xdr:cNvPr>
        <xdr:cNvSpPr txBox="1"/>
      </xdr:nvSpPr>
      <xdr:spPr>
        <a:xfrm>
          <a:off x="7677150" y="9558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70485</xdr:rowOff>
    </xdr:from>
    <xdr:ext cx="466725" cy="259080"/>
    <xdr:sp macro="" textlink="">
      <xdr:nvSpPr>
        <xdr:cNvPr id="250" name="n_3mainValue【体育館・プール】&#10;一人当たり面積">
          <a:extLst>
            <a:ext uri="{FF2B5EF4-FFF2-40B4-BE49-F238E27FC236}">
              <a16:creationId xmlns:a16="http://schemas.microsoft.com/office/drawing/2014/main" id="{5DE3F1B1-2CE5-48DB-9AC6-864C899ABFD8}"/>
            </a:ext>
          </a:extLst>
        </xdr:cNvPr>
        <xdr:cNvSpPr txBox="1"/>
      </xdr:nvSpPr>
      <xdr:spPr>
        <a:xfrm>
          <a:off x="6864350" y="9652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31115</xdr:rowOff>
    </xdr:from>
    <xdr:ext cx="466725" cy="255905"/>
    <xdr:sp macro="" textlink="">
      <xdr:nvSpPr>
        <xdr:cNvPr id="251" name="n_4mainValue【体育館・プール】&#10;一人当たり面積">
          <a:extLst>
            <a:ext uri="{FF2B5EF4-FFF2-40B4-BE49-F238E27FC236}">
              <a16:creationId xmlns:a16="http://schemas.microsoft.com/office/drawing/2014/main" id="{849D9948-F1F9-40A5-B66F-48BFEAA1F919}"/>
            </a:ext>
          </a:extLst>
        </xdr:cNvPr>
        <xdr:cNvSpPr txBox="1"/>
      </xdr:nvSpPr>
      <xdr:spPr>
        <a:xfrm>
          <a:off x="6070600" y="96132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D1AC7F54-6D9E-412C-9C8C-0855EB6D050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245DFB1F-839E-4589-A027-682C48D4C13B}"/>
            </a:ext>
          </a:extLst>
        </xdr:cNvPr>
        <xdr:cNvSpPr/>
      </xdr:nvSpPr>
      <xdr:spPr>
        <a:xfrm>
          <a:off x="8128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9E1D5777-2ABC-41B6-96ED-0F7768B82C83}"/>
            </a:ext>
          </a:extLst>
        </xdr:cNvPr>
        <xdr:cNvSpPr/>
      </xdr:nvSpPr>
      <xdr:spPr>
        <a:xfrm>
          <a:off x="8128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FF4C607A-DD07-4824-8772-4B1D116E4956}"/>
            </a:ext>
          </a:extLst>
        </xdr:cNvPr>
        <xdr:cNvSpPr/>
      </xdr:nvSpPr>
      <xdr:spPr>
        <a:xfrm>
          <a:off x="17145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B6D12376-66B4-41FE-AD81-A79835211C42}"/>
            </a:ext>
          </a:extLst>
        </xdr:cNvPr>
        <xdr:cNvSpPr/>
      </xdr:nvSpPr>
      <xdr:spPr>
        <a:xfrm>
          <a:off x="17145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DEA39037-7C31-4A41-AB84-B7FD3A2A8A0F}"/>
            </a:ext>
          </a:extLst>
        </xdr:cNvPr>
        <xdr:cNvSpPr/>
      </xdr:nvSpPr>
      <xdr:spPr>
        <a:xfrm>
          <a:off x="2743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97B9C4C6-9A1A-4560-AFCD-DF070AACC76F}"/>
            </a:ext>
          </a:extLst>
        </xdr:cNvPr>
        <xdr:cNvSpPr/>
      </xdr:nvSpPr>
      <xdr:spPr>
        <a:xfrm>
          <a:off x="2743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29ADBAEF-F977-4408-B4D8-D835BECCC2CB}"/>
            </a:ext>
          </a:extLst>
        </xdr:cNvPr>
        <xdr:cNvSpPr/>
      </xdr:nvSpPr>
      <xdr:spPr>
        <a:xfrm>
          <a:off x="6858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0" name="テキスト ボックス 259">
          <a:extLst>
            <a:ext uri="{FF2B5EF4-FFF2-40B4-BE49-F238E27FC236}">
              <a16:creationId xmlns:a16="http://schemas.microsoft.com/office/drawing/2014/main" id="{54C345FC-38B2-492E-B653-650BFA5FB26A}"/>
            </a:ext>
          </a:extLst>
        </xdr:cNvPr>
        <xdr:cNvSpPr txBox="1"/>
      </xdr:nvSpPr>
      <xdr:spPr>
        <a:xfrm>
          <a:off x="6667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8FCBEDAE-AFD3-4830-B3E6-3ABA7E52F2D5}"/>
            </a:ext>
          </a:extLst>
        </xdr:cNvPr>
        <xdr:cNvCxnSpPr/>
      </xdr:nvCxnSpPr>
      <xdr:spPr>
        <a:xfrm>
          <a:off x="6858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2" name="テキスト ボックス 261">
          <a:extLst>
            <a:ext uri="{FF2B5EF4-FFF2-40B4-BE49-F238E27FC236}">
              <a16:creationId xmlns:a16="http://schemas.microsoft.com/office/drawing/2014/main" id="{857D9A6A-BD37-4BDC-925F-4824E0F54B24}"/>
            </a:ext>
          </a:extLst>
        </xdr:cNvPr>
        <xdr:cNvSpPr txBox="1"/>
      </xdr:nvSpPr>
      <xdr:spPr>
        <a:xfrm>
          <a:off x="27559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3" name="直線コネクタ 262">
          <a:extLst>
            <a:ext uri="{FF2B5EF4-FFF2-40B4-BE49-F238E27FC236}">
              <a16:creationId xmlns:a16="http://schemas.microsoft.com/office/drawing/2014/main" id="{CB1184BD-8047-4C1F-A9E4-53E2D284DA85}"/>
            </a:ext>
          </a:extLst>
        </xdr:cNvPr>
        <xdr:cNvCxnSpPr/>
      </xdr:nvCxnSpPr>
      <xdr:spPr>
        <a:xfrm>
          <a:off x="685800" y="14243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4185" cy="259080"/>
    <xdr:sp macro="" textlink="">
      <xdr:nvSpPr>
        <xdr:cNvPr id="264" name="テキスト ボックス 263">
          <a:extLst>
            <a:ext uri="{FF2B5EF4-FFF2-40B4-BE49-F238E27FC236}">
              <a16:creationId xmlns:a16="http://schemas.microsoft.com/office/drawing/2014/main" id="{4587AEC4-3CCD-49FC-8CAD-E4595ECC2512}"/>
            </a:ext>
          </a:extLst>
        </xdr:cNvPr>
        <xdr:cNvSpPr txBox="1"/>
      </xdr:nvSpPr>
      <xdr:spPr>
        <a:xfrm>
          <a:off x="27559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5" name="直線コネクタ 264">
          <a:extLst>
            <a:ext uri="{FF2B5EF4-FFF2-40B4-BE49-F238E27FC236}">
              <a16:creationId xmlns:a16="http://schemas.microsoft.com/office/drawing/2014/main" id="{DCF19727-06FE-4BA9-ABC5-C060D70FC980}"/>
            </a:ext>
          </a:extLst>
        </xdr:cNvPr>
        <xdr:cNvCxnSpPr/>
      </xdr:nvCxnSpPr>
      <xdr:spPr>
        <a:xfrm>
          <a:off x="685800" y="1380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66" name="テキスト ボックス 265">
          <a:extLst>
            <a:ext uri="{FF2B5EF4-FFF2-40B4-BE49-F238E27FC236}">
              <a16:creationId xmlns:a16="http://schemas.microsoft.com/office/drawing/2014/main" id="{28F39CB2-50D9-443E-8F6E-351E3122E626}"/>
            </a:ext>
          </a:extLst>
        </xdr:cNvPr>
        <xdr:cNvSpPr txBox="1"/>
      </xdr:nvSpPr>
      <xdr:spPr>
        <a:xfrm>
          <a:off x="339725" y="1366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7" name="直線コネクタ 266">
          <a:extLst>
            <a:ext uri="{FF2B5EF4-FFF2-40B4-BE49-F238E27FC236}">
              <a16:creationId xmlns:a16="http://schemas.microsoft.com/office/drawing/2014/main" id="{D9445362-17AE-4F19-9872-ECE924C56D46}"/>
            </a:ext>
          </a:extLst>
        </xdr:cNvPr>
        <xdr:cNvCxnSpPr/>
      </xdr:nvCxnSpPr>
      <xdr:spPr>
        <a:xfrm>
          <a:off x="685800" y="1336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68" name="テキスト ボックス 267">
          <a:extLst>
            <a:ext uri="{FF2B5EF4-FFF2-40B4-BE49-F238E27FC236}">
              <a16:creationId xmlns:a16="http://schemas.microsoft.com/office/drawing/2014/main" id="{33FB018E-5980-4DDE-A3CA-578C478D6558}"/>
            </a:ext>
          </a:extLst>
        </xdr:cNvPr>
        <xdr:cNvSpPr txBox="1"/>
      </xdr:nvSpPr>
      <xdr:spPr>
        <a:xfrm>
          <a:off x="339725" y="1322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9" name="直線コネクタ 268">
          <a:extLst>
            <a:ext uri="{FF2B5EF4-FFF2-40B4-BE49-F238E27FC236}">
              <a16:creationId xmlns:a16="http://schemas.microsoft.com/office/drawing/2014/main" id="{B7B5AEB6-3C2A-4953-AADC-3611C15D8730}"/>
            </a:ext>
          </a:extLst>
        </xdr:cNvPr>
        <xdr:cNvCxnSpPr/>
      </xdr:nvCxnSpPr>
      <xdr:spPr>
        <a:xfrm>
          <a:off x="685800" y="12922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0" name="テキスト ボックス 269">
          <a:extLst>
            <a:ext uri="{FF2B5EF4-FFF2-40B4-BE49-F238E27FC236}">
              <a16:creationId xmlns:a16="http://schemas.microsoft.com/office/drawing/2014/main" id="{3AB45723-4133-47C9-8EBB-4D4F5AF8D3DE}"/>
            </a:ext>
          </a:extLst>
        </xdr:cNvPr>
        <xdr:cNvSpPr txBox="1"/>
      </xdr:nvSpPr>
      <xdr:spPr>
        <a:xfrm>
          <a:off x="339725" y="12786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F85AAE0D-7C0D-4DB7-BA26-7C84A87F9BA8}"/>
            </a:ext>
          </a:extLst>
        </xdr:cNvPr>
        <xdr:cNvCxnSpPr/>
      </xdr:nvCxnSpPr>
      <xdr:spPr>
        <a:xfrm>
          <a:off x="6858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72" name="テキスト ボックス 271">
          <a:extLst>
            <a:ext uri="{FF2B5EF4-FFF2-40B4-BE49-F238E27FC236}">
              <a16:creationId xmlns:a16="http://schemas.microsoft.com/office/drawing/2014/main" id="{17E3346D-8C4A-4E81-AAC2-E4BAF760A267}"/>
            </a:ext>
          </a:extLst>
        </xdr:cNvPr>
        <xdr:cNvSpPr txBox="1"/>
      </xdr:nvSpPr>
      <xdr:spPr>
        <a:xfrm>
          <a:off x="339725" y="1234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福祉施設】&#10;有形固定資産減価償却率グラフ枠">
          <a:extLst>
            <a:ext uri="{FF2B5EF4-FFF2-40B4-BE49-F238E27FC236}">
              <a16:creationId xmlns:a16="http://schemas.microsoft.com/office/drawing/2014/main" id="{7E611ED8-9159-4AB5-9905-4366BC8FA410}"/>
            </a:ext>
          </a:extLst>
        </xdr:cNvPr>
        <xdr:cNvSpPr/>
      </xdr:nvSpPr>
      <xdr:spPr>
        <a:xfrm>
          <a:off x="6858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74" name="直線コネクタ 273">
          <a:extLst>
            <a:ext uri="{FF2B5EF4-FFF2-40B4-BE49-F238E27FC236}">
              <a16:creationId xmlns:a16="http://schemas.microsoft.com/office/drawing/2014/main" id="{ADB7BD72-5842-4A83-9F1C-105F52EE48B4}"/>
            </a:ext>
          </a:extLst>
        </xdr:cNvPr>
        <xdr:cNvCxnSpPr/>
      </xdr:nvCxnSpPr>
      <xdr:spPr>
        <a:xfrm flipV="1">
          <a:off x="4177665" y="12860020"/>
          <a:ext cx="0" cy="1155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144780</xdr:rowOff>
    </xdr:from>
    <xdr:ext cx="405130" cy="255905"/>
    <xdr:sp macro="" textlink="">
      <xdr:nvSpPr>
        <xdr:cNvPr id="275" name="【福祉施設】&#10;有形固定資産減価償却率最小値テキスト">
          <a:extLst>
            <a:ext uri="{FF2B5EF4-FFF2-40B4-BE49-F238E27FC236}">
              <a16:creationId xmlns:a16="http://schemas.microsoft.com/office/drawing/2014/main" id="{900CB68B-7A52-4CE6-91D8-AB0A9395902B}"/>
            </a:ext>
          </a:extLst>
        </xdr:cNvPr>
        <xdr:cNvSpPr txBox="1"/>
      </xdr:nvSpPr>
      <xdr:spPr>
        <a:xfrm>
          <a:off x="4216400" y="140195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76" name="直線コネクタ 275">
          <a:extLst>
            <a:ext uri="{FF2B5EF4-FFF2-40B4-BE49-F238E27FC236}">
              <a16:creationId xmlns:a16="http://schemas.microsoft.com/office/drawing/2014/main" id="{94D1507D-D4C5-42EB-8CAD-EFEFF93D27BB}"/>
            </a:ext>
          </a:extLst>
        </xdr:cNvPr>
        <xdr:cNvCxnSpPr/>
      </xdr:nvCxnSpPr>
      <xdr:spPr>
        <a:xfrm>
          <a:off x="4108450" y="14015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87630</xdr:rowOff>
    </xdr:from>
    <xdr:ext cx="405130" cy="255905"/>
    <xdr:sp macro="" textlink="">
      <xdr:nvSpPr>
        <xdr:cNvPr id="277" name="【福祉施設】&#10;有形固定資産減価償却率最大値テキスト">
          <a:extLst>
            <a:ext uri="{FF2B5EF4-FFF2-40B4-BE49-F238E27FC236}">
              <a16:creationId xmlns:a16="http://schemas.microsoft.com/office/drawing/2014/main" id="{0594E210-4AC4-48E1-BFB0-BEAA127FCD86}"/>
            </a:ext>
          </a:extLst>
        </xdr:cNvPr>
        <xdr:cNvSpPr txBox="1"/>
      </xdr:nvSpPr>
      <xdr:spPr>
        <a:xfrm>
          <a:off x="4216400" y="126415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78" name="直線コネクタ 277">
          <a:extLst>
            <a:ext uri="{FF2B5EF4-FFF2-40B4-BE49-F238E27FC236}">
              <a16:creationId xmlns:a16="http://schemas.microsoft.com/office/drawing/2014/main" id="{026A70D3-47AB-4D02-8650-74941237A2BB}"/>
            </a:ext>
          </a:extLst>
        </xdr:cNvPr>
        <xdr:cNvCxnSpPr/>
      </xdr:nvCxnSpPr>
      <xdr:spPr>
        <a:xfrm>
          <a:off x="4108450" y="12860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118745</xdr:rowOff>
    </xdr:from>
    <xdr:ext cx="405130" cy="259080"/>
    <xdr:sp macro="" textlink="">
      <xdr:nvSpPr>
        <xdr:cNvPr id="279" name="【福祉施設】&#10;有形固定資産減価償却率平均値テキスト">
          <a:extLst>
            <a:ext uri="{FF2B5EF4-FFF2-40B4-BE49-F238E27FC236}">
              <a16:creationId xmlns:a16="http://schemas.microsoft.com/office/drawing/2014/main" id="{3111AB2C-F3DC-4152-AAD0-C7C4B196621E}"/>
            </a:ext>
          </a:extLst>
        </xdr:cNvPr>
        <xdr:cNvSpPr txBox="1"/>
      </xdr:nvSpPr>
      <xdr:spPr>
        <a:xfrm>
          <a:off x="4216400" y="133330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140335</xdr:rowOff>
    </xdr:from>
    <xdr:to>
      <xdr:col>24</xdr:col>
      <xdr:colOff>114300</xdr:colOff>
      <xdr:row>81</xdr:row>
      <xdr:rowOff>70485</xdr:rowOff>
    </xdr:to>
    <xdr:sp macro="" textlink="">
      <xdr:nvSpPr>
        <xdr:cNvPr id="280" name="フローチャート: 判断 279">
          <a:extLst>
            <a:ext uri="{FF2B5EF4-FFF2-40B4-BE49-F238E27FC236}">
              <a16:creationId xmlns:a16="http://schemas.microsoft.com/office/drawing/2014/main" id="{57D98832-C261-49F7-9A7C-01915A56C8CA}"/>
            </a:ext>
          </a:extLst>
        </xdr:cNvPr>
        <xdr:cNvSpPr/>
      </xdr:nvSpPr>
      <xdr:spPr>
        <a:xfrm>
          <a:off x="4127500" y="13354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132080</xdr:rowOff>
    </xdr:from>
    <xdr:to>
      <xdr:col>20</xdr:col>
      <xdr:colOff>38100</xdr:colOff>
      <xdr:row>81</xdr:row>
      <xdr:rowOff>61595</xdr:rowOff>
    </xdr:to>
    <xdr:sp macro="" textlink="">
      <xdr:nvSpPr>
        <xdr:cNvPr id="281" name="フローチャート: 判断 280">
          <a:extLst>
            <a:ext uri="{FF2B5EF4-FFF2-40B4-BE49-F238E27FC236}">
              <a16:creationId xmlns:a16="http://schemas.microsoft.com/office/drawing/2014/main" id="{8B1365C2-7964-4300-A69B-6F7B759891DF}"/>
            </a:ext>
          </a:extLst>
        </xdr:cNvPr>
        <xdr:cNvSpPr/>
      </xdr:nvSpPr>
      <xdr:spPr>
        <a:xfrm>
          <a:off x="3384550" y="1334643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83185</xdr:rowOff>
    </xdr:from>
    <xdr:to>
      <xdr:col>15</xdr:col>
      <xdr:colOff>101600</xdr:colOff>
      <xdr:row>81</xdr:row>
      <xdr:rowOff>13335</xdr:rowOff>
    </xdr:to>
    <xdr:sp macro="" textlink="">
      <xdr:nvSpPr>
        <xdr:cNvPr id="282" name="フローチャート: 判断 281">
          <a:extLst>
            <a:ext uri="{FF2B5EF4-FFF2-40B4-BE49-F238E27FC236}">
              <a16:creationId xmlns:a16="http://schemas.microsoft.com/office/drawing/2014/main" id="{2A296E1C-54BA-4E89-AAC5-C6EF63131CDE}"/>
            </a:ext>
          </a:extLst>
        </xdr:cNvPr>
        <xdr:cNvSpPr/>
      </xdr:nvSpPr>
      <xdr:spPr>
        <a:xfrm>
          <a:off x="2571750" y="13297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71755</xdr:rowOff>
    </xdr:from>
    <xdr:to>
      <xdr:col>10</xdr:col>
      <xdr:colOff>165100</xdr:colOff>
      <xdr:row>81</xdr:row>
      <xdr:rowOff>1905</xdr:rowOff>
    </xdr:to>
    <xdr:sp macro="" textlink="">
      <xdr:nvSpPr>
        <xdr:cNvPr id="283" name="フローチャート: 判断 282">
          <a:extLst>
            <a:ext uri="{FF2B5EF4-FFF2-40B4-BE49-F238E27FC236}">
              <a16:creationId xmlns:a16="http://schemas.microsoft.com/office/drawing/2014/main" id="{F00B0A33-8D33-4D23-A921-51CFD9A75EA0}"/>
            </a:ext>
          </a:extLst>
        </xdr:cNvPr>
        <xdr:cNvSpPr/>
      </xdr:nvSpPr>
      <xdr:spPr>
        <a:xfrm>
          <a:off x="1778000" y="13286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52070</xdr:rowOff>
    </xdr:from>
    <xdr:to>
      <xdr:col>6</xdr:col>
      <xdr:colOff>38100</xdr:colOff>
      <xdr:row>80</xdr:row>
      <xdr:rowOff>153035</xdr:rowOff>
    </xdr:to>
    <xdr:sp macro="" textlink="">
      <xdr:nvSpPr>
        <xdr:cNvPr id="284" name="フローチャート: 判断 283">
          <a:extLst>
            <a:ext uri="{FF2B5EF4-FFF2-40B4-BE49-F238E27FC236}">
              <a16:creationId xmlns:a16="http://schemas.microsoft.com/office/drawing/2014/main" id="{97C252BA-1BE6-4827-A310-F1414A028377}"/>
            </a:ext>
          </a:extLst>
        </xdr:cNvPr>
        <xdr:cNvSpPr/>
      </xdr:nvSpPr>
      <xdr:spPr>
        <a:xfrm>
          <a:off x="984250" y="1326642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5" name="テキスト ボックス 284">
          <a:extLst>
            <a:ext uri="{FF2B5EF4-FFF2-40B4-BE49-F238E27FC236}">
              <a16:creationId xmlns:a16="http://schemas.microsoft.com/office/drawing/2014/main" id="{A1252D69-A025-4A4E-8538-736F40392A48}"/>
            </a:ext>
          </a:extLst>
        </xdr:cNvPr>
        <xdr:cNvSpPr txBox="1"/>
      </xdr:nvSpPr>
      <xdr:spPr>
        <a:xfrm>
          <a:off x="40068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86" name="テキスト ボックス 285">
          <a:extLst>
            <a:ext uri="{FF2B5EF4-FFF2-40B4-BE49-F238E27FC236}">
              <a16:creationId xmlns:a16="http://schemas.microsoft.com/office/drawing/2014/main" id="{F508817C-8F5E-4C09-B3AC-4A1D50AE17D5}"/>
            </a:ext>
          </a:extLst>
        </xdr:cNvPr>
        <xdr:cNvSpPr txBox="1"/>
      </xdr:nvSpPr>
      <xdr:spPr>
        <a:xfrm>
          <a:off x="32575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87" name="テキスト ボックス 286">
          <a:extLst>
            <a:ext uri="{FF2B5EF4-FFF2-40B4-BE49-F238E27FC236}">
              <a16:creationId xmlns:a16="http://schemas.microsoft.com/office/drawing/2014/main" id="{E682F463-6666-4249-AFB9-7047AC924A09}"/>
            </a:ext>
          </a:extLst>
        </xdr:cNvPr>
        <xdr:cNvSpPr txBox="1"/>
      </xdr:nvSpPr>
      <xdr:spPr>
        <a:xfrm>
          <a:off x="24511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88" name="テキスト ボックス 287">
          <a:extLst>
            <a:ext uri="{FF2B5EF4-FFF2-40B4-BE49-F238E27FC236}">
              <a16:creationId xmlns:a16="http://schemas.microsoft.com/office/drawing/2014/main" id="{C297A52F-8291-40CD-8856-97D0F0C7901C}"/>
            </a:ext>
          </a:extLst>
        </xdr:cNvPr>
        <xdr:cNvSpPr txBox="1"/>
      </xdr:nvSpPr>
      <xdr:spPr>
        <a:xfrm>
          <a:off x="1657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89" name="テキスト ボックス 288">
          <a:extLst>
            <a:ext uri="{FF2B5EF4-FFF2-40B4-BE49-F238E27FC236}">
              <a16:creationId xmlns:a16="http://schemas.microsoft.com/office/drawing/2014/main" id="{91CA09D6-CA90-461B-8B0D-60CB8504E076}"/>
            </a:ext>
          </a:extLst>
        </xdr:cNvPr>
        <xdr:cNvSpPr txBox="1"/>
      </xdr:nvSpPr>
      <xdr:spPr>
        <a:xfrm>
          <a:off x="857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82</xdr:row>
      <xdr:rowOff>151765</xdr:rowOff>
    </xdr:from>
    <xdr:to>
      <xdr:col>20</xdr:col>
      <xdr:colOff>38100</xdr:colOff>
      <xdr:row>83</xdr:row>
      <xdr:rowOff>81915</xdr:rowOff>
    </xdr:to>
    <xdr:sp macro="" textlink="">
      <xdr:nvSpPr>
        <xdr:cNvPr id="290" name="楕円 289">
          <a:extLst>
            <a:ext uri="{FF2B5EF4-FFF2-40B4-BE49-F238E27FC236}">
              <a16:creationId xmlns:a16="http://schemas.microsoft.com/office/drawing/2014/main" id="{368C28F0-C038-475E-B874-3C45B92A6FF2}"/>
            </a:ext>
          </a:extLst>
        </xdr:cNvPr>
        <xdr:cNvSpPr/>
      </xdr:nvSpPr>
      <xdr:spPr>
        <a:xfrm>
          <a:off x="3384550" y="136963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41910</xdr:rowOff>
    </xdr:from>
    <xdr:to>
      <xdr:col>15</xdr:col>
      <xdr:colOff>101600</xdr:colOff>
      <xdr:row>81</xdr:row>
      <xdr:rowOff>143510</xdr:rowOff>
    </xdr:to>
    <xdr:sp macro="" textlink="">
      <xdr:nvSpPr>
        <xdr:cNvPr id="291" name="楕円 290">
          <a:extLst>
            <a:ext uri="{FF2B5EF4-FFF2-40B4-BE49-F238E27FC236}">
              <a16:creationId xmlns:a16="http://schemas.microsoft.com/office/drawing/2014/main" id="{38F7DE74-FD00-4670-9C4C-BAC5AD87B9A4}"/>
            </a:ext>
          </a:extLst>
        </xdr:cNvPr>
        <xdr:cNvSpPr/>
      </xdr:nvSpPr>
      <xdr:spPr>
        <a:xfrm>
          <a:off x="2571750" y="1342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92710</xdr:rowOff>
    </xdr:from>
    <xdr:to>
      <xdr:col>19</xdr:col>
      <xdr:colOff>177800</xdr:colOff>
      <xdr:row>83</xdr:row>
      <xdr:rowOff>31115</xdr:rowOff>
    </xdr:to>
    <xdr:cxnSp macro="">
      <xdr:nvCxnSpPr>
        <xdr:cNvPr id="292" name="直線コネクタ 291">
          <a:extLst>
            <a:ext uri="{FF2B5EF4-FFF2-40B4-BE49-F238E27FC236}">
              <a16:creationId xmlns:a16="http://schemas.microsoft.com/office/drawing/2014/main" id="{AFFFA950-EF3B-4BCC-BDDF-E444951ACADE}"/>
            </a:ext>
          </a:extLst>
        </xdr:cNvPr>
        <xdr:cNvCxnSpPr/>
      </xdr:nvCxnSpPr>
      <xdr:spPr>
        <a:xfrm>
          <a:off x="2622550" y="13472160"/>
          <a:ext cx="80645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167640</xdr:rowOff>
    </xdr:from>
    <xdr:to>
      <xdr:col>10</xdr:col>
      <xdr:colOff>165100</xdr:colOff>
      <xdr:row>81</xdr:row>
      <xdr:rowOff>97790</xdr:rowOff>
    </xdr:to>
    <xdr:sp macro="" textlink="">
      <xdr:nvSpPr>
        <xdr:cNvPr id="293" name="楕円 292">
          <a:extLst>
            <a:ext uri="{FF2B5EF4-FFF2-40B4-BE49-F238E27FC236}">
              <a16:creationId xmlns:a16="http://schemas.microsoft.com/office/drawing/2014/main" id="{CACFB75D-C7A9-4C30-A1F2-9780FD093D33}"/>
            </a:ext>
          </a:extLst>
        </xdr:cNvPr>
        <xdr:cNvSpPr/>
      </xdr:nvSpPr>
      <xdr:spPr>
        <a:xfrm>
          <a:off x="1778000" y="13381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46990</xdr:rowOff>
    </xdr:from>
    <xdr:to>
      <xdr:col>15</xdr:col>
      <xdr:colOff>50800</xdr:colOff>
      <xdr:row>81</xdr:row>
      <xdr:rowOff>92710</xdr:rowOff>
    </xdr:to>
    <xdr:cxnSp macro="">
      <xdr:nvCxnSpPr>
        <xdr:cNvPr id="294" name="直線コネクタ 293">
          <a:extLst>
            <a:ext uri="{FF2B5EF4-FFF2-40B4-BE49-F238E27FC236}">
              <a16:creationId xmlns:a16="http://schemas.microsoft.com/office/drawing/2014/main" id="{2A582D43-237E-49AF-8FE6-D37F74A09B98}"/>
            </a:ext>
          </a:extLst>
        </xdr:cNvPr>
        <xdr:cNvCxnSpPr/>
      </xdr:nvCxnSpPr>
      <xdr:spPr>
        <a:xfrm>
          <a:off x="1828800" y="1342644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147320</xdr:rowOff>
    </xdr:from>
    <xdr:to>
      <xdr:col>6</xdr:col>
      <xdr:colOff>38100</xdr:colOff>
      <xdr:row>82</xdr:row>
      <xdr:rowOff>77470</xdr:rowOff>
    </xdr:to>
    <xdr:sp macro="" textlink="">
      <xdr:nvSpPr>
        <xdr:cNvPr id="295" name="楕円 294">
          <a:extLst>
            <a:ext uri="{FF2B5EF4-FFF2-40B4-BE49-F238E27FC236}">
              <a16:creationId xmlns:a16="http://schemas.microsoft.com/office/drawing/2014/main" id="{E3FCD23E-BF8F-488A-A427-BFEB0FAE5E96}"/>
            </a:ext>
          </a:extLst>
        </xdr:cNvPr>
        <xdr:cNvSpPr/>
      </xdr:nvSpPr>
      <xdr:spPr>
        <a:xfrm>
          <a:off x="984250" y="13526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46990</xdr:rowOff>
    </xdr:from>
    <xdr:to>
      <xdr:col>10</xdr:col>
      <xdr:colOff>114300</xdr:colOff>
      <xdr:row>82</xdr:row>
      <xdr:rowOff>26670</xdr:rowOff>
    </xdr:to>
    <xdr:cxnSp macro="">
      <xdr:nvCxnSpPr>
        <xdr:cNvPr id="296" name="直線コネクタ 295">
          <a:extLst>
            <a:ext uri="{FF2B5EF4-FFF2-40B4-BE49-F238E27FC236}">
              <a16:creationId xmlns:a16="http://schemas.microsoft.com/office/drawing/2014/main" id="{BA2BB2E4-3758-4E8E-9351-1681C7935AAC}"/>
            </a:ext>
          </a:extLst>
        </xdr:cNvPr>
        <xdr:cNvCxnSpPr/>
      </xdr:nvCxnSpPr>
      <xdr:spPr>
        <a:xfrm flipV="1">
          <a:off x="1028700" y="13426440"/>
          <a:ext cx="8001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78105</xdr:rowOff>
    </xdr:from>
    <xdr:ext cx="405130" cy="255905"/>
    <xdr:sp macro="" textlink="">
      <xdr:nvSpPr>
        <xdr:cNvPr id="297" name="n_1aveValue【福祉施設】&#10;有形固定資産減価償却率">
          <a:extLst>
            <a:ext uri="{FF2B5EF4-FFF2-40B4-BE49-F238E27FC236}">
              <a16:creationId xmlns:a16="http://schemas.microsoft.com/office/drawing/2014/main" id="{F8DE4881-1F61-4E86-9334-13A6C023B0E4}"/>
            </a:ext>
          </a:extLst>
        </xdr:cNvPr>
        <xdr:cNvSpPr txBox="1"/>
      </xdr:nvSpPr>
      <xdr:spPr>
        <a:xfrm>
          <a:off x="3239135" y="131273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29845</xdr:rowOff>
    </xdr:from>
    <xdr:ext cx="401955" cy="255905"/>
    <xdr:sp macro="" textlink="">
      <xdr:nvSpPr>
        <xdr:cNvPr id="298" name="n_2aveValue【福祉施設】&#10;有形固定資産減価償却率">
          <a:extLst>
            <a:ext uri="{FF2B5EF4-FFF2-40B4-BE49-F238E27FC236}">
              <a16:creationId xmlns:a16="http://schemas.microsoft.com/office/drawing/2014/main" id="{D826889B-F498-45DA-9758-274ED0003D29}"/>
            </a:ext>
          </a:extLst>
        </xdr:cNvPr>
        <xdr:cNvSpPr txBox="1"/>
      </xdr:nvSpPr>
      <xdr:spPr>
        <a:xfrm>
          <a:off x="2439035" y="130790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18415</xdr:rowOff>
    </xdr:from>
    <xdr:ext cx="401955" cy="255905"/>
    <xdr:sp macro="" textlink="">
      <xdr:nvSpPr>
        <xdr:cNvPr id="299" name="n_3aveValue【福祉施設】&#10;有形固定資産減価償却率">
          <a:extLst>
            <a:ext uri="{FF2B5EF4-FFF2-40B4-BE49-F238E27FC236}">
              <a16:creationId xmlns:a16="http://schemas.microsoft.com/office/drawing/2014/main" id="{A5E23378-66C4-4DCB-A853-3AA6BE1CCC1A}"/>
            </a:ext>
          </a:extLst>
        </xdr:cNvPr>
        <xdr:cNvSpPr txBox="1"/>
      </xdr:nvSpPr>
      <xdr:spPr>
        <a:xfrm>
          <a:off x="1645285" y="130676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169545</xdr:rowOff>
    </xdr:from>
    <xdr:ext cx="401955" cy="255905"/>
    <xdr:sp macro="" textlink="">
      <xdr:nvSpPr>
        <xdr:cNvPr id="300" name="n_4aveValue【福祉施設】&#10;有形固定資産減価償却率">
          <a:extLst>
            <a:ext uri="{FF2B5EF4-FFF2-40B4-BE49-F238E27FC236}">
              <a16:creationId xmlns:a16="http://schemas.microsoft.com/office/drawing/2014/main" id="{74D39717-C35F-4E61-B568-10ADDD93B1C5}"/>
            </a:ext>
          </a:extLst>
        </xdr:cNvPr>
        <xdr:cNvSpPr txBox="1"/>
      </xdr:nvSpPr>
      <xdr:spPr>
        <a:xfrm>
          <a:off x="851535" y="130473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73025</xdr:rowOff>
    </xdr:from>
    <xdr:ext cx="405130" cy="259080"/>
    <xdr:sp macro="" textlink="">
      <xdr:nvSpPr>
        <xdr:cNvPr id="301" name="n_1mainValue【福祉施設】&#10;有形固定資産減価償却率">
          <a:extLst>
            <a:ext uri="{FF2B5EF4-FFF2-40B4-BE49-F238E27FC236}">
              <a16:creationId xmlns:a16="http://schemas.microsoft.com/office/drawing/2014/main" id="{81EF2A0F-57EA-41E2-B54A-F4AE4ECD055A}"/>
            </a:ext>
          </a:extLst>
        </xdr:cNvPr>
        <xdr:cNvSpPr txBox="1"/>
      </xdr:nvSpPr>
      <xdr:spPr>
        <a:xfrm>
          <a:off x="3239135" y="13782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134620</xdr:rowOff>
    </xdr:from>
    <xdr:ext cx="401955" cy="255905"/>
    <xdr:sp macro="" textlink="">
      <xdr:nvSpPr>
        <xdr:cNvPr id="302" name="n_2mainValue【福祉施設】&#10;有形固定資産減価償却率">
          <a:extLst>
            <a:ext uri="{FF2B5EF4-FFF2-40B4-BE49-F238E27FC236}">
              <a16:creationId xmlns:a16="http://schemas.microsoft.com/office/drawing/2014/main" id="{8595DE48-4DE6-4A6C-A2AB-6CB9B5A76E26}"/>
            </a:ext>
          </a:extLst>
        </xdr:cNvPr>
        <xdr:cNvSpPr txBox="1"/>
      </xdr:nvSpPr>
      <xdr:spPr>
        <a:xfrm>
          <a:off x="2439035" y="135140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81</xdr:row>
      <xdr:rowOff>88900</xdr:rowOff>
    </xdr:from>
    <xdr:ext cx="401955" cy="255905"/>
    <xdr:sp macro="" textlink="">
      <xdr:nvSpPr>
        <xdr:cNvPr id="303" name="n_3mainValue【福祉施設】&#10;有形固定資産減価償却率">
          <a:extLst>
            <a:ext uri="{FF2B5EF4-FFF2-40B4-BE49-F238E27FC236}">
              <a16:creationId xmlns:a16="http://schemas.microsoft.com/office/drawing/2014/main" id="{5DA6DF68-4B7C-42B5-B42D-34EC256EEDF3}"/>
            </a:ext>
          </a:extLst>
        </xdr:cNvPr>
        <xdr:cNvSpPr txBox="1"/>
      </xdr:nvSpPr>
      <xdr:spPr>
        <a:xfrm>
          <a:off x="1645285" y="13468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68580</xdr:rowOff>
    </xdr:from>
    <xdr:ext cx="401955" cy="259080"/>
    <xdr:sp macro="" textlink="">
      <xdr:nvSpPr>
        <xdr:cNvPr id="304" name="n_4mainValue【福祉施設】&#10;有形固定資産減価償却率">
          <a:extLst>
            <a:ext uri="{FF2B5EF4-FFF2-40B4-BE49-F238E27FC236}">
              <a16:creationId xmlns:a16="http://schemas.microsoft.com/office/drawing/2014/main" id="{0121E7FA-0E0E-4F85-9ADA-B6BE45F43662}"/>
            </a:ext>
          </a:extLst>
        </xdr:cNvPr>
        <xdr:cNvSpPr txBox="1"/>
      </xdr:nvSpPr>
      <xdr:spPr>
        <a:xfrm>
          <a:off x="851535" y="13613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D56415A2-1A45-480C-A0D0-29C5E2DD283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528CE90F-8326-43B1-957D-22765E49166D}"/>
            </a:ext>
          </a:extLst>
        </xdr:cNvPr>
        <xdr:cNvSpPr/>
      </xdr:nvSpPr>
      <xdr:spPr>
        <a:xfrm>
          <a:off x="60642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90450B8D-C382-405D-BAC4-FD505C1F2D26}"/>
            </a:ext>
          </a:extLst>
        </xdr:cNvPr>
        <xdr:cNvSpPr/>
      </xdr:nvSpPr>
      <xdr:spPr>
        <a:xfrm>
          <a:off x="60642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162D7DA8-07BF-43C5-8E58-C85C2533AED4}"/>
            </a:ext>
          </a:extLst>
        </xdr:cNvPr>
        <xdr:cNvSpPr/>
      </xdr:nvSpPr>
      <xdr:spPr>
        <a:xfrm>
          <a:off x="69850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37A40271-3E39-4AA8-BF31-2F7B09701811}"/>
            </a:ext>
          </a:extLst>
        </xdr:cNvPr>
        <xdr:cNvSpPr/>
      </xdr:nvSpPr>
      <xdr:spPr>
        <a:xfrm>
          <a:off x="69850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7F8B7DD2-F1EB-4078-B74D-6BCDE312D311}"/>
            </a:ext>
          </a:extLst>
        </xdr:cNvPr>
        <xdr:cNvSpPr/>
      </xdr:nvSpPr>
      <xdr:spPr>
        <a:xfrm>
          <a:off x="8013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B450020C-F772-4A5C-9475-11BCB6552791}"/>
            </a:ext>
          </a:extLst>
        </xdr:cNvPr>
        <xdr:cNvSpPr/>
      </xdr:nvSpPr>
      <xdr:spPr>
        <a:xfrm>
          <a:off x="8013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71B1957C-252A-476B-9219-9B1B9EECBEE6}"/>
            </a:ext>
          </a:extLst>
        </xdr:cNvPr>
        <xdr:cNvSpPr/>
      </xdr:nvSpPr>
      <xdr:spPr>
        <a:xfrm>
          <a:off x="595630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13" name="テキスト ボックス 312">
          <a:extLst>
            <a:ext uri="{FF2B5EF4-FFF2-40B4-BE49-F238E27FC236}">
              <a16:creationId xmlns:a16="http://schemas.microsoft.com/office/drawing/2014/main" id="{E620D89D-8281-4D8C-99D4-A026CC10CF6F}"/>
            </a:ext>
          </a:extLst>
        </xdr:cNvPr>
        <xdr:cNvSpPr txBox="1"/>
      </xdr:nvSpPr>
      <xdr:spPr>
        <a:xfrm>
          <a:off x="591820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2EAF6EA8-3876-42D5-821A-B11AC04A153D}"/>
            </a:ext>
          </a:extLst>
        </xdr:cNvPr>
        <xdr:cNvCxnSpPr/>
      </xdr:nvCxnSpPr>
      <xdr:spPr>
        <a:xfrm>
          <a:off x="5956300" y="14687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5" name="直線コネクタ 314">
          <a:extLst>
            <a:ext uri="{FF2B5EF4-FFF2-40B4-BE49-F238E27FC236}">
              <a16:creationId xmlns:a16="http://schemas.microsoft.com/office/drawing/2014/main" id="{23D20F5E-1031-4889-A88B-AB4D76A434FA}"/>
            </a:ext>
          </a:extLst>
        </xdr:cNvPr>
        <xdr:cNvCxnSpPr/>
      </xdr:nvCxnSpPr>
      <xdr:spPr>
        <a:xfrm>
          <a:off x="5956300" y="14243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185" cy="259080"/>
    <xdr:sp macro="" textlink="">
      <xdr:nvSpPr>
        <xdr:cNvPr id="316" name="テキスト ボックス 315">
          <a:extLst>
            <a:ext uri="{FF2B5EF4-FFF2-40B4-BE49-F238E27FC236}">
              <a16:creationId xmlns:a16="http://schemas.microsoft.com/office/drawing/2014/main" id="{B625D5F9-3352-4FC9-8D95-F8FEB230B184}"/>
            </a:ext>
          </a:extLst>
        </xdr:cNvPr>
        <xdr:cNvSpPr txBox="1"/>
      </xdr:nvSpPr>
      <xdr:spPr>
        <a:xfrm>
          <a:off x="552704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7" name="直線コネクタ 316">
          <a:extLst>
            <a:ext uri="{FF2B5EF4-FFF2-40B4-BE49-F238E27FC236}">
              <a16:creationId xmlns:a16="http://schemas.microsoft.com/office/drawing/2014/main" id="{CE80A68E-243C-4AF2-8274-595D16390876}"/>
            </a:ext>
          </a:extLst>
        </xdr:cNvPr>
        <xdr:cNvCxnSpPr/>
      </xdr:nvCxnSpPr>
      <xdr:spPr>
        <a:xfrm>
          <a:off x="5956300" y="13804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185" cy="259080"/>
    <xdr:sp macro="" textlink="">
      <xdr:nvSpPr>
        <xdr:cNvPr id="318" name="テキスト ボックス 317">
          <a:extLst>
            <a:ext uri="{FF2B5EF4-FFF2-40B4-BE49-F238E27FC236}">
              <a16:creationId xmlns:a16="http://schemas.microsoft.com/office/drawing/2014/main" id="{034140F6-D397-4F5A-A40C-EBE4F2FE7D5E}"/>
            </a:ext>
          </a:extLst>
        </xdr:cNvPr>
        <xdr:cNvSpPr txBox="1"/>
      </xdr:nvSpPr>
      <xdr:spPr>
        <a:xfrm>
          <a:off x="5527040" y="13669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9" name="直線コネクタ 318">
          <a:extLst>
            <a:ext uri="{FF2B5EF4-FFF2-40B4-BE49-F238E27FC236}">
              <a16:creationId xmlns:a16="http://schemas.microsoft.com/office/drawing/2014/main" id="{61F8E989-14B4-4658-9AF7-33D6531F39A2}"/>
            </a:ext>
          </a:extLst>
        </xdr:cNvPr>
        <xdr:cNvCxnSpPr/>
      </xdr:nvCxnSpPr>
      <xdr:spPr>
        <a:xfrm>
          <a:off x="5956300" y="1336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9080"/>
    <xdr:sp macro="" textlink="">
      <xdr:nvSpPr>
        <xdr:cNvPr id="320" name="テキスト ボックス 319">
          <a:extLst>
            <a:ext uri="{FF2B5EF4-FFF2-40B4-BE49-F238E27FC236}">
              <a16:creationId xmlns:a16="http://schemas.microsoft.com/office/drawing/2014/main" id="{22F2043C-663B-45F2-BF2B-0C626CEB3703}"/>
            </a:ext>
          </a:extLst>
        </xdr:cNvPr>
        <xdr:cNvSpPr txBox="1"/>
      </xdr:nvSpPr>
      <xdr:spPr>
        <a:xfrm>
          <a:off x="5527040" y="1322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1" name="直線コネクタ 320">
          <a:extLst>
            <a:ext uri="{FF2B5EF4-FFF2-40B4-BE49-F238E27FC236}">
              <a16:creationId xmlns:a16="http://schemas.microsoft.com/office/drawing/2014/main" id="{F49C78C8-CEC5-4EC6-B628-6DD7E4FF8220}"/>
            </a:ext>
          </a:extLst>
        </xdr:cNvPr>
        <xdr:cNvCxnSpPr/>
      </xdr:nvCxnSpPr>
      <xdr:spPr>
        <a:xfrm>
          <a:off x="5956300" y="12922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185" cy="259080"/>
    <xdr:sp macro="" textlink="">
      <xdr:nvSpPr>
        <xdr:cNvPr id="322" name="テキスト ボックス 321">
          <a:extLst>
            <a:ext uri="{FF2B5EF4-FFF2-40B4-BE49-F238E27FC236}">
              <a16:creationId xmlns:a16="http://schemas.microsoft.com/office/drawing/2014/main" id="{852AFC97-6A0E-4844-BE96-F5168464AF8C}"/>
            </a:ext>
          </a:extLst>
        </xdr:cNvPr>
        <xdr:cNvSpPr txBox="1"/>
      </xdr:nvSpPr>
      <xdr:spPr>
        <a:xfrm>
          <a:off x="5527040" y="12786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55302459-1EAB-4B1B-8B64-EB6820F880EE}"/>
            </a:ext>
          </a:extLst>
        </xdr:cNvPr>
        <xdr:cNvCxnSpPr/>
      </xdr:nvCxnSpPr>
      <xdr:spPr>
        <a:xfrm>
          <a:off x="5956300" y="1248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24" name="テキスト ボックス 323">
          <a:extLst>
            <a:ext uri="{FF2B5EF4-FFF2-40B4-BE49-F238E27FC236}">
              <a16:creationId xmlns:a16="http://schemas.microsoft.com/office/drawing/2014/main" id="{DEBBA9E9-3D13-403F-8EB5-E0D8843DD2E4}"/>
            </a:ext>
          </a:extLst>
        </xdr:cNvPr>
        <xdr:cNvSpPr txBox="1"/>
      </xdr:nvSpPr>
      <xdr:spPr>
        <a:xfrm>
          <a:off x="552704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福祉施設】&#10;一人当たり面積グラフ枠">
          <a:extLst>
            <a:ext uri="{FF2B5EF4-FFF2-40B4-BE49-F238E27FC236}">
              <a16:creationId xmlns:a16="http://schemas.microsoft.com/office/drawing/2014/main" id="{B722B6CE-FC84-4BEF-B6F1-B2C5D02060FF}"/>
            </a:ext>
          </a:extLst>
        </xdr:cNvPr>
        <xdr:cNvSpPr/>
      </xdr:nvSpPr>
      <xdr:spPr>
        <a:xfrm>
          <a:off x="595630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109220</xdr:rowOff>
    </xdr:from>
    <xdr:to>
      <xdr:col>54</xdr:col>
      <xdr:colOff>189865</xdr:colOff>
      <xdr:row>85</xdr:row>
      <xdr:rowOff>145415</xdr:rowOff>
    </xdr:to>
    <xdr:cxnSp macro="">
      <xdr:nvCxnSpPr>
        <xdr:cNvPr id="326" name="直線コネクタ 325">
          <a:extLst>
            <a:ext uri="{FF2B5EF4-FFF2-40B4-BE49-F238E27FC236}">
              <a16:creationId xmlns:a16="http://schemas.microsoft.com/office/drawing/2014/main" id="{80B08EDD-D659-4162-B33A-0D4315BCC076}"/>
            </a:ext>
          </a:extLst>
        </xdr:cNvPr>
        <xdr:cNvCxnSpPr/>
      </xdr:nvCxnSpPr>
      <xdr:spPr>
        <a:xfrm flipV="1">
          <a:off x="9429115" y="12828270"/>
          <a:ext cx="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149225</xdr:rowOff>
    </xdr:from>
    <xdr:ext cx="469900" cy="259080"/>
    <xdr:sp macro="" textlink="">
      <xdr:nvSpPr>
        <xdr:cNvPr id="327" name="【福祉施設】&#10;一人当たり面積最小値テキスト">
          <a:extLst>
            <a:ext uri="{FF2B5EF4-FFF2-40B4-BE49-F238E27FC236}">
              <a16:creationId xmlns:a16="http://schemas.microsoft.com/office/drawing/2014/main" id="{1257B9B4-525D-4867-8816-46F1D2746E7D}"/>
            </a:ext>
          </a:extLst>
        </xdr:cNvPr>
        <xdr:cNvSpPr txBox="1"/>
      </xdr:nvSpPr>
      <xdr:spPr>
        <a:xfrm>
          <a:off x="9467850" y="14189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145415</xdr:rowOff>
    </xdr:from>
    <xdr:to>
      <xdr:col>55</xdr:col>
      <xdr:colOff>88900</xdr:colOff>
      <xdr:row>85</xdr:row>
      <xdr:rowOff>145415</xdr:rowOff>
    </xdr:to>
    <xdr:cxnSp macro="">
      <xdr:nvCxnSpPr>
        <xdr:cNvPr id="328" name="直線コネクタ 327">
          <a:extLst>
            <a:ext uri="{FF2B5EF4-FFF2-40B4-BE49-F238E27FC236}">
              <a16:creationId xmlns:a16="http://schemas.microsoft.com/office/drawing/2014/main" id="{5DCC6885-3846-47DB-B4B0-2518DF692159}"/>
            </a:ext>
          </a:extLst>
        </xdr:cNvPr>
        <xdr:cNvCxnSpPr/>
      </xdr:nvCxnSpPr>
      <xdr:spPr>
        <a:xfrm>
          <a:off x="9359900" y="14185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55880</xdr:rowOff>
    </xdr:from>
    <xdr:ext cx="469900" cy="259080"/>
    <xdr:sp macro="" textlink="">
      <xdr:nvSpPr>
        <xdr:cNvPr id="329" name="【福祉施設】&#10;一人当たり面積最大値テキスト">
          <a:extLst>
            <a:ext uri="{FF2B5EF4-FFF2-40B4-BE49-F238E27FC236}">
              <a16:creationId xmlns:a16="http://schemas.microsoft.com/office/drawing/2014/main" id="{AE6D47D1-C5E3-4F41-BF50-FD7E2E702ECF}"/>
            </a:ext>
          </a:extLst>
        </xdr:cNvPr>
        <xdr:cNvSpPr txBox="1"/>
      </xdr:nvSpPr>
      <xdr:spPr>
        <a:xfrm>
          <a:off x="9467850" y="12609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109220</xdr:rowOff>
    </xdr:from>
    <xdr:to>
      <xdr:col>55</xdr:col>
      <xdr:colOff>88900</xdr:colOff>
      <xdr:row>77</xdr:row>
      <xdr:rowOff>109220</xdr:rowOff>
    </xdr:to>
    <xdr:cxnSp macro="">
      <xdr:nvCxnSpPr>
        <xdr:cNvPr id="330" name="直線コネクタ 329">
          <a:extLst>
            <a:ext uri="{FF2B5EF4-FFF2-40B4-BE49-F238E27FC236}">
              <a16:creationId xmlns:a16="http://schemas.microsoft.com/office/drawing/2014/main" id="{67380157-2E4B-44DD-8FB3-8B1F08E62ACE}"/>
            </a:ext>
          </a:extLst>
        </xdr:cNvPr>
        <xdr:cNvCxnSpPr/>
      </xdr:nvCxnSpPr>
      <xdr:spPr>
        <a:xfrm>
          <a:off x="9359900" y="12828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2540</xdr:rowOff>
    </xdr:from>
    <xdr:ext cx="469900" cy="259080"/>
    <xdr:sp macro="" textlink="">
      <xdr:nvSpPr>
        <xdr:cNvPr id="331" name="【福祉施設】&#10;一人当たり面積平均値テキスト">
          <a:extLst>
            <a:ext uri="{FF2B5EF4-FFF2-40B4-BE49-F238E27FC236}">
              <a16:creationId xmlns:a16="http://schemas.microsoft.com/office/drawing/2014/main" id="{0C59BE3C-6114-4DD4-8564-B577BD8F60EC}"/>
            </a:ext>
          </a:extLst>
        </xdr:cNvPr>
        <xdr:cNvSpPr txBox="1"/>
      </xdr:nvSpPr>
      <xdr:spPr>
        <a:xfrm>
          <a:off x="9467850" y="13547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24130</xdr:rowOff>
    </xdr:from>
    <xdr:to>
      <xdr:col>55</xdr:col>
      <xdr:colOff>50800</xdr:colOff>
      <xdr:row>82</xdr:row>
      <xdr:rowOff>125730</xdr:rowOff>
    </xdr:to>
    <xdr:sp macro="" textlink="">
      <xdr:nvSpPr>
        <xdr:cNvPr id="332" name="フローチャート: 判断 331">
          <a:extLst>
            <a:ext uri="{FF2B5EF4-FFF2-40B4-BE49-F238E27FC236}">
              <a16:creationId xmlns:a16="http://schemas.microsoft.com/office/drawing/2014/main" id="{E410C577-02B5-4A06-911B-10F071187835}"/>
            </a:ext>
          </a:extLst>
        </xdr:cNvPr>
        <xdr:cNvSpPr/>
      </xdr:nvSpPr>
      <xdr:spPr>
        <a:xfrm>
          <a:off x="9398000" y="13568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167640</xdr:rowOff>
    </xdr:from>
    <xdr:to>
      <xdr:col>50</xdr:col>
      <xdr:colOff>165100</xdr:colOff>
      <xdr:row>82</xdr:row>
      <xdr:rowOff>97790</xdr:rowOff>
    </xdr:to>
    <xdr:sp macro="" textlink="">
      <xdr:nvSpPr>
        <xdr:cNvPr id="333" name="フローチャート: 判断 332">
          <a:extLst>
            <a:ext uri="{FF2B5EF4-FFF2-40B4-BE49-F238E27FC236}">
              <a16:creationId xmlns:a16="http://schemas.microsoft.com/office/drawing/2014/main" id="{A0D73D15-5BB5-4F44-9F61-3F3EAF67994E}"/>
            </a:ext>
          </a:extLst>
        </xdr:cNvPr>
        <xdr:cNvSpPr/>
      </xdr:nvSpPr>
      <xdr:spPr>
        <a:xfrm>
          <a:off x="8636000" y="13547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34" name="フローチャート: 判断 333">
          <a:extLst>
            <a:ext uri="{FF2B5EF4-FFF2-40B4-BE49-F238E27FC236}">
              <a16:creationId xmlns:a16="http://schemas.microsoft.com/office/drawing/2014/main" id="{2D373FE2-262F-4C2F-922F-814820532A2B}"/>
            </a:ext>
          </a:extLst>
        </xdr:cNvPr>
        <xdr:cNvSpPr/>
      </xdr:nvSpPr>
      <xdr:spPr>
        <a:xfrm>
          <a:off x="7842250" y="13538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35" name="フローチャート: 判断 334">
          <a:extLst>
            <a:ext uri="{FF2B5EF4-FFF2-40B4-BE49-F238E27FC236}">
              <a16:creationId xmlns:a16="http://schemas.microsoft.com/office/drawing/2014/main" id="{35545C4B-0137-40E7-BD93-7B0519EBFC46}"/>
            </a:ext>
          </a:extLst>
        </xdr:cNvPr>
        <xdr:cNvSpPr/>
      </xdr:nvSpPr>
      <xdr:spPr>
        <a:xfrm>
          <a:off x="7029450" y="1353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104140</xdr:rowOff>
    </xdr:from>
    <xdr:to>
      <xdr:col>36</xdr:col>
      <xdr:colOff>165100</xdr:colOff>
      <xdr:row>82</xdr:row>
      <xdr:rowOff>34290</xdr:rowOff>
    </xdr:to>
    <xdr:sp macro="" textlink="">
      <xdr:nvSpPr>
        <xdr:cNvPr id="336" name="フローチャート: 判断 335">
          <a:extLst>
            <a:ext uri="{FF2B5EF4-FFF2-40B4-BE49-F238E27FC236}">
              <a16:creationId xmlns:a16="http://schemas.microsoft.com/office/drawing/2014/main" id="{BAF85CF1-8A30-4AE8-8905-BCE906C73B54}"/>
            </a:ext>
          </a:extLst>
        </xdr:cNvPr>
        <xdr:cNvSpPr/>
      </xdr:nvSpPr>
      <xdr:spPr>
        <a:xfrm>
          <a:off x="6235700" y="13483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37" name="テキスト ボックス 336">
          <a:extLst>
            <a:ext uri="{FF2B5EF4-FFF2-40B4-BE49-F238E27FC236}">
              <a16:creationId xmlns:a16="http://schemas.microsoft.com/office/drawing/2014/main" id="{57225B8F-1436-4A1A-86E7-6951C8A55D31}"/>
            </a:ext>
          </a:extLst>
        </xdr:cNvPr>
        <xdr:cNvSpPr txBox="1"/>
      </xdr:nvSpPr>
      <xdr:spPr>
        <a:xfrm>
          <a:off x="92583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38" name="テキスト ボックス 337">
          <a:extLst>
            <a:ext uri="{FF2B5EF4-FFF2-40B4-BE49-F238E27FC236}">
              <a16:creationId xmlns:a16="http://schemas.microsoft.com/office/drawing/2014/main" id="{7FE89875-BF4D-41C5-B00B-F713BA683608}"/>
            </a:ext>
          </a:extLst>
        </xdr:cNvPr>
        <xdr:cNvSpPr txBox="1"/>
      </xdr:nvSpPr>
      <xdr:spPr>
        <a:xfrm>
          <a:off x="85153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39" name="テキスト ボックス 338">
          <a:extLst>
            <a:ext uri="{FF2B5EF4-FFF2-40B4-BE49-F238E27FC236}">
              <a16:creationId xmlns:a16="http://schemas.microsoft.com/office/drawing/2014/main" id="{EC94BA36-3D93-4D79-B2FC-BC7A13361BCF}"/>
            </a:ext>
          </a:extLst>
        </xdr:cNvPr>
        <xdr:cNvSpPr txBox="1"/>
      </xdr:nvSpPr>
      <xdr:spPr>
        <a:xfrm>
          <a:off x="7715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0" name="テキスト ボックス 339">
          <a:extLst>
            <a:ext uri="{FF2B5EF4-FFF2-40B4-BE49-F238E27FC236}">
              <a16:creationId xmlns:a16="http://schemas.microsoft.com/office/drawing/2014/main" id="{EE77C5B1-0FBD-4570-BC91-01A800A16A47}"/>
            </a:ext>
          </a:extLst>
        </xdr:cNvPr>
        <xdr:cNvSpPr txBox="1"/>
      </xdr:nvSpPr>
      <xdr:spPr>
        <a:xfrm>
          <a:off x="690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1" name="テキスト ボックス 340">
          <a:extLst>
            <a:ext uri="{FF2B5EF4-FFF2-40B4-BE49-F238E27FC236}">
              <a16:creationId xmlns:a16="http://schemas.microsoft.com/office/drawing/2014/main" id="{DD00F8E7-33A3-4663-97CB-FE74A987DC26}"/>
            </a:ext>
          </a:extLst>
        </xdr:cNvPr>
        <xdr:cNvSpPr txBox="1"/>
      </xdr:nvSpPr>
      <xdr:spPr>
        <a:xfrm>
          <a:off x="6115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79</xdr:row>
      <xdr:rowOff>90170</xdr:rowOff>
    </xdr:from>
    <xdr:to>
      <xdr:col>50</xdr:col>
      <xdr:colOff>165100</xdr:colOff>
      <xdr:row>80</xdr:row>
      <xdr:rowOff>20320</xdr:rowOff>
    </xdr:to>
    <xdr:sp macro="" textlink="">
      <xdr:nvSpPr>
        <xdr:cNvPr id="342" name="楕円 341">
          <a:extLst>
            <a:ext uri="{FF2B5EF4-FFF2-40B4-BE49-F238E27FC236}">
              <a16:creationId xmlns:a16="http://schemas.microsoft.com/office/drawing/2014/main" id="{92B3F75D-FFEA-49F7-A5C3-503A3FAAD1F7}"/>
            </a:ext>
          </a:extLst>
        </xdr:cNvPr>
        <xdr:cNvSpPr/>
      </xdr:nvSpPr>
      <xdr:spPr>
        <a:xfrm>
          <a:off x="8636000" y="13139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79</xdr:row>
      <xdr:rowOff>109220</xdr:rowOff>
    </xdr:from>
    <xdr:to>
      <xdr:col>46</xdr:col>
      <xdr:colOff>38100</xdr:colOff>
      <xdr:row>80</xdr:row>
      <xdr:rowOff>38735</xdr:rowOff>
    </xdr:to>
    <xdr:sp macro="" textlink="">
      <xdr:nvSpPr>
        <xdr:cNvPr id="343" name="楕円 342">
          <a:extLst>
            <a:ext uri="{FF2B5EF4-FFF2-40B4-BE49-F238E27FC236}">
              <a16:creationId xmlns:a16="http://schemas.microsoft.com/office/drawing/2014/main" id="{0B2B92AC-1623-481F-BB71-6C6B661933B7}"/>
            </a:ext>
          </a:extLst>
        </xdr:cNvPr>
        <xdr:cNvSpPr/>
      </xdr:nvSpPr>
      <xdr:spPr>
        <a:xfrm>
          <a:off x="7842250" y="1315847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140970</xdr:rowOff>
    </xdr:from>
    <xdr:to>
      <xdr:col>50</xdr:col>
      <xdr:colOff>114300</xdr:colOff>
      <xdr:row>79</xdr:row>
      <xdr:rowOff>159385</xdr:rowOff>
    </xdr:to>
    <xdr:cxnSp macro="">
      <xdr:nvCxnSpPr>
        <xdr:cNvPr id="344" name="直線コネクタ 343">
          <a:extLst>
            <a:ext uri="{FF2B5EF4-FFF2-40B4-BE49-F238E27FC236}">
              <a16:creationId xmlns:a16="http://schemas.microsoft.com/office/drawing/2014/main" id="{C8635434-7972-4A90-8DCE-BC6BCB261623}"/>
            </a:ext>
          </a:extLst>
        </xdr:cNvPr>
        <xdr:cNvCxnSpPr/>
      </xdr:nvCxnSpPr>
      <xdr:spPr>
        <a:xfrm flipV="1">
          <a:off x="7886700" y="1319022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127000</xdr:rowOff>
    </xdr:from>
    <xdr:to>
      <xdr:col>41</xdr:col>
      <xdr:colOff>101600</xdr:colOff>
      <xdr:row>80</xdr:row>
      <xdr:rowOff>57150</xdr:rowOff>
    </xdr:to>
    <xdr:sp macro="" textlink="">
      <xdr:nvSpPr>
        <xdr:cNvPr id="345" name="楕円 344">
          <a:extLst>
            <a:ext uri="{FF2B5EF4-FFF2-40B4-BE49-F238E27FC236}">
              <a16:creationId xmlns:a16="http://schemas.microsoft.com/office/drawing/2014/main" id="{78B2A3F4-9A82-442C-9AE3-861F47CE4A28}"/>
            </a:ext>
          </a:extLst>
        </xdr:cNvPr>
        <xdr:cNvSpPr/>
      </xdr:nvSpPr>
      <xdr:spPr>
        <a:xfrm>
          <a:off x="7029450" y="13176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159385</xdr:rowOff>
    </xdr:from>
    <xdr:to>
      <xdr:col>45</xdr:col>
      <xdr:colOff>177800</xdr:colOff>
      <xdr:row>80</xdr:row>
      <xdr:rowOff>6350</xdr:rowOff>
    </xdr:to>
    <xdr:cxnSp macro="">
      <xdr:nvCxnSpPr>
        <xdr:cNvPr id="346" name="直線コネクタ 345">
          <a:extLst>
            <a:ext uri="{FF2B5EF4-FFF2-40B4-BE49-F238E27FC236}">
              <a16:creationId xmlns:a16="http://schemas.microsoft.com/office/drawing/2014/main" id="{1E66F53C-BBBA-4FE2-9A47-63D5EE79C1E3}"/>
            </a:ext>
          </a:extLst>
        </xdr:cNvPr>
        <xdr:cNvCxnSpPr/>
      </xdr:nvCxnSpPr>
      <xdr:spPr>
        <a:xfrm flipV="1">
          <a:off x="7080250" y="1320863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144780</xdr:rowOff>
    </xdr:from>
    <xdr:to>
      <xdr:col>36</xdr:col>
      <xdr:colOff>165100</xdr:colOff>
      <xdr:row>80</xdr:row>
      <xdr:rowOff>74930</xdr:rowOff>
    </xdr:to>
    <xdr:sp macro="" textlink="">
      <xdr:nvSpPr>
        <xdr:cNvPr id="347" name="楕円 346">
          <a:extLst>
            <a:ext uri="{FF2B5EF4-FFF2-40B4-BE49-F238E27FC236}">
              <a16:creationId xmlns:a16="http://schemas.microsoft.com/office/drawing/2014/main" id="{02E69396-3EF5-4416-86CF-F04759143E36}"/>
            </a:ext>
          </a:extLst>
        </xdr:cNvPr>
        <xdr:cNvSpPr/>
      </xdr:nvSpPr>
      <xdr:spPr>
        <a:xfrm>
          <a:off x="6235700" y="13194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6350</xdr:rowOff>
    </xdr:from>
    <xdr:to>
      <xdr:col>41</xdr:col>
      <xdr:colOff>50800</xdr:colOff>
      <xdr:row>80</xdr:row>
      <xdr:rowOff>24130</xdr:rowOff>
    </xdr:to>
    <xdr:cxnSp macro="">
      <xdr:nvCxnSpPr>
        <xdr:cNvPr id="348" name="直線コネクタ 347">
          <a:extLst>
            <a:ext uri="{FF2B5EF4-FFF2-40B4-BE49-F238E27FC236}">
              <a16:creationId xmlns:a16="http://schemas.microsoft.com/office/drawing/2014/main" id="{6BCC0F0F-929A-4F6E-97B8-614BC91DB6AA}"/>
            </a:ext>
          </a:extLst>
        </xdr:cNvPr>
        <xdr:cNvCxnSpPr/>
      </xdr:nvCxnSpPr>
      <xdr:spPr>
        <a:xfrm flipV="1">
          <a:off x="6286500" y="1322070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88900</xdr:rowOff>
    </xdr:from>
    <xdr:ext cx="469900" cy="255905"/>
    <xdr:sp macro="" textlink="">
      <xdr:nvSpPr>
        <xdr:cNvPr id="349" name="n_1aveValue【福祉施設】&#10;一人当たり面積">
          <a:extLst>
            <a:ext uri="{FF2B5EF4-FFF2-40B4-BE49-F238E27FC236}">
              <a16:creationId xmlns:a16="http://schemas.microsoft.com/office/drawing/2014/main" id="{0CD9205D-9BC5-4752-9807-D708E0761D87}"/>
            </a:ext>
          </a:extLst>
        </xdr:cNvPr>
        <xdr:cNvSpPr txBox="1"/>
      </xdr:nvSpPr>
      <xdr:spPr>
        <a:xfrm>
          <a:off x="8458200" y="13633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80010</xdr:rowOff>
    </xdr:from>
    <xdr:ext cx="466725" cy="259080"/>
    <xdr:sp macro="" textlink="">
      <xdr:nvSpPr>
        <xdr:cNvPr id="350" name="n_2aveValue【福祉施設】&#10;一人当たり面積">
          <a:extLst>
            <a:ext uri="{FF2B5EF4-FFF2-40B4-BE49-F238E27FC236}">
              <a16:creationId xmlns:a16="http://schemas.microsoft.com/office/drawing/2014/main" id="{ED01C633-007B-4EE4-B0F9-10BBFD2D4273}"/>
            </a:ext>
          </a:extLst>
        </xdr:cNvPr>
        <xdr:cNvSpPr txBox="1"/>
      </xdr:nvSpPr>
      <xdr:spPr>
        <a:xfrm>
          <a:off x="7677150" y="13624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80010</xdr:rowOff>
    </xdr:from>
    <xdr:ext cx="466725" cy="259080"/>
    <xdr:sp macro="" textlink="">
      <xdr:nvSpPr>
        <xdr:cNvPr id="351" name="n_3aveValue【福祉施設】&#10;一人当たり面積">
          <a:extLst>
            <a:ext uri="{FF2B5EF4-FFF2-40B4-BE49-F238E27FC236}">
              <a16:creationId xmlns:a16="http://schemas.microsoft.com/office/drawing/2014/main" id="{33296528-3E50-48C6-90D1-9946C170590B}"/>
            </a:ext>
          </a:extLst>
        </xdr:cNvPr>
        <xdr:cNvSpPr txBox="1"/>
      </xdr:nvSpPr>
      <xdr:spPr>
        <a:xfrm>
          <a:off x="6864350" y="13624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25400</xdr:rowOff>
    </xdr:from>
    <xdr:ext cx="466725" cy="259080"/>
    <xdr:sp macro="" textlink="">
      <xdr:nvSpPr>
        <xdr:cNvPr id="352" name="n_4aveValue【福祉施設】&#10;一人当たり面積">
          <a:extLst>
            <a:ext uri="{FF2B5EF4-FFF2-40B4-BE49-F238E27FC236}">
              <a16:creationId xmlns:a16="http://schemas.microsoft.com/office/drawing/2014/main" id="{745FD50A-9246-4E5A-A9FE-F27385445D12}"/>
            </a:ext>
          </a:extLst>
        </xdr:cNvPr>
        <xdr:cNvSpPr txBox="1"/>
      </xdr:nvSpPr>
      <xdr:spPr>
        <a:xfrm>
          <a:off x="6070600" y="13569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78</xdr:row>
      <xdr:rowOff>36830</xdr:rowOff>
    </xdr:from>
    <xdr:ext cx="469900" cy="259080"/>
    <xdr:sp macro="" textlink="">
      <xdr:nvSpPr>
        <xdr:cNvPr id="353" name="n_1mainValue【福祉施設】&#10;一人当たり面積">
          <a:extLst>
            <a:ext uri="{FF2B5EF4-FFF2-40B4-BE49-F238E27FC236}">
              <a16:creationId xmlns:a16="http://schemas.microsoft.com/office/drawing/2014/main" id="{1B110530-AC57-4C15-A71E-58D78AF7D31E}"/>
            </a:ext>
          </a:extLst>
        </xdr:cNvPr>
        <xdr:cNvSpPr txBox="1"/>
      </xdr:nvSpPr>
      <xdr:spPr>
        <a:xfrm>
          <a:off x="8458200" y="12920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78</xdr:row>
      <xdr:rowOff>55245</xdr:rowOff>
    </xdr:from>
    <xdr:ext cx="466725" cy="255905"/>
    <xdr:sp macro="" textlink="">
      <xdr:nvSpPr>
        <xdr:cNvPr id="354" name="n_2mainValue【福祉施設】&#10;一人当たり面積">
          <a:extLst>
            <a:ext uri="{FF2B5EF4-FFF2-40B4-BE49-F238E27FC236}">
              <a16:creationId xmlns:a16="http://schemas.microsoft.com/office/drawing/2014/main" id="{560747F8-25C9-441F-BB04-51AEDCFEE3DF}"/>
            </a:ext>
          </a:extLst>
        </xdr:cNvPr>
        <xdr:cNvSpPr txBox="1"/>
      </xdr:nvSpPr>
      <xdr:spPr>
        <a:xfrm>
          <a:off x="7677150" y="129393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78</xdr:row>
      <xdr:rowOff>73660</xdr:rowOff>
    </xdr:from>
    <xdr:ext cx="466725" cy="259080"/>
    <xdr:sp macro="" textlink="">
      <xdr:nvSpPr>
        <xdr:cNvPr id="355" name="n_3mainValue【福祉施設】&#10;一人当たり面積">
          <a:extLst>
            <a:ext uri="{FF2B5EF4-FFF2-40B4-BE49-F238E27FC236}">
              <a16:creationId xmlns:a16="http://schemas.microsoft.com/office/drawing/2014/main" id="{2CDBFCE2-EB8D-48C8-8341-57518FDEBC69}"/>
            </a:ext>
          </a:extLst>
        </xdr:cNvPr>
        <xdr:cNvSpPr txBox="1"/>
      </xdr:nvSpPr>
      <xdr:spPr>
        <a:xfrm>
          <a:off x="6864350" y="12957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78</xdr:row>
      <xdr:rowOff>91440</xdr:rowOff>
    </xdr:from>
    <xdr:ext cx="466725" cy="259080"/>
    <xdr:sp macro="" textlink="">
      <xdr:nvSpPr>
        <xdr:cNvPr id="356" name="n_4mainValue【福祉施設】&#10;一人当たり面積">
          <a:extLst>
            <a:ext uri="{FF2B5EF4-FFF2-40B4-BE49-F238E27FC236}">
              <a16:creationId xmlns:a16="http://schemas.microsoft.com/office/drawing/2014/main" id="{B217E520-BE9B-4B34-ADDF-3180B52E0CC4}"/>
            </a:ext>
          </a:extLst>
        </xdr:cNvPr>
        <xdr:cNvSpPr txBox="1"/>
      </xdr:nvSpPr>
      <xdr:spPr>
        <a:xfrm>
          <a:off x="6070600" y="12975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0E1E1F61-8C97-4B5A-A39B-7ED2A2447B3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377A70BB-E6A1-408B-8644-675A73EB71B4}"/>
            </a:ext>
          </a:extLst>
        </xdr:cNvPr>
        <xdr:cNvSpPr/>
      </xdr:nvSpPr>
      <xdr:spPr>
        <a:xfrm>
          <a:off x="8128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343A4739-7D27-4D2C-A3B2-57C2C96874AE}"/>
            </a:ext>
          </a:extLst>
        </xdr:cNvPr>
        <xdr:cNvSpPr/>
      </xdr:nvSpPr>
      <xdr:spPr>
        <a:xfrm>
          <a:off x="8128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B431AED5-84C0-411F-97E4-600055344847}"/>
            </a:ext>
          </a:extLst>
        </xdr:cNvPr>
        <xdr:cNvSpPr/>
      </xdr:nvSpPr>
      <xdr:spPr>
        <a:xfrm>
          <a:off x="17145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99DC8854-48D6-4E4B-8AAE-66F2CDF4953C}"/>
            </a:ext>
          </a:extLst>
        </xdr:cNvPr>
        <xdr:cNvSpPr/>
      </xdr:nvSpPr>
      <xdr:spPr>
        <a:xfrm>
          <a:off x="17145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55380163-B732-4504-8816-869C68F56B63}"/>
            </a:ext>
          </a:extLst>
        </xdr:cNvPr>
        <xdr:cNvSpPr/>
      </xdr:nvSpPr>
      <xdr:spPr>
        <a:xfrm>
          <a:off x="2743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6320D26D-9CD5-4FD2-878B-F3ADC3F41B49}"/>
            </a:ext>
          </a:extLst>
        </xdr:cNvPr>
        <xdr:cNvSpPr/>
      </xdr:nvSpPr>
      <xdr:spPr>
        <a:xfrm>
          <a:off x="2743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C066B5D0-0620-4993-B99F-FB39BFEAF0B5}"/>
            </a:ext>
          </a:extLst>
        </xdr:cNvPr>
        <xdr:cNvSpPr/>
      </xdr:nvSpPr>
      <xdr:spPr>
        <a:xfrm>
          <a:off x="6858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65" name="テキスト ボックス 364">
          <a:extLst>
            <a:ext uri="{FF2B5EF4-FFF2-40B4-BE49-F238E27FC236}">
              <a16:creationId xmlns:a16="http://schemas.microsoft.com/office/drawing/2014/main" id="{ABA47E63-9FA8-4966-9D99-C7C1B2A4989F}"/>
            </a:ext>
          </a:extLst>
        </xdr:cNvPr>
        <xdr:cNvSpPr txBox="1"/>
      </xdr:nvSpPr>
      <xdr:spPr>
        <a:xfrm>
          <a:off x="6667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6" name="直線コネクタ 365">
          <a:extLst>
            <a:ext uri="{FF2B5EF4-FFF2-40B4-BE49-F238E27FC236}">
              <a16:creationId xmlns:a16="http://schemas.microsoft.com/office/drawing/2014/main" id="{1DB59802-77CD-455B-99AF-6DAD4B1CF00C}"/>
            </a:ext>
          </a:extLst>
        </xdr:cNvPr>
        <xdr:cNvCxnSpPr/>
      </xdr:nvCxnSpPr>
      <xdr:spPr>
        <a:xfrm>
          <a:off x="6858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67" name="テキスト ボックス 366">
          <a:extLst>
            <a:ext uri="{FF2B5EF4-FFF2-40B4-BE49-F238E27FC236}">
              <a16:creationId xmlns:a16="http://schemas.microsoft.com/office/drawing/2014/main" id="{F703937C-C48A-468A-A7BA-2605AE17E5FF}"/>
            </a:ext>
          </a:extLst>
        </xdr:cNvPr>
        <xdr:cNvSpPr txBox="1"/>
      </xdr:nvSpPr>
      <xdr:spPr>
        <a:xfrm>
          <a:off x="27559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8" name="直線コネクタ 367">
          <a:extLst>
            <a:ext uri="{FF2B5EF4-FFF2-40B4-BE49-F238E27FC236}">
              <a16:creationId xmlns:a16="http://schemas.microsoft.com/office/drawing/2014/main" id="{9C516723-9E7A-44F9-AFB5-3C0732CC4070}"/>
            </a:ext>
          </a:extLst>
        </xdr:cNvPr>
        <xdr:cNvCxnSpPr/>
      </xdr:nvCxnSpPr>
      <xdr:spPr>
        <a:xfrm>
          <a:off x="685800" y="1809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69" name="テキスト ボックス 368">
          <a:extLst>
            <a:ext uri="{FF2B5EF4-FFF2-40B4-BE49-F238E27FC236}">
              <a16:creationId xmlns:a16="http://schemas.microsoft.com/office/drawing/2014/main" id="{99B99C9F-812B-45F7-B0E0-2DD39118A30C}"/>
            </a:ext>
          </a:extLst>
        </xdr:cNvPr>
        <xdr:cNvSpPr txBox="1"/>
      </xdr:nvSpPr>
      <xdr:spPr>
        <a:xfrm>
          <a:off x="27559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0" name="直線コネクタ 369">
          <a:extLst>
            <a:ext uri="{FF2B5EF4-FFF2-40B4-BE49-F238E27FC236}">
              <a16:creationId xmlns:a16="http://schemas.microsoft.com/office/drawing/2014/main" id="{1390901C-CBFF-442B-9F97-5984E59F3167}"/>
            </a:ext>
          </a:extLst>
        </xdr:cNvPr>
        <xdr:cNvCxnSpPr/>
      </xdr:nvCxnSpPr>
      <xdr:spPr>
        <a:xfrm>
          <a:off x="685800" y="1771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371" name="テキスト ボックス 370">
          <a:extLst>
            <a:ext uri="{FF2B5EF4-FFF2-40B4-BE49-F238E27FC236}">
              <a16:creationId xmlns:a16="http://schemas.microsoft.com/office/drawing/2014/main" id="{97868B2E-27D6-482E-B659-1C2B5D5DBB1F}"/>
            </a:ext>
          </a:extLst>
        </xdr:cNvPr>
        <xdr:cNvSpPr txBox="1"/>
      </xdr:nvSpPr>
      <xdr:spPr>
        <a:xfrm>
          <a:off x="339725" y="17574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2" name="直線コネクタ 371">
          <a:extLst>
            <a:ext uri="{FF2B5EF4-FFF2-40B4-BE49-F238E27FC236}">
              <a16:creationId xmlns:a16="http://schemas.microsoft.com/office/drawing/2014/main" id="{0A97BC67-8444-46A1-BE55-D8C32AB0A1B4}"/>
            </a:ext>
          </a:extLst>
        </xdr:cNvPr>
        <xdr:cNvCxnSpPr/>
      </xdr:nvCxnSpPr>
      <xdr:spPr>
        <a:xfrm>
          <a:off x="6858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73" name="テキスト ボックス 372">
          <a:extLst>
            <a:ext uri="{FF2B5EF4-FFF2-40B4-BE49-F238E27FC236}">
              <a16:creationId xmlns:a16="http://schemas.microsoft.com/office/drawing/2014/main" id="{4B5FF9A4-CED1-48E5-BE0A-F0B3F8663B25}"/>
            </a:ext>
          </a:extLst>
        </xdr:cNvPr>
        <xdr:cNvSpPr txBox="1"/>
      </xdr:nvSpPr>
      <xdr:spPr>
        <a:xfrm>
          <a:off x="3397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4" name="直線コネクタ 373">
          <a:extLst>
            <a:ext uri="{FF2B5EF4-FFF2-40B4-BE49-F238E27FC236}">
              <a16:creationId xmlns:a16="http://schemas.microsoft.com/office/drawing/2014/main" id="{8B782135-949D-498B-B60D-032A6D2FB2CB}"/>
            </a:ext>
          </a:extLst>
        </xdr:cNvPr>
        <xdr:cNvCxnSpPr/>
      </xdr:nvCxnSpPr>
      <xdr:spPr>
        <a:xfrm>
          <a:off x="685800" y="16954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75" name="テキスト ボックス 374">
          <a:extLst>
            <a:ext uri="{FF2B5EF4-FFF2-40B4-BE49-F238E27FC236}">
              <a16:creationId xmlns:a16="http://schemas.microsoft.com/office/drawing/2014/main" id="{B37F8981-5D4E-42F9-B8D3-AB84211255AA}"/>
            </a:ext>
          </a:extLst>
        </xdr:cNvPr>
        <xdr:cNvSpPr txBox="1"/>
      </xdr:nvSpPr>
      <xdr:spPr>
        <a:xfrm>
          <a:off x="3397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6" name="直線コネクタ 375">
          <a:extLst>
            <a:ext uri="{FF2B5EF4-FFF2-40B4-BE49-F238E27FC236}">
              <a16:creationId xmlns:a16="http://schemas.microsoft.com/office/drawing/2014/main" id="{2E5CDAC0-9E64-424F-B6DB-F7FFD8E04B31}"/>
            </a:ext>
          </a:extLst>
        </xdr:cNvPr>
        <xdr:cNvCxnSpPr/>
      </xdr:nvCxnSpPr>
      <xdr:spPr>
        <a:xfrm>
          <a:off x="685800" y="1657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377" name="テキスト ボックス 376">
          <a:extLst>
            <a:ext uri="{FF2B5EF4-FFF2-40B4-BE49-F238E27FC236}">
              <a16:creationId xmlns:a16="http://schemas.microsoft.com/office/drawing/2014/main" id="{E68387C1-5704-4546-ABB5-41AFAC6A7137}"/>
            </a:ext>
          </a:extLst>
        </xdr:cNvPr>
        <xdr:cNvSpPr txBox="1"/>
      </xdr:nvSpPr>
      <xdr:spPr>
        <a:xfrm>
          <a:off x="339725" y="16431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8" name="直線コネクタ 377">
          <a:extLst>
            <a:ext uri="{FF2B5EF4-FFF2-40B4-BE49-F238E27FC236}">
              <a16:creationId xmlns:a16="http://schemas.microsoft.com/office/drawing/2014/main" id="{CDC87E8B-7570-4F6E-8923-F1B51D842DB7}"/>
            </a:ext>
          </a:extLst>
        </xdr:cNvPr>
        <xdr:cNvCxnSpPr/>
      </xdr:nvCxnSpPr>
      <xdr:spPr>
        <a:xfrm>
          <a:off x="6858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379" name="テキスト ボックス 378">
          <a:extLst>
            <a:ext uri="{FF2B5EF4-FFF2-40B4-BE49-F238E27FC236}">
              <a16:creationId xmlns:a16="http://schemas.microsoft.com/office/drawing/2014/main" id="{2300D1FB-5EC2-4AB1-B3BE-80B26CE7E745}"/>
            </a:ext>
          </a:extLst>
        </xdr:cNvPr>
        <xdr:cNvSpPr txBox="1"/>
      </xdr:nvSpPr>
      <xdr:spPr>
        <a:xfrm>
          <a:off x="384810" y="16050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0" name="【市民会館】&#10;有形固定資産減価償却率グラフ枠">
          <a:extLst>
            <a:ext uri="{FF2B5EF4-FFF2-40B4-BE49-F238E27FC236}">
              <a16:creationId xmlns:a16="http://schemas.microsoft.com/office/drawing/2014/main" id="{38DDB7B2-481A-4550-ABFD-6574C8953A9C}"/>
            </a:ext>
          </a:extLst>
        </xdr:cNvPr>
        <xdr:cNvSpPr/>
      </xdr:nvSpPr>
      <xdr:spPr>
        <a:xfrm>
          <a:off x="6858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6350</xdr:rowOff>
    </xdr:to>
    <xdr:cxnSp macro="">
      <xdr:nvCxnSpPr>
        <xdr:cNvPr id="381" name="直線コネクタ 380">
          <a:extLst>
            <a:ext uri="{FF2B5EF4-FFF2-40B4-BE49-F238E27FC236}">
              <a16:creationId xmlns:a16="http://schemas.microsoft.com/office/drawing/2014/main" id="{E6E0DA8B-510C-4D8E-A869-D31F1C8C2A4C}"/>
            </a:ext>
          </a:extLst>
        </xdr:cNvPr>
        <xdr:cNvCxnSpPr/>
      </xdr:nvCxnSpPr>
      <xdr:spPr>
        <a:xfrm flipV="1">
          <a:off x="4177665" y="1645920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9525</xdr:rowOff>
    </xdr:from>
    <xdr:ext cx="405130" cy="255905"/>
    <xdr:sp macro="" textlink="">
      <xdr:nvSpPr>
        <xdr:cNvPr id="382" name="【市民会館】&#10;有形固定資産減価償却率最小値テキスト">
          <a:extLst>
            <a:ext uri="{FF2B5EF4-FFF2-40B4-BE49-F238E27FC236}">
              <a16:creationId xmlns:a16="http://schemas.microsoft.com/office/drawing/2014/main" id="{786243E7-F831-4395-9A90-1D1701A3C919}"/>
            </a:ext>
          </a:extLst>
        </xdr:cNvPr>
        <xdr:cNvSpPr txBox="1"/>
      </xdr:nvSpPr>
      <xdr:spPr>
        <a:xfrm>
          <a:off x="4216400" y="179546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6350</xdr:rowOff>
    </xdr:from>
    <xdr:to>
      <xdr:col>24</xdr:col>
      <xdr:colOff>152400</xdr:colOff>
      <xdr:row>108</xdr:row>
      <xdr:rowOff>6350</xdr:rowOff>
    </xdr:to>
    <xdr:cxnSp macro="">
      <xdr:nvCxnSpPr>
        <xdr:cNvPr id="383" name="直線コネクタ 382">
          <a:extLst>
            <a:ext uri="{FF2B5EF4-FFF2-40B4-BE49-F238E27FC236}">
              <a16:creationId xmlns:a16="http://schemas.microsoft.com/office/drawing/2014/main" id="{AC5044D5-B111-4FCC-9149-C7001CA5C0FA}"/>
            </a:ext>
          </a:extLst>
        </xdr:cNvPr>
        <xdr:cNvCxnSpPr/>
      </xdr:nvCxnSpPr>
      <xdr:spPr>
        <a:xfrm>
          <a:off x="4108450" y="17951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3810</xdr:rowOff>
    </xdr:from>
    <xdr:ext cx="405130" cy="259080"/>
    <xdr:sp macro="" textlink="">
      <xdr:nvSpPr>
        <xdr:cNvPr id="384" name="【市民会館】&#10;有形固定資産減価償却率最大値テキスト">
          <a:extLst>
            <a:ext uri="{FF2B5EF4-FFF2-40B4-BE49-F238E27FC236}">
              <a16:creationId xmlns:a16="http://schemas.microsoft.com/office/drawing/2014/main" id="{5B776CD1-F179-45BD-BF7E-175397AA00E6}"/>
            </a:ext>
          </a:extLst>
        </xdr:cNvPr>
        <xdr:cNvSpPr txBox="1"/>
      </xdr:nvSpPr>
      <xdr:spPr>
        <a:xfrm>
          <a:off x="4216400" y="16234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385" name="直線コネクタ 384">
          <a:extLst>
            <a:ext uri="{FF2B5EF4-FFF2-40B4-BE49-F238E27FC236}">
              <a16:creationId xmlns:a16="http://schemas.microsoft.com/office/drawing/2014/main" id="{45E0680C-C1E9-46F0-9F95-341E519B0334}"/>
            </a:ext>
          </a:extLst>
        </xdr:cNvPr>
        <xdr:cNvCxnSpPr/>
      </xdr:nvCxnSpPr>
      <xdr:spPr>
        <a:xfrm>
          <a:off x="4108450" y="16459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19050</xdr:rowOff>
    </xdr:from>
    <xdr:ext cx="405130" cy="255905"/>
    <xdr:sp macro="" textlink="">
      <xdr:nvSpPr>
        <xdr:cNvPr id="386" name="【市民会館】&#10;有形固定資産減価償却率平均値テキスト">
          <a:extLst>
            <a:ext uri="{FF2B5EF4-FFF2-40B4-BE49-F238E27FC236}">
              <a16:creationId xmlns:a16="http://schemas.microsoft.com/office/drawing/2014/main" id="{84C24037-8A7B-4DE1-900D-8ED046050A2D}"/>
            </a:ext>
          </a:extLst>
        </xdr:cNvPr>
        <xdr:cNvSpPr txBox="1"/>
      </xdr:nvSpPr>
      <xdr:spPr>
        <a:xfrm>
          <a:off x="4216400" y="1710690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40640</xdr:rowOff>
    </xdr:from>
    <xdr:to>
      <xdr:col>24</xdr:col>
      <xdr:colOff>114300</xdr:colOff>
      <xdr:row>103</xdr:row>
      <xdr:rowOff>142240</xdr:rowOff>
    </xdr:to>
    <xdr:sp macro="" textlink="">
      <xdr:nvSpPr>
        <xdr:cNvPr id="387" name="フローチャート: 判断 386">
          <a:extLst>
            <a:ext uri="{FF2B5EF4-FFF2-40B4-BE49-F238E27FC236}">
              <a16:creationId xmlns:a16="http://schemas.microsoft.com/office/drawing/2014/main" id="{2CCAF3F0-6C42-4500-B46E-5E2C13367153}"/>
            </a:ext>
          </a:extLst>
        </xdr:cNvPr>
        <xdr:cNvSpPr/>
      </xdr:nvSpPr>
      <xdr:spPr>
        <a:xfrm>
          <a:off x="4127500" y="1712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388" name="フローチャート: 判断 387">
          <a:extLst>
            <a:ext uri="{FF2B5EF4-FFF2-40B4-BE49-F238E27FC236}">
              <a16:creationId xmlns:a16="http://schemas.microsoft.com/office/drawing/2014/main" id="{21B0A171-B94E-4071-9852-2811F1058B0D}"/>
            </a:ext>
          </a:extLst>
        </xdr:cNvPr>
        <xdr:cNvSpPr/>
      </xdr:nvSpPr>
      <xdr:spPr>
        <a:xfrm>
          <a:off x="3384550" y="17235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389" name="フローチャート: 判断 388">
          <a:extLst>
            <a:ext uri="{FF2B5EF4-FFF2-40B4-BE49-F238E27FC236}">
              <a16:creationId xmlns:a16="http://schemas.microsoft.com/office/drawing/2014/main" id="{200EB5A5-2FF8-44E5-AC1D-D0123F7D9215}"/>
            </a:ext>
          </a:extLst>
        </xdr:cNvPr>
        <xdr:cNvSpPr/>
      </xdr:nvSpPr>
      <xdr:spPr>
        <a:xfrm>
          <a:off x="2571750" y="1719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390" name="フローチャート: 判断 389">
          <a:extLst>
            <a:ext uri="{FF2B5EF4-FFF2-40B4-BE49-F238E27FC236}">
              <a16:creationId xmlns:a16="http://schemas.microsoft.com/office/drawing/2014/main" id="{1D5608AD-1C87-4EAB-B078-FA2A109FCE03}"/>
            </a:ext>
          </a:extLst>
        </xdr:cNvPr>
        <xdr:cNvSpPr/>
      </xdr:nvSpPr>
      <xdr:spPr>
        <a:xfrm>
          <a:off x="177800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391" name="フローチャート: 判断 390">
          <a:extLst>
            <a:ext uri="{FF2B5EF4-FFF2-40B4-BE49-F238E27FC236}">
              <a16:creationId xmlns:a16="http://schemas.microsoft.com/office/drawing/2014/main" id="{4C713052-C288-4F28-B10B-E2E8D826F733}"/>
            </a:ext>
          </a:extLst>
        </xdr:cNvPr>
        <xdr:cNvSpPr/>
      </xdr:nvSpPr>
      <xdr:spPr>
        <a:xfrm>
          <a:off x="984250" y="1713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92" name="テキスト ボックス 391">
          <a:extLst>
            <a:ext uri="{FF2B5EF4-FFF2-40B4-BE49-F238E27FC236}">
              <a16:creationId xmlns:a16="http://schemas.microsoft.com/office/drawing/2014/main" id="{7439F8EA-4D84-4D77-98AE-BC8C737E6216}"/>
            </a:ext>
          </a:extLst>
        </xdr:cNvPr>
        <xdr:cNvSpPr txBox="1"/>
      </xdr:nvSpPr>
      <xdr:spPr>
        <a:xfrm>
          <a:off x="40068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93" name="テキスト ボックス 392">
          <a:extLst>
            <a:ext uri="{FF2B5EF4-FFF2-40B4-BE49-F238E27FC236}">
              <a16:creationId xmlns:a16="http://schemas.microsoft.com/office/drawing/2014/main" id="{330406CF-85BB-4A3A-BC51-646140026AFC}"/>
            </a:ext>
          </a:extLst>
        </xdr:cNvPr>
        <xdr:cNvSpPr txBox="1"/>
      </xdr:nvSpPr>
      <xdr:spPr>
        <a:xfrm>
          <a:off x="3257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94" name="テキスト ボックス 393">
          <a:extLst>
            <a:ext uri="{FF2B5EF4-FFF2-40B4-BE49-F238E27FC236}">
              <a16:creationId xmlns:a16="http://schemas.microsoft.com/office/drawing/2014/main" id="{E5BF1DED-D0C8-4ECB-8310-5B0BF3E7732C}"/>
            </a:ext>
          </a:extLst>
        </xdr:cNvPr>
        <xdr:cNvSpPr txBox="1"/>
      </xdr:nvSpPr>
      <xdr:spPr>
        <a:xfrm>
          <a:off x="24511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95" name="テキスト ボックス 394">
          <a:extLst>
            <a:ext uri="{FF2B5EF4-FFF2-40B4-BE49-F238E27FC236}">
              <a16:creationId xmlns:a16="http://schemas.microsoft.com/office/drawing/2014/main" id="{D2CC15E9-FA84-4F31-9E6E-38B9AD58EE3B}"/>
            </a:ext>
          </a:extLst>
        </xdr:cNvPr>
        <xdr:cNvSpPr txBox="1"/>
      </xdr:nvSpPr>
      <xdr:spPr>
        <a:xfrm>
          <a:off x="1657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96" name="テキスト ボックス 395">
          <a:extLst>
            <a:ext uri="{FF2B5EF4-FFF2-40B4-BE49-F238E27FC236}">
              <a16:creationId xmlns:a16="http://schemas.microsoft.com/office/drawing/2014/main" id="{431E1C6E-3E4F-4F8C-B09E-C00E29643110}"/>
            </a:ext>
          </a:extLst>
        </xdr:cNvPr>
        <xdr:cNvSpPr txBox="1"/>
      </xdr:nvSpPr>
      <xdr:spPr>
        <a:xfrm>
          <a:off x="857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103</xdr:row>
      <xdr:rowOff>84455</xdr:rowOff>
    </xdr:from>
    <xdr:to>
      <xdr:col>20</xdr:col>
      <xdr:colOff>38100</xdr:colOff>
      <xdr:row>104</xdr:row>
      <xdr:rowOff>14605</xdr:rowOff>
    </xdr:to>
    <xdr:sp macro="" textlink="">
      <xdr:nvSpPr>
        <xdr:cNvPr id="397" name="楕円 396">
          <a:extLst>
            <a:ext uri="{FF2B5EF4-FFF2-40B4-BE49-F238E27FC236}">
              <a16:creationId xmlns:a16="http://schemas.microsoft.com/office/drawing/2014/main" id="{6A1C7459-19DA-453A-A57B-FCD850A5543F}"/>
            </a:ext>
          </a:extLst>
        </xdr:cNvPr>
        <xdr:cNvSpPr/>
      </xdr:nvSpPr>
      <xdr:spPr>
        <a:xfrm>
          <a:off x="3384550" y="17172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44450</xdr:rowOff>
    </xdr:from>
    <xdr:to>
      <xdr:col>15</xdr:col>
      <xdr:colOff>101600</xdr:colOff>
      <xdr:row>103</xdr:row>
      <xdr:rowOff>146050</xdr:rowOff>
    </xdr:to>
    <xdr:sp macro="" textlink="">
      <xdr:nvSpPr>
        <xdr:cNvPr id="398" name="楕円 397">
          <a:extLst>
            <a:ext uri="{FF2B5EF4-FFF2-40B4-BE49-F238E27FC236}">
              <a16:creationId xmlns:a16="http://schemas.microsoft.com/office/drawing/2014/main" id="{366CDEE7-B55B-4652-94A6-CD65B076715B}"/>
            </a:ext>
          </a:extLst>
        </xdr:cNvPr>
        <xdr:cNvSpPr/>
      </xdr:nvSpPr>
      <xdr:spPr>
        <a:xfrm>
          <a:off x="2571750" y="171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95250</xdr:rowOff>
    </xdr:from>
    <xdr:to>
      <xdr:col>19</xdr:col>
      <xdr:colOff>177800</xdr:colOff>
      <xdr:row>103</xdr:row>
      <xdr:rowOff>135255</xdr:rowOff>
    </xdr:to>
    <xdr:cxnSp macro="">
      <xdr:nvCxnSpPr>
        <xdr:cNvPr id="399" name="直線コネクタ 398">
          <a:extLst>
            <a:ext uri="{FF2B5EF4-FFF2-40B4-BE49-F238E27FC236}">
              <a16:creationId xmlns:a16="http://schemas.microsoft.com/office/drawing/2014/main" id="{891A5705-B33F-4854-9DB4-7407D353D0A2}"/>
            </a:ext>
          </a:extLst>
        </xdr:cNvPr>
        <xdr:cNvCxnSpPr/>
      </xdr:nvCxnSpPr>
      <xdr:spPr>
        <a:xfrm>
          <a:off x="2622550" y="17183100"/>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400" name="楕円 399">
          <a:extLst>
            <a:ext uri="{FF2B5EF4-FFF2-40B4-BE49-F238E27FC236}">
              <a16:creationId xmlns:a16="http://schemas.microsoft.com/office/drawing/2014/main" id="{8B731F82-1401-48CC-A10B-C1F8E20D3700}"/>
            </a:ext>
          </a:extLst>
        </xdr:cNvPr>
        <xdr:cNvSpPr/>
      </xdr:nvSpPr>
      <xdr:spPr>
        <a:xfrm>
          <a:off x="17780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57150</xdr:rowOff>
    </xdr:from>
    <xdr:to>
      <xdr:col>15</xdr:col>
      <xdr:colOff>50800</xdr:colOff>
      <xdr:row>103</xdr:row>
      <xdr:rowOff>95250</xdr:rowOff>
    </xdr:to>
    <xdr:cxnSp macro="">
      <xdr:nvCxnSpPr>
        <xdr:cNvPr id="401" name="直線コネクタ 400">
          <a:extLst>
            <a:ext uri="{FF2B5EF4-FFF2-40B4-BE49-F238E27FC236}">
              <a16:creationId xmlns:a16="http://schemas.microsoft.com/office/drawing/2014/main" id="{7BAD5200-DA05-4C32-A484-B3628455909B}"/>
            </a:ext>
          </a:extLst>
        </xdr:cNvPr>
        <xdr:cNvCxnSpPr/>
      </xdr:nvCxnSpPr>
      <xdr:spPr>
        <a:xfrm>
          <a:off x="1828800" y="1714500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141605</xdr:rowOff>
    </xdr:from>
    <xdr:to>
      <xdr:col>6</xdr:col>
      <xdr:colOff>38100</xdr:colOff>
      <xdr:row>103</xdr:row>
      <xdr:rowOff>71755</xdr:rowOff>
    </xdr:to>
    <xdr:sp macro="" textlink="">
      <xdr:nvSpPr>
        <xdr:cNvPr id="402" name="楕円 401">
          <a:extLst>
            <a:ext uri="{FF2B5EF4-FFF2-40B4-BE49-F238E27FC236}">
              <a16:creationId xmlns:a16="http://schemas.microsoft.com/office/drawing/2014/main" id="{0FA0CF2B-92F1-495D-A6A7-9D165DDC09A7}"/>
            </a:ext>
          </a:extLst>
        </xdr:cNvPr>
        <xdr:cNvSpPr/>
      </xdr:nvSpPr>
      <xdr:spPr>
        <a:xfrm>
          <a:off x="984250" y="17058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20955</xdr:rowOff>
    </xdr:from>
    <xdr:to>
      <xdr:col>10</xdr:col>
      <xdr:colOff>114300</xdr:colOff>
      <xdr:row>103</xdr:row>
      <xdr:rowOff>57150</xdr:rowOff>
    </xdr:to>
    <xdr:cxnSp macro="">
      <xdr:nvCxnSpPr>
        <xdr:cNvPr id="403" name="直線コネクタ 402">
          <a:extLst>
            <a:ext uri="{FF2B5EF4-FFF2-40B4-BE49-F238E27FC236}">
              <a16:creationId xmlns:a16="http://schemas.microsoft.com/office/drawing/2014/main" id="{28018F38-855E-4955-B8D4-8C2365A5B7F8}"/>
            </a:ext>
          </a:extLst>
        </xdr:cNvPr>
        <xdr:cNvCxnSpPr/>
      </xdr:nvCxnSpPr>
      <xdr:spPr>
        <a:xfrm>
          <a:off x="1028700" y="1710880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68580</xdr:rowOff>
    </xdr:from>
    <xdr:ext cx="405130" cy="259080"/>
    <xdr:sp macro="" textlink="">
      <xdr:nvSpPr>
        <xdr:cNvPr id="404" name="n_1aveValue【市民会館】&#10;有形固定資産減価償却率">
          <a:extLst>
            <a:ext uri="{FF2B5EF4-FFF2-40B4-BE49-F238E27FC236}">
              <a16:creationId xmlns:a16="http://schemas.microsoft.com/office/drawing/2014/main" id="{74243608-29BF-4A68-BB63-3B6F9DD38D09}"/>
            </a:ext>
          </a:extLst>
        </xdr:cNvPr>
        <xdr:cNvSpPr txBox="1"/>
      </xdr:nvSpPr>
      <xdr:spPr>
        <a:xfrm>
          <a:off x="3239135" y="17327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30480</xdr:rowOff>
    </xdr:from>
    <xdr:ext cx="401955" cy="255905"/>
    <xdr:sp macro="" textlink="">
      <xdr:nvSpPr>
        <xdr:cNvPr id="405" name="n_2aveValue【市民会館】&#10;有形固定資産減価償却率">
          <a:extLst>
            <a:ext uri="{FF2B5EF4-FFF2-40B4-BE49-F238E27FC236}">
              <a16:creationId xmlns:a16="http://schemas.microsoft.com/office/drawing/2014/main" id="{61F03C21-46C3-432A-AD1E-416CB87A12BD}"/>
            </a:ext>
          </a:extLst>
        </xdr:cNvPr>
        <xdr:cNvSpPr txBox="1"/>
      </xdr:nvSpPr>
      <xdr:spPr>
        <a:xfrm>
          <a:off x="2439035" y="17289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163830</xdr:rowOff>
    </xdr:from>
    <xdr:ext cx="401955" cy="259080"/>
    <xdr:sp macro="" textlink="">
      <xdr:nvSpPr>
        <xdr:cNvPr id="406" name="n_3aveValue【市民会館】&#10;有形固定資産減価償却率">
          <a:extLst>
            <a:ext uri="{FF2B5EF4-FFF2-40B4-BE49-F238E27FC236}">
              <a16:creationId xmlns:a16="http://schemas.microsoft.com/office/drawing/2014/main" id="{CD8EF680-7B78-4BF5-8754-B885786C689C}"/>
            </a:ext>
          </a:extLst>
        </xdr:cNvPr>
        <xdr:cNvSpPr txBox="1"/>
      </xdr:nvSpPr>
      <xdr:spPr>
        <a:xfrm>
          <a:off x="1645285" y="172516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137160</xdr:rowOff>
    </xdr:from>
    <xdr:ext cx="401955" cy="259080"/>
    <xdr:sp macro="" textlink="">
      <xdr:nvSpPr>
        <xdr:cNvPr id="407" name="n_4aveValue【市民会館】&#10;有形固定資産減価償却率">
          <a:extLst>
            <a:ext uri="{FF2B5EF4-FFF2-40B4-BE49-F238E27FC236}">
              <a16:creationId xmlns:a16="http://schemas.microsoft.com/office/drawing/2014/main" id="{67CD6835-C945-47EB-A697-8BC1C57B26D0}"/>
            </a:ext>
          </a:extLst>
        </xdr:cNvPr>
        <xdr:cNvSpPr txBox="1"/>
      </xdr:nvSpPr>
      <xdr:spPr>
        <a:xfrm>
          <a:off x="851535" y="17225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31115</xdr:rowOff>
    </xdr:from>
    <xdr:ext cx="405130" cy="255905"/>
    <xdr:sp macro="" textlink="">
      <xdr:nvSpPr>
        <xdr:cNvPr id="408" name="n_1mainValue【市民会館】&#10;有形固定資産減価償却率">
          <a:extLst>
            <a:ext uri="{FF2B5EF4-FFF2-40B4-BE49-F238E27FC236}">
              <a16:creationId xmlns:a16="http://schemas.microsoft.com/office/drawing/2014/main" id="{257738CB-3C93-47A2-8FF7-5A5E14E4EC1F}"/>
            </a:ext>
          </a:extLst>
        </xdr:cNvPr>
        <xdr:cNvSpPr txBox="1"/>
      </xdr:nvSpPr>
      <xdr:spPr>
        <a:xfrm>
          <a:off x="3239135" y="169475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162560</xdr:rowOff>
    </xdr:from>
    <xdr:ext cx="401955" cy="259080"/>
    <xdr:sp macro="" textlink="">
      <xdr:nvSpPr>
        <xdr:cNvPr id="409" name="n_2mainValue【市民会館】&#10;有形固定資産減価償却率">
          <a:extLst>
            <a:ext uri="{FF2B5EF4-FFF2-40B4-BE49-F238E27FC236}">
              <a16:creationId xmlns:a16="http://schemas.microsoft.com/office/drawing/2014/main" id="{F55C174F-53B6-4912-978D-93D7582FEAC7}"/>
            </a:ext>
          </a:extLst>
        </xdr:cNvPr>
        <xdr:cNvSpPr txBox="1"/>
      </xdr:nvSpPr>
      <xdr:spPr>
        <a:xfrm>
          <a:off x="2439035" y="16907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124460</xdr:rowOff>
    </xdr:from>
    <xdr:ext cx="401955" cy="259080"/>
    <xdr:sp macro="" textlink="">
      <xdr:nvSpPr>
        <xdr:cNvPr id="410" name="n_3mainValue【市民会館】&#10;有形固定資産減価償却率">
          <a:extLst>
            <a:ext uri="{FF2B5EF4-FFF2-40B4-BE49-F238E27FC236}">
              <a16:creationId xmlns:a16="http://schemas.microsoft.com/office/drawing/2014/main" id="{A07E9A37-F006-413F-8987-31AA50BBDEE9}"/>
            </a:ext>
          </a:extLst>
        </xdr:cNvPr>
        <xdr:cNvSpPr txBox="1"/>
      </xdr:nvSpPr>
      <xdr:spPr>
        <a:xfrm>
          <a:off x="1645285" y="16869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101</xdr:row>
      <xdr:rowOff>88265</xdr:rowOff>
    </xdr:from>
    <xdr:ext cx="401955" cy="255905"/>
    <xdr:sp macro="" textlink="">
      <xdr:nvSpPr>
        <xdr:cNvPr id="411" name="n_4mainValue【市民会館】&#10;有形固定資産減価償却率">
          <a:extLst>
            <a:ext uri="{FF2B5EF4-FFF2-40B4-BE49-F238E27FC236}">
              <a16:creationId xmlns:a16="http://schemas.microsoft.com/office/drawing/2014/main" id="{A471896A-A561-435C-9D25-5617710DB13E}"/>
            </a:ext>
          </a:extLst>
        </xdr:cNvPr>
        <xdr:cNvSpPr txBox="1"/>
      </xdr:nvSpPr>
      <xdr:spPr>
        <a:xfrm>
          <a:off x="851535" y="168332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2" name="正方形/長方形 411">
          <a:extLst>
            <a:ext uri="{FF2B5EF4-FFF2-40B4-BE49-F238E27FC236}">
              <a16:creationId xmlns:a16="http://schemas.microsoft.com/office/drawing/2014/main" id="{DFD90653-CA04-4C1A-8991-A2B9DCB060B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3" name="正方形/長方形 412">
          <a:extLst>
            <a:ext uri="{FF2B5EF4-FFF2-40B4-BE49-F238E27FC236}">
              <a16:creationId xmlns:a16="http://schemas.microsoft.com/office/drawing/2014/main" id="{9987E134-324D-49B0-8B23-2558E9000BAB}"/>
            </a:ext>
          </a:extLst>
        </xdr:cNvPr>
        <xdr:cNvSpPr/>
      </xdr:nvSpPr>
      <xdr:spPr>
        <a:xfrm>
          <a:off x="60642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4" name="正方形/長方形 413">
          <a:extLst>
            <a:ext uri="{FF2B5EF4-FFF2-40B4-BE49-F238E27FC236}">
              <a16:creationId xmlns:a16="http://schemas.microsoft.com/office/drawing/2014/main" id="{6E3EA765-943A-4961-9853-0DE20B1A6D28}"/>
            </a:ext>
          </a:extLst>
        </xdr:cNvPr>
        <xdr:cNvSpPr/>
      </xdr:nvSpPr>
      <xdr:spPr>
        <a:xfrm>
          <a:off x="60642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5" name="正方形/長方形 414">
          <a:extLst>
            <a:ext uri="{FF2B5EF4-FFF2-40B4-BE49-F238E27FC236}">
              <a16:creationId xmlns:a16="http://schemas.microsoft.com/office/drawing/2014/main" id="{E5E2023E-37D2-4601-A488-310B1E31B36F}"/>
            </a:ext>
          </a:extLst>
        </xdr:cNvPr>
        <xdr:cNvSpPr/>
      </xdr:nvSpPr>
      <xdr:spPr>
        <a:xfrm>
          <a:off x="69850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6" name="正方形/長方形 415">
          <a:extLst>
            <a:ext uri="{FF2B5EF4-FFF2-40B4-BE49-F238E27FC236}">
              <a16:creationId xmlns:a16="http://schemas.microsoft.com/office/drawing/2014/main" id="{29CAA5DB-D70F-4CA2-ABA3-91E5F5F62C0F}"/>
            </a:ext>
          </a:extLst>
        </xdr:cNvPr>
        <xdr:cNvSpPr/>
      </xdr:nvSpPr>
      <xdr:spPr>
        <a:xfrm>
          <a:off x="69850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7" name="正方形/長方形 416">
          <a:extLst>
            <a:ext uri="{FF2B5EF4-FFF2-40B4-BE49-F238E27FC236}">
              <a16:creationId xmlns:a16="http://schemas.microsoft.com/office/drawing/2014/main" id="{8D275EAD-5EE9-41C3-96D7-A15863B0D58C}"/>
            </a:ext>
          </a:extLst>
        </xdr:cNvPr>
        <xdr:cNvSpPr/>
      </xdr:nvSpPr>
      <xdr:spPr>
        <a:xfrm>
          <a:off x="8013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8" name="正方形/長方形 417">
          <a:extLst>
            <a:ext uri="{FF2B5EF4-FFF2-40B4-BE49-F238E27FC236}">
              <a16:creationId xmlns:a16="http://schemas.microsoft.com/office/drawing/2014/main" id="{EC89EBD0-B73E-44A7-8F23-07AD37706F98}"/>
            </a:ext>
          </a:extLst>
        </xdr:cNvPr>
        <xdr:cNvSpPr/>
      </xdr:nvSpPr>
      <xdr:spPr>
        <a:xfrm>
          <a:off x="8013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9" name="正方形/長方形 418">
          <a:extLst>
            <a:ext uri="{FF2B5EF4-FFF2-40B4-BE49-F238E27FC236}">
              <a16:creationId xmlns:a16="http://schemas.microsoft.com/office/drawing/2014/main" id="{516026EC-F82F-4577-850B-4FB1F3DCB8B3}"/>
            </a:ext>
          </a:extLst>
        </xdr:cNvPr>
        <xdr:cNvSpPr/>
      </xdr:nvSpPr>
      <xdr:spPr>
        <a:xfrm>
          <a:off x="595630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20" name="テキスト ボックス 419">
          <a:extLst>
            <a:ext uri="{FF2B5EF4-FFF2-40B4-BE49-F238E27FC236}">
              <a16:creationId xmlns:a16="http://schemas.microsoft.com/office/drawing/2014/main" id="{2015D7D7-CEF9-4719-B195-98168A30EA5B}"/>
            </a:ext>
          </a:extLst>
        </xdr:cNvPr>
        <xdr:cNvSpPr txBox="1"/>
      </xdr:nvSpPr>
      <xdr:spPr>
        <a:xfrm>
          <a:off x="591820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1" name="直線コネクタ 420">
          <a:extLst>
            <a:ext uri="{FF2B5EF4-FFF2-40B4-BE49-F238E27FC236}">
              <a16:creationId xmlns:a16="http://schemas.microsoft.com/office/drawing/2014/main" id="{831BDBF0-944C-4CC0-981A-7698747DE874}"/>
            </a:ext>
          </a:extLst>
        </xdr:cNvPr>
        <xdr:cNvCxnSpPr/>
      </xdr:nvCxnSpPr>
      <xdr:spPr>
        <a:xfrm>
          <a:off x="5956300" y="18478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2" name="直線コネクタ 421">
          <a:extLst>
            <a:ext uri="{FF2B5EF4-FFF2-40B4-BE49-F238E27FC236}">
              <a16:creationId xmlns:a16="http://schemas.microsoft.com/office/drawing/2014/main" id="{A3AE30A7-6F28-4485-80E3-D040E863A83C}"/>
            </a:ext>
          </a:extLst>
        </xdr:cNvPr>
        <xdr:cNvCxnSpPr/>
      </xdr:nvCxnSpPr>
      <xdr:spPr>
        <a:xfrm>
          <a:off x="5956300" y="18097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23" name="テキスト ボックス 422">
          <a:extLst>
            <a:ext uri="{FF2B5EF4-FFF2-40B4-BE49-F238E27FC236}">
              <a16:creationId xmlns:a16="http://schemas.microsoft.com/office/drawing/2014/main" id="{E498EE02-265C-4ACC-BB35-DFAF81335C30}"/>
            </a:ext>
          </a:extLst>
        </xdr:cNvPr>
        <xdr:cNvSpPr txBox="1"/>
      </xdr:nvSpPr>
      <xdr:spPr>
        <a:xfrm>
          <a:off x="552704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4" name="直線コネクタ 423">
          <a:extLst>
            <a:ext uri="{FF2B5EF4-FFF2-40B4-BE49-F238E27FC236}">
              <a16:creationId xmlns:a16="http://schemas.microsoft.com/office/drawing/2014/main" id="{1266DA3B-B474-4306-9916-855E5A7E469A}"/>
            </a:ext>
          </a:extLst>
        </xdr:cNvPr>
        <xdr:cNvCxnSpPr/>
      </xdr:nvCxnSpPr>
      <xdr:spPr>
        <a:xfrm>
          <a:off x="5956300" y="17716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425" name="テキスト ボックス 424">
          <a:extLst>
            <a:ext uri="{FF2B5EF4-FFF2-40B4-BE49-F238E27FC236}">
              <a16:creationId xmlns:a16="http://schemas.microsoft.com/office/drawing/2014/main" id="{ED678D50-5BD2-405D-ACA2-4FDE1D794775}"/>
            </a:ext>
          </a:extLst>
        </xdr:cNvPr>
        <xdr:cNvSpPr txBox="1"/>
      </xdr:nvSpPr>
      <xdr:spPr>
        <a:xfrm>
          <a:off x="5527040" y="17574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6" name="直線コネクタ 425">
          <a:extLst>
            <a:ext uri="{FF2B5EF4-FFF2-40B4-BE49-F238E27FC236}">
              <a16:creationId xmlns:a16="http://schemas.microsoft.com/office/drawing/2014/main" id="{BA1E5A50-5936-4402-BA6A-81C9D93E261A}"/>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27" name="テキスト ボックス 426">
          <a:extLst>
            <a:ext uri="{FF2B5EF4-FFF2-40B4-BE49-F238E27FC236}">
              <a16:creationId xmlns:a16="http://schemas.microsoft.com/office/drawing/2014/main" id="{A0189816-E7EE-453C-A374-D1B951AD9824}"/>
            </a:ext>
          </a:extLst>
        </xdr:cNvPr>
        <xdr:cNvSpPr txBox="1"/>
      </xdr:nvSpPr>
      <xdr:spPr>
        <a:xfrm>
          <a:off x="55270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8" name="直線コネクタ 427">
          <a:extLst>
            <a:ext uri="{FF2B5EF4-FFF2-40B4-BE49-F238E27FC236}">
              <a16:creationId xmlns:a16="http://schemas.microsoft.com/office/drawing/2014/main" id="{2334E845-0F3D-4A65-8CAD-C00CF0EB143C}"/>
            </a:ext>
          </a:extLst>
        </xdr:cNvPr>
        <xdr:cNvCxnSpPr/>
      </xdr:nvCxnSpPr>
      <xdr:spPr>
        <a:xfrm>
          <a:off x="5956300" y="1695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29" name="テキスト ボックス 428">
          <a:extLst>
            <a:ext uri="{FF2B5EF4-FFF2-40B4-BE49-F238E27FC236}">
              <a16:creationId xmlns:a16="http://schemas.microsoft.com/office/drawing/2014/main" id="{19B1647E-B69A-4AC0-B9EC-85244B8F4B69}"/>
            </a:ext>
          </a:extLst>
        </xdr:cNvPr>
        <xdr:cNvSpPr txBox="1"/>
      </xdr:nvSpPr>
      <xdr:spPr>
        <a:xfrm>
          <a:off x="5527040" y="16812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0" name="直線コネクタ 429">
          <a:extLst>
            <a:ext uri="{FF2B5EF4-FFF2-40B4-BE49-F238E27FC236}">
              <a16:creationId xmlns:a16="http://schemas.microsoft.com/office/drawing/2014/main" id="{E428EB8D-8DE5-4C7D-ADCF-D62320177EB9}"/>
            </a:ext>
          </a:extLst>
        </xdr:cNvPr>
        <xdr:cNvCxnSpPr/>
      </xdr:nvCxnSpPr>
      <xdr:spPr>
        <a:xfrm>
          <a:off x="5956300" y="16573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431" name="テキスト ボックス 430">
          <a:extLst>
            <a:ext uri="{FF2B5EF4-FFF2-40B4-BE49-F238E27FC236}">
              <a16:creationId xmlns:a16="http://schemas.microsoft.com/office/drawing/2014/main" id="{AE827683-6023-4AA6-B3D4-5A1E0B860F0A}"/>
            </a:ext>
          </a:extLst>
        </xdr:cNvPr>
        <xdr:cNvSpPr txBox="1"/>
      </xdr:nvSpPr>
      <xdr:spPr>
        <a:xfrm>
          <a:off x="5527040" y="164312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2" name="直線コネクタ 431">
          <a:extLst>
            <a:ext uri="{FF2B5EF4-FFF2-40B4-BE49-F238E27FC236}">
              <a16:creationId xmlns:a16="http://schemas.microsoft.com/office/drawing/2014/main" id="{2DA606C0-8906-4FD9-AB0F-2BF4CEFF8DB0}"/>
            </a:ext>
          </a:extLst>
        </xdr:cNvPr>
        <xdr:cNvCxnSpPr/>
      </xdr:nvCxnSpPr>
      <xdr:spPr>
        <a:xfrm>
          <a:off x="5956300" y="16192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33" name="テキスト ボックス 432">
          <a:extLst>
            <a:ext uri="{FF2B5EF4-FFF2-40B4-BE49-F238E27FC236}">
              <a16:creationId xmlns:a16="http://schemas.microsoft.com/office/drawing/2014/main" id="{E9CBC1B2-AFC4-49EE-803E-231DE9A30F0B}"/>
            </a:ext>
          </a:extLst>
        </xdr:cNvPr>
        <xdr:cNvSpPr txBox="1"/>
      </xdr:nvSpPr>
      <xdr:spPr>
        <a:xfrm>
          <a:off x="552704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4" name="【市民会館】&#10;一人当たり面積グラフ枠">
          <a:extLst>
            <a:ext uri="{FF2B5EF4-FFF2-40B4-BE49-F238E27FC236}">
              <a16:creationId xmlns:a16="http://schemas.microsoft.com/office/drawing/2014/main" id="{CF15A207-6B19-4015-A495-C1F9743CB751}"/>
            </a:ext>
          </a:extLst>
        </xdr:cNvPr>
        <xdr:cNvSpPr/>
      </xdr:nvSpPr>
      <xdr:spPr>
        <a:xfrm>
          <a:off x="595630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99060</xdr:rowOff>
    </xdr:from>
    <xdr:to>
      <xdr:col>54</xdr:col>
      <xdr:colOff>189865</xdr:colOff>
      <xdr:row>108</xdr:row>
      <xdr:rowOff>99060</xdr:rowOff>
    </xdr:to>
    <xdr:cxnSp macro="">
      <xdr:nvCxnSpPr>
        <xdr:cNvPr id="435" name="直線コネクタ 434">
          <a:extLst>
            <a:ext uri="{FF2B5EF4-FFF2-40B4-BE49-F238E27FC236}">
              <a16:creationId xmlns:a16="http://schemas.microsoft.com/office/drawing/2014/main" id="{056D56A1-82B9-4334-866C-D5F6622BBB54}"/>
            </a:ext>
          </a:extLst>
        </xdr:cNvPr>
        <xdr:cNvCxnSpPr/>
      </xdr:nvCxnSpPr>
      <xdr:spPr>
        <a:xfrm flipV="1">
          <a:off x="9429115" y="1650111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102870</xdr:rowOff>
    </xdr:from>
    <xdr:ext cx="469900" cy="259080"/>
    <xdr:sp macro="" textlink="">
      <xdr:nvSpPr>
        <xdr:cNvPr id="436" name="【市民会館】&#10;一人当たり面積最小値テキスト">
          <a:extLst>
            <a:ext uri="{FF2B5EF4-FFF2-40B4-BE49-F238E27FC236}">
              <a16:creationId xmlns:a16="http://schemas.microsoft.com/office/drawing/2014/main" id="{DB271848-7E4A-4359-AD7A-F3A9A2C061AC}"/>
            </a:ext>
          </a:extLst>
        </xdr:cNvPr>
        <xdr:cNvSpPr txBox="1"/>
      </xdr:nvSpPr>
      <xdr:spPr>
        <a:xfrm>
          <a:off x="9467850" y="1804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99060</xdr:rowOff>
    </xdr:from>
    <xdr:to>
      <xdr:col>55</xdr:col>
      <xdr:colOff>88900</xdr:colOff>
      <xdr:row>108</xdr:row>
      <xdr:rowOff>99060</xdr:rowOff>
    </xdr:to>
    <xdr:cxnSp macro="">
      <xdr:nvCxnSpPr>
        <xdr:cNvPr id="437" name="直線コネクタ 436">
          <a:extLst>
            <a:ext uri="{FF2B5EF4-FFF2-40B4-BE49-F238E27FC236}">
              <a16:creationId xmlns:a16="http://schemas.microsoft.com/office/drawing/2014/main" id="{09C8763E-271B-421A-AEA8-8AB8097E2C40}"/>
            </a:ext>
          </a:extLst>
        </xdr:cNvPr>
        <xdr:cNvCxnSpPr/>
      </xdr:nvCxnSpPr>
      <xdr:spPr>
        <a:xfrm>
          <a:off x="9359900" y="1804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45720</xdr:rowOff>
    </xdr:from>
    <xdr:ext cx="469900" cy="259080"/>
    <xdr:sp macro="" textlink="">
      <xdr:nvSpPr>
        <xdr:cNvPr id="438" name="【市民会館】&#10;一人当たり面積最大値テキスト">
          <a:extLst>
            <a:ext uri="{FF2B5EF4-FFF2-40B4-BE49-F238E27FC236}">
              <a16:creationId xmlns:a16="http://schemas.microsoft.com/office/drawing/2014/main" id="{59C51623-F2EC-4BC3-95C4-D6A873262780}"/>
            </a:ext>
          </a:extLst>
        </xdr:cNvPr>
        <xdr:cNvSpPr txBox="1"/>
      </xdr:nvSpPr>
      <xdr:spPr>
        <a:xfrm>
          <a:off x="9467850" y="16276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99060</xdr:rowOff>
    </xdr:from>
    <xdr:to>
      <xdr:col>55</xdr:col>
      <xdr:colOff>88900</xdr:colOff>
      <xdr:row>99</xdr:row>
      <xdr:rowOff>99060</xdr:rowOff>
    </xdr:to>
    <xdr:cxnSp macro="">
      <xdr:nvCxnSpPr>
        <xdr:cNvPr id="439" name="直線コネクタ 438">
          <a:extLst>
            <a:ext uri="{FF2B5EF4-FFF2-40B4-BE49-F238E27FC236}">
              <a16:creationId xmlns:a16="http://schemas.microsoft.com/office/drawing/2014/main" id="{2C70030E-BDBF-46FC-A629-C005E0F0E0E5}"/>
            </a:ext>
          </a:extLst>
        </xdr:cNvPr>
        <xdr:cNvCxnSpPr/>
      </xdr:nvCxnSpPr>
      <xdr:spPr>
        <a:xfrm>
          <a:off x="9359900" y="16501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121920</xdr:rowOff>
    </xdr:from>
    <xdr:ext cx="469900" cy="255905"/>
    <xdr:sp macro="" textlink="">
      <xdr:nvSpPr>
        <xdr:cNvPr id="440" name="【市民会館】&#10;一人当たり面積平均値テキスト">
          <a:extLst>
            <a:ext uri="{FF2B5EF4-FFF2-40B4-BE49-F238E27FC236}">
              <a16:creationId xmlns:a16="http://schemas.microsoft.com/office/drawing/2014/main" id="{2ACA4E30-0642-414A-98FD-C5AF785B6846}"/>
            </a:ext>
          </a:extLst>
        </xdr:cNvPr>
        <xdr:cNvSpPr txBox="1"/>
      </xdr:nvSpPr>
      <xdr:spPr>
        <a:xfrm>
          <a:off x="9467850" y="1755267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143510</xdr:rowOff>
    </xdr:from>
    <xdr:to>
      <xdr:col>55</xdr:col>
      <xdr:colOff>50800</xdr:colOff>
      <xdr:row>106</xdr:row>
      <xdr:rowOff>73660</xdr:rowOff>
    </xdr:to>
    <xdr:sp macro="" textlink="">
      <xdr:nvSpPr>
        <xdr:cNvPr id="441" name="フローチャート: 判断 440">
          <a:extLst>
            <a:ext uri="{FF2B5EF4-FFF2-40B4-BE49-F238E27FC236}">
              <a16:creationId xmlns:a16="http://schemas.microsoft.com/office/drawing/2014/main" id="{F1953225-9653-4B7B-A131-97A8CCB0BD8F}"/>
            </a:ext>
          </a:extLst>
        </xdr:cNvPr>
        <xdr:cNvSpPr/>
      </xdr:nvSpPr>
      <xdr:spPr>
        <a:xfrm>
          <a:off x="9398000" y="175742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42" name="フローチャート: 判断 441">
          <a:extLst>
            <a:ext uri="{FF2B5EF4-FFF2-40B4-BE49-F238E27FC236}">
              <a16:creationId xmlns:a16="http://schemas.microsoft.com/office/drawing/2014/main" id="{2E83BB24-05B2-4567-9ABD-268D622DD294}"/>
            </a:ext>
          </a:extLst>
        </xdr:cNvPr>
        <xdr:cNvSpPr/>
      </xdr:nvSpPr>
      <xdr:spPr>
        <a:xfrm>
          <a:off x="8636000" y="1758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162560</xdr:rowOff>
    </xdr:from>
    <xdr:to>
      <xdr:col>46</xdr:col>
      <xdr:colOff>38100</xdr:colOff>
      <xdr:row>106</xdr:row>
      <xdr:rowOff>92710</xdr:rowOff>
    </xdr:to>
    <xdr:sp macro="" textlink="">
      <xdr:nvSpPr>
        <xdr:cNvPr id="443" name="フローチャート: 判断 442">
          <a:extLst>
            <a:ext uri="{FF2B5EF4-FFF2-40B4-BE49-F238E27FC236}">
              <a16:creationId xmlns:a16="http://schemas.microsoft.com/office/drawing/2014/main" id="{889C8973-D4E3-40C8-920C-2832EF8D62FF}"/>
            </a:ext>
          </a:extLst>
        </xdr:cNvPr>
        <xdr:cNvSpPr/>
      </xdr:nvSpPr>
      <xdr:spPr>
        <a:xfrm>
          <a:off x="7842250" y="17593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44" name="フローチャート: 判断 443">
          <a:extLst>
            <a:ext uri="{FF2B5EF4-FFF2-40B4-BE49-F238E27FC236}">
              <a16:creationId xmlns:a16="http://schemas.microsoft.com/office/drawing/2014/main" id="{72D4B0BB-9C11-4EBC-8BD5-A0061FBD0EA9}"/>
            </a:ext>
          </a:extLst>
        </xdr:cNvPr>
        <xdr:cNvSpPr/>
      </xdr:nvSpPr>
      <xdr:spPr>
        <a:xfrm>
          <a:off x="702945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143510</xdr:rowOff>
    </xdr:from>
    <xdr:to>
      <xdr:col>36</xdr:col>
      <xdr:colOff>165100</xdr:colOff>
      <xdr:row>106</xdr:row>
      <xdr:rowOff>73660</xdr:rowOff>
    </xdr:to>
    <xdr:sp macro="" textlink="">
      <xdr:nvSpPr>
        <xdr:cNvPr id="445" name="フローチャート: 判断 444">
          <a:extLst>
            <a:ext uri="{FF2B5EF4-FFF2-40B4-BE49-F238E27FC236}">
              <a16:creationId xmlns:a16="http://schemas.microsoft.com/office/drawing/2014/main" id="{7D8FDDDD-98CA-41FE-94C9-9B521E0B4B57}"/>
            </a:ext>
          </a:extLst>
        </xdr:cNvPr>
        <xdr:cNvSpPr/>
      </xdr:nvSpPr>
      <xdr:spPr>
        <a:xfrm>
          <a:off x="6235700" y="175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46" name="テキスト ボックス 445">
          <a:extLst>
            <a:ext uri="{FF2B5EF4-FFF2-40B4-BE49-F238E27FC236}">
              <a16:creationId xmlns:a16="http://schemas.microsoft.com/office/drawing/2014/main" id="{BE2A4BB7-F729-43AA-B373-0647536BE1A1}"/>
            </a:ext>
          </a:extLst>
        </xdr:cNvPr>
        <xdr:cNvSpPr txBox="1"/>
      </xdr:nvSpPr>
      <xdr:spPr>
        <a:xfrm>
          <a:off x="92583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47" name="テキスト ボックス 446">
          <a:extLst>
            <a:ext uri="{FF2B5EF4-FFF2-40B4-BE49-F238E27FC236}">
              <a16:creationId xmlns:a16="http://schemas.microsoft.com/office/drawing/2014/main" id="{06722C7D-5369-441E-A1BE-8A8F761A0C0C}"/>
            </a:ext>
          </a:extLst>
        </xdr:cNvPr>
        <xdr:cNvSpPr txBox="1"/>
      </xdr:nvSpPr>
      <xdr:spPr>
        <a:xfrm>
          <a:off x="85153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48" name="テキスト ボックス 447">
          <a:extLst>
            <a:ext uri="{FF2B5EF4-FFF2-40B4-BE49-F238E27FC236}">
              <a16:creationId xmlns:a16="http://schemas.microsoft.com/office/drawing/2014/main" id="{3408DBF0-E77A-4661-AFDE-052C359AD5FA}"/>
            </a:ext>
          </a:extLst>
        </xdr:cNvPr>
        <xdr:cNvSpPr txBox="1"/>
      </xdr:nvSpPr>
      <xdr:spPr>
        <a:xfrm>
          <a:off x="7715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49" name="テキスト ボックス 448">
          <a:extLst>
            <a:ext uri="{FF2B5EF4-FFF2-40B4-BE49-F238E27FC236}">
              <a16:creationId xmlns:a16="http://schemas.microsoft.com/office/drawing/2014/main" id="{BDEB9DEA-8793-46E0-A1A1-5D605E421B2E}"/>
            </a:ext>
          </a:extLst>
        </xdr:cNvPr>
        <xdr:cNvSpPr txBox="1"/>
      </xdr:nvSpPr>
      <xdr:spPr>
        <a:xfrm>
          <a:off x="690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50" name="テキスト ボックス 449">
          <a:extLst>
            <a:ext uri="{FF2B5EF4-FFF2-40B4-BE49-F238E27FC236}">
              <a16:creationId xmlns:a16="http://schemas.microsoft.com/office/drawing/2014/main" id="{A23217CC-A080-4618-9251-0C55AB290475}"/>
            </a:ext>
          </a:extLst>
        </xdr:cNvPr>
        <xdr:cNvSpPr txBox="1"/>
      </xdr:nvSpPr>
      <xdr:spPr>
        <a:xfrm>
          <a:off x="6115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103</xdr:row>
      <xdr:rowOff>105410</xdr:rowOff>
    </xdr:from>
    <xdr:to>
      <xdr:col>50</xdr:col>
      <xdr:colOff>165100</xdr:colOff>
      <xdr:row>104</xdr:row>
      <xdr:rowOff>35560</xdr:rowOff>
    </xdr:to>
    <xdr:sp macro="" textlink="">
      <xdr:nvSpPr>
        <xdr:cNvPr id="451" name="楕円 450">
          <a:extLst>
            <a:ext uri="{FF2B5EF4-FFF2-40B4-BE49-F238E27FC236}">
              <a16:creationId xmlns:a16="http://schemas.microsoft.com/office/drawing/2014/main" id="{7CF324DE-DFD0-4A70-98F7-CB973DC5422D}"/>
            </a:ext>
          </a:extLst>
        </xdr:cNvPr>
        <xdr:cNvSpPr/>
      </xdr:nvSpPr>
      <xdr:spPr>
        <a:xfrm>
          <a:off x="8636000" y="171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52" name="楕円 451">
          <a:extLst>
            <a:ext uri="{FF2B5EF4-FFF2-40B4-BE49-F238E27FC236}">
              <a16:creationId xmlns:a16="http://schemas.microsoft.com/office/drawing/2014/main" id="{4E1F2DBD-AAEE-407B-A533-0D258D1C2436}"/>
            </a:ext>
          </a:extLst>
        </xdr:cNvPr>
        <xdr:cNvSpPr/>
      </xdr:nvSpPr>
      <xdr:spPr>
        <a:xfrm>
          <a:off x="7842250" y="17208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156210</xdr:rowOff>
    </xdr:from>
    <xdr:to>
      <xdr:col>50</xdr:col>
      <xdr:colOff>114300</xdr:colOff>
      <xdr:row>104</xdr:row>
      <xdr:rowOff>0</xdr:rowOff>
    </xdr:to>
    <xdr:cxnSp macro="">
      <xdr:nvCxnSpPr>
        <xdr:cNvPr id="453" name="直線コネクタ 452">
          <a:extLst>
            <a:ext uri="{FF2B5EF4-FFF2-40B4-BE49-F238E27FC236}">
              <a16:creationId xmlns:a16="http://schemas.microsoft.com/office/drawing/2014/main" id="{A6E1770F-02C6-445E-8034-E62D54C1D032}"/>
            </a:ext>
          </a:extLst>
        </xdr:cNvPr>
        <xdr:cNvCxnSpPr/>
      </xdr:nvCxnSpPr>
      <xdr:spPr>
        <a:xfrm flipV="1">
          <a:off x="7886700" y="1724406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132080</xdr:rowOff>
    </xdr:from>
    <xdr:to>
      <xdr:col>41</xdr:col>
      <xdr:colOff>101600</xdr:colOff>
      <xdr:row>104</xdr:row>
      <xdr:rowOff>62230</xdr:rowOff>
    </xdr:to>
    <xdr:sp macro="" textlink="">
      <xdr:nvSpPr>
        <xdr:cNvPr id="454" name="楕円 453">
          <a:extLst>
            <a:ext uri="{FF2B5EF4-FFF2-40B4-BE49-F238E27FC236}">
              <a16:creationId xmlns:a16="http://schemas.microsoft.com/office/drawing/2014/main" id="{DBD3DC7B-98EA-4633-B28B-9FB99C28F4B5}"/>
            </a:ext>
          </a:extLst>
        </xdr:cNvPr>
        <xdr:cNvSpPr/>
      </xdr:nvSpPr>
      <xdr:spPr>
        <a:xfrm>
          <a:off x="702945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0</xdr:rowOff>
    </xdr:from>
    <xdr:to>
      <xdr:col>45</xdr:col>
      <xdr:colOff>177800</xdr:colOff>
      <xdr:row>104</xdr:row>
      <xdr:rowOff>11430</xdr:rowOff>
    </xdr:to>
    <xdr:cxnSp macro="">
      <xdr:nvCxnSpPr>
        <xdr:cNvPr id="455" name="直線コネクタ 454">
          <a:extLst>
            <a:ext uri="{FF2B5EF4-FFF2-40B4-BE49-F238E27FC236}">
              <a16:creationId xmlns:a16="http://schemas.microsoft.com/office/drawing/2014/main" id="{79F5D090-BB88-4E15-8A34-BF8E91C52199}"/>
            </a:ext>
          </a:extLst>
        </xdr:cNvPr>
        <xdr:cNvCxnSpPr/>
      </xdr:nvCxnSpPr>
      <xdr:spPr>
        <a:xfrm flipV="1">
          <a:off x="7080250" y="1725930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147320</xdr:rowOff>
    </xdr:from>
    <xdr:to>
      <xdr:col>36</xdr:col>
      <xdr:colOff>165100</xdr:colOff>
      <xdr:row>104</xdr:row>
      <xdr:rowOff>77470</xdr:rowOff>
    </xdr:to>
    <xdr:sp macro="" textlink="">
      <xdr:nvSpPr>
        <xdr:cNvPr id="456" name="楕円 455">
          <a:extLst>
            <a:ext uri="{FF2B5EF4-FFF2-40B4-BE49-F238E27FC236}">
              <a16:creationId xmlns:a16="http://schemas.microsoft.com/office/drawing/2014/main" id="{4AE3C0B0-CFAF-4D67-8DD5-D8560C977434}"/>
            </a:ext>
          </a:extLst>
        </xdr:cNvPr>
        <xdr:cNvSpPr/>
      </xdr:nvSpPr>
      <xdr:spPr>
        <a:xfrm>
          <a:off x="6235700" y="1723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11430</xdr:rowOff>
    </xdr:from>
    <xdr:to>
      <xdr:col>41</xdr:col>
      <xdr:colOff>50800</xdr:colOff>
      <xdr:row>104</xdr:row>
      <xdr:rowOff>26670</xdr:rowOff>
    </xdr:to>
    <xdr:cxnSp macro="">
      <xdr:nvCxnSpPr>
        <xdr:cNvPr id="457" name="直線コネクタ 456">
          <a:extLst>
            <a:ext uri="{FF2B5EF4-FFF2-40B4-BE49-F238E27FC236}">
              <a16:creationId xmlns:a16="http://schemas.microsoft.com/office/drawing/2014/main" id="{5A9A9BB1-71EE-470A-B4B7-57DCA3EEDB1C}"/>
            </a:ext>
          </a:extLst>
        </xdr:cNvPr>
        <xdr:cNvCxnSpPr/>
      </xdr:nvCxnSpPr>
      <xdr:spPr>
        <a:xfrm flipV="1">
          <a:off x="6286500" y="1727073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80010</xdr:rowOff>
    </xdr:from>
    <xdr:ext cx="469900" cy="259080"/>
    <xdr:sp macro="" textlink="">
      <xdr:nvSpPr>
        <xdr:cNvPr id="458" name="n_1aveValue【市民会館】&#10;一人当たり面積">
          <a:extLst>
            <a:ext uri="{FF2B5EF4-FFF2-40B4-BE49-F238E27FC236}">
              <a16:creationId xmlns:a16="http://schemas.microsoft.com/office/drawing/2014/main" id="{D31E16BA-D97C-4452-909E-C49DC8424198}"/>
            </a:ext>
          </a:extLst>
        </xdr:cNvPr>
        <xdr:cNvSpPr txBox="1"/>
      </xdr:nvSpPr>
      <xdr:spPr>
        <a:xfrm>
          <a:off x="8458200" y="17682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83820</xdr:rowOff>
    </xdr:from>
    <xdr:ext cx="466725" cy="259080"/>
    <xdr:sp macro="" textlink="">
      <xdr:nvSpPr>
        <xdr:cNvPr id="459" name="n_2aveValue【市民会館】&#10;一人当たり面積">
          <a:extLst>
            <a:ext uri="{FF2B5EF4-FFF2-40B4-BE49-F238E27FC236}">
              <a16:creationId xmlns:a16="http://schemas.microsoft.com/office/drawing/2014/main" id="{284CC420-D0F2-4E72-B9B1-7CBD955F4715}"/>
            </a:ext>
          </a:extLst>
        </xdr:cNvPr>
        <xdr:cNvSpPr txBox="1"/>
      </xdr:nvSpPr>
      <xdr:spPr>
        <a:xfrm>
          <a:off x="7677150" y="17686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87630</xdr:rowOff>
    </xdr:from>
    <xdr:ext cx="466725" cy="255905"/>
    <xdr:sp macro="" textlink="">
      <xdr:nvSpPr>
        <xdr:cNvPr id="460" name="n_3aveValue【市民会館】&#10;一人当たり面積">
          <a:extLst>
            <a:ext uri="{FF2B5EF4-FFF2-40B4-BE49-F238E27FC236}">
              <a16:creationId xmlns:a16="http://schemas.microsoft.com/office/drawing/2014/main" id="{CD6FD739-775C-473D-B1DD-80F1BA930505}"/>
            </a:ext>
          </a:extLst>
        </xdr:cNvPr>
        <xdr:cNvSpPr txBox="1"/>
      </xdr:nvSpPr>
      <xdr:spPr>
        <a:xfrm>
          <a:off x="6864350" y="176898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64770</xdr:rowOff>
    </xdr:from>
    <xdr:ext cx="466725" cy="255905"/>
    <xdr:sp macro="" textlink="">
      <xdr:nvSpPr>
        <xdr:cNvPr id="461" name="n_4aveValue【市民会館】&#10;一人当たり面積">
          <a:extLst>
            <a:ext uri="{FF2B5EF4-FFF2-40B4-BE49-F238E27FC236}">
              <a16:creationId xmlns:a16="http://schemas.microsoft.com/office/drawing/2014/main" id="{AB52B29F-0FFE-4C59-A2BB-314C4B43D8C1}"/>
            </a:ext>
          </a:extLst>
        </xdr:cNvPr>
        <xdr:cNvSpPr txBox="1"/>
      </xdr:nvSpPr>
      <xdr:spPr>
        <a:xfrm>
          <a:off x="6070600" y="17666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52070</xdr:rowOff>
    </xdr:from>
    <xdr:ext cx="469900" cy="255905"/>
    <xdr:sp macro="" textlink="">
      <xdr:nvSpPr>
        <xdr:cNvPr id="462" name="n_1mainValue【市民会館】&#10;一人当たり面積">
          <a:extLst>
            <a:ext uri="{FF2B5EF4-FFF2-40B4-BE49-F238E27FC236}">
              <a16:creationId xmlns:a16="http://schemas.microsoft.com/office/drawing/2014/main" id="{7A3DE872-3CFA-4F29-9DB6-4D9A14EC19B7}"/>
            </a:ext>
          </a:extLst>
        </xdr:cNvPr>
        <xdr:cNvSpPr txBox="1"/>
      </xdr:nvSpPr>
      <xdr:spPr>
        <a:xfrm>
          <a:off x="8458200" y="169684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67310</xdr:rowOff>
    </xdr:from>
    <xdr:ext cx="466725" cy="259080"/>
    <xdr:sp macro="" textlink="">
      <xdr:nvSpPr>
        <xdr:cNvPr id="463" name="n_2mainValue【市民会館】&#10;一人当たり面積">
          <a:extLst>
            <a:ext uri="{FF2B5EF4-FFF2-40B4-BE49-F238E27FC236}">
              <a16:creationId xmlns:a16="http://schemas.microsoft.com/office/drawing/2014/main" id="{410BDEF0-C625-4BA4-B5A5-C6D460119A4B}"/>
            </a:ext>
          </a:extLst>
        </xdr:cNvPr>
        <xdr:cNvSpPr txBox="1"/>
      </xdr:nvSpPr>
      <xdr:spPr>
        <a:xfrm>
          <a:off x="7677150" y="16983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78740</xdr:rowOff>
    </xdr:from>
    <xdr:ext cx="466725" cy="259080"/>
    <xdr:sp macro="" textlink="">
      <xdr:nvSpPr>
        <xdr:cNvPr id="464" name="n_3mainValue【市民会館】&#10;一人当たり面積">
          <a:extLst>
            <a:ext uri="{FF2B5EF4-FFF2-40B4-BE49-F238E27FC236}">
              <a16:creationId xmlns:a16="http://schemas.microsoft.com/office/drawing/2014/main" id="{C700C72B-8C72-4ED8-9FFC-28A2EEF619BC}"/>
            </a:ext>
          </a:extLst>
        </xdr:cNvPr>
        <xdr:cNvSpPr txBox="1"/>
      </xdr:nvSpPr>
      <xdr:spPr>
        <a:xfrm>
          <a:off x="6864350" y="169951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93980</xdr:rowOff>
    </xdr:from>
    <xdr:ext cx="466725" cy="259080"/>
    <xdr:sp macro="" textlink="">
      <xdr:nvSpPr>
        <xdr:cNvPr id="465" name="n_4mainValue【市民会館】&#10;一人当たり面積">
          <a:extLst>
            <a:ext uri="{FF2B5EF4-FFF2-40B4-BE49-F238E27FC236}">
              <a16:creationId xmlns:a16="http://schemas.microsoft.com/office/drawing/2014/main" id="{FD3395CB-3ACA-41CC-8985-AF4754AB3369}"/>
            </a:ext>
          </a:extLst>
        </xdr:cNvPr>
        <xdr:cNvSpPr txBox="1"/>
      </xdr:nvSpPr>
      <xdr:spPr>
        <a:xfrm>
          <a:off x="6070600" y="17010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6" name="正方形/長方形 465">
          <a:extLst>
            <a:ext uri="{FF2B5EF4-FFF2-40B4-BE49-F238E27FC236}">
              <a16:creationId xmlns:a16="http://schemas.microsoft.com/office/drawing/2014/main" id="{3E16F1D6-158A-4D13-A525-9D7C1FDA818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7" name="正方形/長方形 466">
          <a:extLst>
            <a:ext uri="{FF2B5EF4-FFF2-40B4-BE49-F238E27FC236}">
              <a16:creationId xmlns:a16="http://schemas.microsoft.com/office/drawing/2014/main" id="{C20744E1-6FE5-4136-9B23-9491E2A5716D}"/>
            </a:ext>
          </a:extLst>
        </xdr:cNvPr>
        <xdr:cNvSpPr/>
      </xdr:nvSpPr>
      <xdr:spPr>
        <a:xfrm>
          <a:off x="113157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8" name="正方形/長方形 467">
          <a:extLst>
            <a:ext uri="{FF2B5EF4-FFF2-40B4-BE49-F238E27FC236}">
              <a16:creationId xmlns:a16="http://schemas.microsoft.com/office/drawing/2014/main" id="{267AC936-F9D6-4DB5-BFFF-BCC5E3B502BD}"/>
            </a:ext>
          </a:extLst>
        </xdr:cNvPr>
        <xdr:cNvSpPr/>
      </xdr:nvSpPr>
      <xdr:spPr>
        <a:xfrm>
          <a:off x="113157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9" name="正方形/長方形 468">
          <a:extLst>
            <a:ext uri="{FF2B5EF4-FFF2-40B4-BE49-F238E27FC236}">
              <a16:creationId xmlns:a16="http://schemas.microsoft.com/office/drawing/2014/main" id="{A8C4DDF0-CC93-4CDD-B260-939C30ADD282}"/>
            </a:ext>
          </a:extLst>
        </xdr:cNvPr>
        <xdr:cNvSpPr/>
      </xdr:nvSpPr>
      <xdr:spPr>
        <a:xfrm>
          <a:off x="122364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0" name="正方形/長方形 469">
          <a:extLst>
            <a:ext uri="{FF2B5EF4-FFF2-40B4-BE49-F238E27FC236}">
              <a16:creationId xmlns:a16="http://schemas.microsoft.com/office/drawing/2014/main" id="{6BF8310F-B281-47D9-9A29-A6CB07B61DA2}"/>
            </a:ext>
          </a:extLst>
        </xdr:cNvPr>
        <xdr:cNvSpPr/>
      </xdr:nvSpPr>
      <xdr:spPr>
        <a:xfrm>
          <a:off x="122364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1" name="正方形/長方形 470">
          <a:extLst>
            <a:ext uri="{FF2B5EF4-FFF2-40B4-BE49-F238E27FC236}">
              <a16:creationId xmlns:a16="http://schemas.microsoft.com/office/drawing/2014/main" id="{EE3A66C8-44A8-4609-85A9-65195C38FFAB}"/>
            </a:ext>
          </a:extLst>
        </xdr:cNvPr>
        <xdr:cNvSpPr/>
      </xdr:nvSpPr>
      <xdr:spPr>
        <a:xfrm>
          <a:off x="1326515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2" name="正方形/長方形 471">
          <a:extLst>
            <a:ext uri="{FF2B5EF4-FFF2-40B4-BE49-F238E27FC236}">
              <a16:creationId xmlns:a16="http://schemas.microsoft.com/office/drawing/2014/main" id="{808233F3-512D-409F-9F00-5B5B7E614E5B}"/>
            </a:ext>
          </a:extLst>
        </xdr:cNvPr>
        <xdr:cNvSpPr/>
      </xdr:nvSpPr>
      <xdr:spPr>
        <a:xfrm>
          <a:off x="1326515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3" name="正方形/長方形 472">
          <a:extLst>
            <a:ext uri="{FF2B5EF4-FFF2-40B4-BE49-F238E27FC236}">
              <a16:creationId xmlns:a16="http://schemas.microsoft.com/office/drawing/2014/main" id="{BC967B31-B7E2-4183-9F3D-684B67E342A0}"/>
            </a:ext>
          </a:extLst>
        </xdr:cNvPr>
        <xdr:cNvSpPr/>
      </xdr:nvSpPr>
      <xdr:spPr>
        <a:xfrm>
          <a:off x="11207750" y="51435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74" name="テキスト ボックス 473">
          <a:extLst>
            <a:ext uri="{FF2B5EF4-FFF2-40B4-BE49-F238E27FC236}">
              <a16:creationId xmlns:a16="http://schemas.microsoft.com/office/drawing/2014/main" id="{61654870-923D-47EB-945C-11AD3EAA0CD8}"/>
            </a:ext>
          </a:extLst>
        </xdr:cNvPr>
        <xdr:cNvSpPr txBox="1"/>
      </xdr:nvSpPr>
      <xdr:spPr>
        <a:xfrm>
          <a:off x="11169650" y="49593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5" name="直線コネクタ 474">
          <a:extLst>
            <a:ext uri="{FF2B5EF4-FFF2-40B4-BE49-F238E27FC236}">
              <a16:creationId xmlns:a16="http://schemas.microsoft.com/office/drawing/2014/main" id="{C447EA7E-4A24-4A40-ABFE-C51FC4EC6BC0}"/>
            </a:ext>
          </a:extLst>
        </xdr:cNvPr>
        <xdr:cNvCxnSpPr/>
      </xdr:nvCxnSpPr>
      <xdr:spPr>
        <a:xfrm>
          <a:off x="11207750" y="7346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76" name="テキスト ボックス 475">
          <a:extLst>
            <a:ext uri="{FF2B5EF4-FFF2-40B4-BE49-F238E27FC236}">
              <a16:creationId xmlns:a16="http://schemas.microsoft.com/office/drawing/2014/main" id="{B322B5F3-CD7D-4B27-942C-8EC340384FE0}"/>
            </a:ext>
          </a:extLst>
        </xdr:cNvPr>
        <xdr:cNvSpPr txBox="1"/>
      </xdr:nvSpPr>
      <xdr:spPr>
        <a:xfrm>
          <a:off x="1079754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77" name="直線コネクタ 476">
          <a:extLst>
            <a:ext uri="{FF2B5EF4-FFF2-40B4-BE49-F238E27FC236}">
              <a16:creationId xmlns:a16="http://schemas.microsoft.com/office/drawing/2014/main" id="{E4A6D482-4654-43A7-BCD8-DEF14EC0EBDC}"/>
            </a:ext>
          </a:extLst>
        </xdr:cNvPr>
        <xdr:cNvCxnSpPr/>
      </xdr:nvCxnSpPr>
      <xdr:spPr>
        <a:xfrm>
          <a:off x="11207750" y="70332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185" cy="255905"/>
    <xdr:sp macro="" textlink="">
      <xdr:nvSpPr>
        <xdr:cNvPr id="478" name="テキスト ボックス 477">
          <a:extLst>
            <a:ext uri="{FF2B5EF4-FFF2-40B4-BE49-F238E27FC236}">
              <a16:creationId xmlns:a16="http://schemas.microsoft.com/office/drawing/2014/main" id="{5EBCB11A-04B3-4F7A-99CD-2393A125A790}"/>
            </a:ext>
          </a:extLst>
        </xdr:cNvPr>
        <xdr:cNvSpPr txBox="1"/>
      </xdr:nvSpPr>
      <xdr:spPr>
        <a:xfrm>
          <a:off x="10797540" y="6897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79" name="直線コネクタ 478">
          <a:extLst>
            <a:ext uri="{FF2B5EF4-FFF2-40B4-BE49-F238E27FC236}">
              <a16:creationId xmlns:a16="http://schemas.microsoft.com/office/drawing/2014/main" id="{31209C3A-99B3-48E7-BB34-1A663A1A7EEB}"/>
            </a:ext>
          </a:extLst>
        </xdr:cNvPr>
        <xdr:cNvCxnSpPr/>
      </xdr:nvCxnSpPr>
      <xdr:spPr>
        <a:xfrm>
          <a:off x="11207750" y="67195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80" name="テキスト ボックス 479">
          <a:extLst>
            <a:ext uri="{FF2B5EF4-FFF2-40B4-BE49-F238E27FC236}">
              <a16:creationId xmlns:a16="http://schemas.microsoft.com/office/drawing/2014/main" id="{7C5792E0-FDC8-47F3-AC65-40DD08839FFA}"/>
            </a:ext>
          </a:extLst>
        </xdr:cNvPr>
        <xdr:cNvSpPr txBox="1"/>
      </xdr:nvSpPr>
      <xdr:spPr>
        <a:xfrm>
          <a:off x="10842625" y="6583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81" name="直線コネクタ 480">
          <a:extLst>
            <a:ext uri="{FF2B5EF4-FFF2-40B4-BE49-F238E27FC236}">
              <a16:creationId xmlns:a16="http://schemas.microsoft.com/office/drawing/2014/main" id="{100F09F9-CEA2-4183-A640-FEAA73F0A6D1}"/>
            </a:ext>
          </a:extLst>
        </xdr:cNvPr>
        <xdr:cNvCxnSpPr/>
      </xdr:nvCxnSpPr>
      <xdr:spPr>
        <a:xfrm>
          <a:off x="11207750" y="64052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905"/>
    <xdr:sp macro="" textlink="">
      <xdr:nvSpPr>
        <xdr:cNvPr id="482" name="テキスト ボックス 481">
          <a:extLst>
            <a:ext uri="{FF2B5EF4-FFF2-40B4-BE49-F238E27FC236}">
              <a16:creationId xmlns:a16="http://schemas.microsoft.com/office/drawing/2014/main" id="{C10E1441-0597-4657-BC6D-186046A765A6}"/>
            </a:ext>
          </a:extLst>
        </xdr:cNvPr>
        <xdr:cNvSpPr txBox="1"/>
      </xdr:nvSpPr>
      <xdr:spPr>
        <a:xfrm>
          <a:off x="10842625" y="62699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83" name="直線コネクタ 482">
          <a:extLst>
            <a:ext uri="{FF2B5EF4-FFF2-40B4-BE49-F238E27FC236}">
              <a16:creationId xmlns:a16="http://schemas.microsoft.com/office/drawing/2014/main" id="{968A2892-0206-4A3C-A703-BB23CCA74C31}"/>
            </a:ext>
          </a:extLst>
        </xdr:cNvPr>
        <xdr:cNvCxnSpPr/>
      </xdr:nvCxnSpPr>
      <xdr:spPr>
        <a:xfrm>
          <a:off x="11207750" y="6091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84" name="テキスト ボックス 483">
          <a:extLst>
            <a:ext uri="{FF2B5EF4-FFF2-40B4-BE49-F238E27FC236}">
              <a16:creationId xmlns:a16="http://schemas.microsoft.com/office/drawing/2014/main" id="{09A0A52C-DDFD-4B4E-B231-82E76462AA8F}"/>
            </a:ext>
          </a:extLst>
        </xdr:cNvPr>
        <xdr:cNvSpPr txBox="1"/>
      </xdr:nvSpPr>
      <xdr:spPr>
        <a:xfrm>
          <a:off x="10842625" y="5949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85" name="直線コネクタ 484">
          <a:extLst>
            <a:ext uri="{FF2B5EF4-FFF2-40B4-BE49-F238E27FC236}">
              <a16:creationId xmlns:a16="http://schemas.microsoft.com/office/drawing/2014/main" id="{47D3C7D8-C651-4B48-9AD9-A12689742F76}"/>
            </a:ext>
          </a:extLst>
        </xdr:cNvPr>
        <xdr:cNvCxnSpPr/>
      </xdr:nvCxnSpPr>
      <xdr:spPr>
        <a:xfrm>
          <a:off x="11207750" y="5777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86" name="テキスト ボックス 485">
          <a:extLst>
            <a:ext uri="{FF2B5EF4-FFF2-40B4-BE49-F238E27FC236}">
              <a16:creationId xmlns:a16="http://schemas.microsoft.com/office/drawing/2014/main" id="{90F3BA2F-D04D-4526-BB42-83D2519E3171}"/>
            </a:ext>
          </a:extLst>
        </xdr:cNvPr>
        <xdr:cNvSpPr txBox="1"/>
      </xdr:nvSpPr>
      <xdr:spPr>
        <a:xfrm>
          <a:off x="10842625" y="56356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87" name="直線コネクタ 486">
          <a:extLst>
            <a:ext uri="{FF2B5EF4-FFF2-40B4-BE49-F238E27FC236}">
              <a16:creationId xmlns:a16="http://schemas.microsoft.com/office/drawing/2014/main" id="{16686EFD-B753-49FE-9402-0D4A065112E8}"/>
            </a:ext>
          </a:extLst>
        </xdr:cNvPr>
        <xdr:cNvCxnSpPr/>
      </xdr:nvCxnSpPr>
      <xdr:spPr>
        <a:xfrm>
          <a:off x="11207750" y="5457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915" cy="255905"/>
    <xdr:sp macro="" textlink="">
      <xdr:nvSpPr>
        <xdr:cNvPr id="488" name="テキスト ボックス 487">
          <a:extLst>
            <a:ext uri="{FF2B5EF4-FFF2-40B4-BE49-F238E27FC236}">
              <a16:creationId xmlns:a16="http://schemas.microsoft.com/office/drawing/2014/main" id="{0B4BBD4D-A707-4F2C-B491-699384A81310}"/>
            </a:ext>
          </a:extLst>
        </xdr:cNvPr>
        <xdr:cNvSpPr txBox="1"/>
      </xdr:nvSpPr>
      <xdr:spPr>
        <a:xfrm>
          <a:off x="10906760" y="532130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CD629AD5-E046-4FE1-BE56-3CE6368B0AFD}"/>
            </a:ext>
          </a:extLst>
        </xdr:cNvPr>
        <xdr:cNvCxnSpPr/>
      </xdr:nvCxnSpPr>
      <xdr:spPr>
        <a:xfrm>
          <a:off x="11207750" y="514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一般廃棄物処理施設】&#10;有形固定資産減価償却率グラフ枠">
          <a:extLst>
            <a:ext uri="{FF2B5EF4-FFF2-40B4-BE49-F238E27FC236}">
              <a16:creationId xmlns:a16="http://schemas.microsoft.com/office/drawing/2014/main" id="{8FF6BE39-522E-4423-98D2-A25748EFB1AE}"/>
            </a:ext>
          </a:extLst>
        </xdr:cNvPr>
        <xdr:cNvSpPr/>
      </xdr:nvSpPr>
      <xdr:spPr>
        <a:xfrm>
          <a:off x="11207750" y="51435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20955</xdr:rowOff>
    </xdr:from>
    <xdr:to>
      <xdr:col>85</xdr:col>
      <xdr:colOff>126365</xdr:colOff>
      <xdr:row>41</xdr:row>
      <xdr:rowOff>50165</xdr:rowOff>
    </xdr:to>
    <xdr:cxnSp macro="">
      <xdr:nvCxnSpPr>
        <xdr:cNvPr id="491" name="直線コネクタ 490">
          <a:extLst>
            <a:ext uri="{FF2B5EF4-FFF2-40B4-BE49-F238E27FC236}">
              <a16:creationId xmlns:a16="http://schemas.microsoft.com/office/drawing/2014/main" id="{DAE9795E-E8C2-4CDC-A040-80EAEDC8F827}"/>
            </a:ext>
          </a:extLst>
        </xdr:cNvPr>
        <xdr:cNvCxnSpPr/>
      </xdr:nvCxnSpPr>
      <xdr:spPr>
        <a:xfrm flipV="1">
          <a:off x="14699615" y="5640705"/>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53975</xdr:rowOff>
    </xdr:from>
    <xdr:ext cx="405130" cy="255905"/>
    <xdr:sp macro="" textlink="">
      <xdr:nvSpPr>
        <xdr:cNvPr id="492" name="【一般廃棄物処理施設】&#10;有形固定資産減価償却率最小値テキスト">
          <a:extLst>
            <a:ext uri="{FF2B5EF4-FFF2-40B4-BE49-F238E27FC236}">
              <a16:creationId xmlns:a16="http://schemas.microsoft.com/office/drawing/2014/main" id="{35562932-13DE-48EE-AFD5-51CC8ABF8C0D}"/>
            </a:ext>
          </a:extLst>
        </xdr:cNvPr>
        <xdr:cNvSpPr txBox="1"/>
      </xdr:nvSpPr>
      <xdr:spPr>
        <a:xfrm>
          <a:off x="14738350" y="68294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50165</xdr:rowOff>
    </xdr:from>
    <xdr:to>
      <xdr:col>86</xdr:col>
      <xdr:colOff>25400</xdr:colOff>
      <xdr:row>41</xdr:row>
      <xdr:rowOff>50165</xdr:rowOff>
    </xdr:to>
    <xdr:cxnSp macro="">
      <xdr:nvCxnSpPr>
        <xdr:cNvPr id="493" name="直線コネクタ 492">
          <a:extLst>
            <a:ext uri="{FF2B5EF4-FFF2-40B4-BE49-F238E27FC236}">
              <a16:creationId xmlns:a16="http://schemas.microsoft.com/office/drawing/2014/main" id="{72959AC0-336B-4C80-AD9F-BBF0501CB704}"/>
            </a:ext>
          </a:extLst>
        </xdr:cNvPr>
        <xdr:cNvCxnSpPr/>
      </xdr:nvCxnSpPr>
      <xdr:spPr>
        <a:xfrm>
          <a:off x="14611350" y="6825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139065</xdr:rowOff>
    </xdr:from>
    <xdr:ext cx="405130" cy="259080"/>
    <xdr:sp macro="" textlink="">
      <xdr:nvSpPr>
        <xdr:cNvPr id="494" name="【一般廃棄物処理施設】&#10;有形固定資産減価償却率最大値テキスト">
          <a:extLst>
            <a:ext uri="{FF2B5EF4-FFF2-40B4-BE49-F238E27FC236}">
              <a16:creationId xmlns:a16="http://schemas.microsoft.com/office/drawing/2014/main" id="{8BA746DD-ECDD-40B5-B4B2-220479426EAE}"/>
            </a:ext>
          </a:extLst>
        </xdr:cNvPr>
        <xdr:cNvSpPr txBox="1"/>
      </xdr:nvSpPr>
      <xdr:spPr>
        <a:xfrm>
          <a:off x="14738350" y="5428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95" name="直線コネクタ 494">
          <a:extLst>
            <a:ext uri="{FF2B5EF4-FFF2-40B4-BE49-F238E27FC236}">
              <a16:creationId xmlns:a16="http://schemas.microsoft.com/office/drawing/2014/main" id="{DCDC73F8-F264-4565-8410-BF0FC0C75CBE}"/>
            </a:ext>
          </a:extLst>
        </xdr:cNvPr>
        <xdr:cNvCxnSpPr/>
      </xdr:nvCxnSpPr>
      <xdr:spPr>
        <a:xfrm>
          <a:off x="14611350" y="564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57785</xdr:rowOff>
    </xdr:from>
    <xdr:ext cx="405130" cy="259080"/>
    <xdr:sp macro="" textlink="">
      <xdr:nvSpPr>
        <xdr:cNvPr id="496" name="【一般廃棄物処理施設】&#10;有形固定資産減価償却率平均値テキスト">
          <a:extLst>
            <a:ext uri="{FF2B5EF4-FFF2-40B4-BE49-F238E27FC236}">
              <a16:creationId xmlns:a16="http://schemas.microsoft.com/office/drawing/2014/main" id="{A8A6900C-2DF4-4AE1-A125-155D15E8BE3C}"/>
            </a:ext>
          </a:extLst>
        </xdr:cNvPr>
        <xdr:cNvSpPr txBox="1"/>
      </xdr:nvSpPr>
      <xdr:spPr>
        <a:xfrm>
          <a:off x="14738350" y="63379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79375</xdr:rowOff>
    </xdr:from>
    <xdr:to>
      <xdr:col>85</xdr:col>
      <xdr:colOff>177800</xdr:colOff>
      <xdr:row>39</xdr:row>
      <xdr:rowOff>9525</xdr:rowOff>
    </xdr:to>
    <xdr:sp macro="" textlink="">
      <xdr:nvSpPr>
        <xdr:cNvPr id="497" name="フローチャート: 判断 496">
          <a:extLst>
            <a:ext uri="{FF2B5EF4-FFF2-40B4-BE49-F238E27FC236}">
              <a16:creationId xmlns:a16="http://schemas.microsoft.com/office/drawing/2014/main" id="{B0DA0660-A993-478A-9305-44C30BFDA211}"/>
            </a:ext>
          </a:extLst>
        </xdr:cNvPr>
        <xdr:cNvSpPr/>
      </xdr:nvSpPr>
      <xdr:spPr>
        <a:xfrm>
          <a:off x="14649450" y="63595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134620</xdr:rowOff>
    </xdr:from>
    <xdr:to>
      <xdr:col>81</xdr:col>
      <xdr:colOff>101600</xdr:colOff>
      <xdr:row>39</xdr:row>
      <xdr:rowOff>64770</xdr:rowOff>
    </xdr:to>
    <xdr:sp macro="" textlink="">
      <xdr:nvSpPr>
        <xdr:cNvPr id="498" name="フローチャート: 判断 497">
          <a:extLst>
            <a:ext uri="{FF2B5EF4-FFF2-40B4-BE49-F238E27FC236}">
              <a16:creationId xmlns:a16="http://schemas.microsoft.com/office/drawing/2014/main" id="{AC6FD9FF-068A-4828-8856-462CAA690474}"/>
            </a:ext>
          </a:extLst>
        </xdr:cNvPr>
        <xdr:cNvSpPr/>
      </xdr:nvSpPr>
      <xdr:spPr>
        <a:xfrm>
          <a:off x="13887450" y="6414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92075</xdr:rowOff>
    </xdr:from>
    <xdr:to>
      <xdr:col>76</xdr:col>
      <xdr:colOff>165100</xdr:colOff>
      <xdr:row>39</xdr:row>
      <xdr:rowOff>22225</xdr:rowOff>
    </xdr:to>
    <xdr:sp macro="" textlink="">
      <xdr:nvSpPr>
        <xdr:cNvPr id="499" name="フローチャート: 判断 498">
          <a:extLst>
            <a:ext uri="{FF2B5EF4-FFF2-40B4-BE49-F238E27FC236}">
              <a16:creationId xmlns:a16="http://schemas.microsoft.com/office/drawing/2014/main" id="{D1140F5A-5EB6-49D8-B66C-9CE9AB2F729C}"/>
            </a:ext>
          </a:extLst>
        </xdr:cNvPr>
        <xdr:cNvSpPr/>
      </xdr:nvSpPr>
      <xdr:spPr>
        <a:xfrm>
          <a:off x="13093700" y="63722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41910</xdr:rowOff>
    </xdr:from>
    <xdr:to>
      <xdr:col>72</xdr:col>
      <xdr:colOff>38100</xdr:colOff>
      <xdr:row>38</xdr:row>
      <xdr:rowOff>143510</xdr:rowOff>
    </xdr:to>
    <xdr:sp macro="" textlink="">
      <xdr:nvSpPr>
        <xdr:cNvPr id="500" name="フローチャート: 判断 499">
          <a:extLst>
            <a:ext uri="{FF2B5EF4-FFF2-40B4-BE49-F238E27FC236}">
              <a16:creationId xmlns:a16="http://schemas.microsoft.com/office/drawing/2014/main" id="{B6D0145C-9047-40D6-96D7-49102C870961}"/>
            </a:ext>
          </a:extLst>
        </xdr:cNvPr>
        <xdr:cNvSpPr/>
      </xdr:nvSpPr>
      <xdr:spPr>
        <a:xfrm>
          <a:off x="12299950" y="6322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01" name="フローチャート: 判断 500">
          <a:extLst>
            <a:ext uri="{FF2B5EF4-FFF2-40B4-BE49-F238E27FC236}">
              <a16:creationId xmlns:a16="http://schemas.microsoft.com/office/drawing/2014/main" id="{079AD8EC-27E3-4125-A68E-44CACA436559}"/>
            </a:ext>
          </a:extLst>
        </xdr:cNvPr>
        <xdr:cNvSpPr/>
      </xdr:nvSpPr>
      <xdr:spPr>
        <a:xfrm>
          <a:off x="1148715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02" name="テキスト ボックス 501">
          <a:extLst>
            <a:ext uri="{FF2B5EF4-FFF2-40B4-BE49-F238E27FC236}">
              <a16:creationId xmlns:a16="http://schemas.microsoft.com/office/drawing/2014/main" id="{BDD13626-904A-4E3B-A1B6-308A97CB8866}"/>
            </a:ext>
          </a:extLst>
        </xdr:cNvPr>
        <xdr:cNvSpPr txBox="1"/>
      </xdr:nvSpPr>
      <xdr:spPr>
        <a:xfrm>
          <a:off x="14528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03" name="テキスト ボックス 502">
          <a:extLst>
            <a:ext uri="{FF2B5EF4-FFF2-40B4-BE49-F238E27FC236}">
              <a16:creationId xmlns:a16="http://schemas.microsoft.com/office/drawing/2014/main" id="{92AA38BF-DD8E-4915-AF13-4149AEC592F3}"/>
            </a:ext>
          </a:extLst>
        </xdr:cNvPr>
        <xdr:cNvSpPr txBox="1"/>
      </xdr:nvSpPr>
      <xdr:spPr>
        <a:xfrm>
          <a:off x="137668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04" name="テキスト ボックス 503">
          <a:extLst>
            <a:ext uri="{FF2B5EF4-FFF2-40B4-BE49-F238E27FC236}">
              <a16:creationId xmlns:a16="http://schemas.microsoft.com/office/drawing/2014/main" id="{41ADAE67-1A08-4C4D-A32C-ECB762832EF9}"/>
            </a:ext>
          </a:extLst>
        </xdr:cNvPr>
        <xdr:cNvSpPr txBox="1"/>
      </xdr:nvSpPr>
      <xdr:spPr>
        <a:xfrm>
          <a:off x="129730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05" name="テキスト ボックス 504">
          <a:extLst>
            <a:ext uri="{FF2B5EF4-FFF2-40B4-BE49-F238E27FC236}">
              <a16:creationId xmlns:a16="http://schemas.microsoft.com/office/drawing/2014/main" id="{5685E7B3-B3E6-4B60-B77E-67DBC0FEB3DF}"/>
            </a:ext>
          </a:extLst>
        </xdr:cNvPr>
        <xdr:cNvSpPr txBox="1"/>
      </xdr:nvSpPr>
      <xdr:spPr>
        <a:xfrm>
          <a:off x="12172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06" name="テキスト ボックス 505">
          <a:extLst>
            <a:ext uri="{FF2B5EF4-FFF2-40B4-BE49-F238E27FC236}">
              <a16:creationId xmlns:a16="http://schemas.microsoft.com/office/drawing/2014/main" id="{2F67B84A-3415-49D8-B85B-254230BBC46C}"/>
            </a:ext>
          </a:extLst>
        </xdr:cNvPr>
        <xdr:cNvSpPr txBox="1"/>
      </xdr:nvSpPr>
      <xdr:spPr>
        <a:xfrm>
          <a:off x="11366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39</xdr:row>
      <xdr:rowOff>38735</xdr:rowOff>
    </xdr:from>
    <xdr:to>
      <xdr:col>81</xdr:col>
      <xdr:colOff>101600</xdr:colOff>
      <xdr:row>39</xdr:row>
      <xdr:rowOff>140335</xdr:rowOff>
    </xdr:to>
    <xdr:sp macro="" textlink="">
      <xdr:nvSpPr>
        <xdr:cNvPr id="507" name="楕円 506">
          <a:extLst>
            <a:ext uri="{FF2B5EF4-FFF2-40B4-BE49-F238E27FC236}">
              <a16:creationId xmlns:a16="http://schemas.microsoft.com/office/drawing/2014/main" id="{2282BA6B-08A5-443E-BC81-711CE687CF48}"/>
            </a:ext>
          </a:extLst>
        </xdr:cNvPr>
        <xdr:cNvSpPr/>
      </xdr:nvSpPr>
      <xdr:spPr>
        <a:xfrm>
          <a:off x="1388745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162560</xdr:rowOff>
    </xdr:from>
    <xdr:to>
      <xdr:col>76</xdr:col>
      <xdr:colOff>165100</xdr:colOff>
      <xdr:row>39</xdr:row>
      <xdr:rowOff>92710</xdr:rowOff>
    </xdr:to>
    <xdr:sp macro="" textlink="">
      <xdr:nvSpPr>
        <xdr:cNvPr id="508" name="楕円 507">
          <a:extLst>
            <a:ext uri="{FF2B5EF4-FFF2-40B4-BE49-F238E27FC236}">
              <a16:creationId xmlns:a16="http://schemas.microsoft.com/office/drawing/2014/main" id="{BEFD8AF9-8910-4B27-8A7A-3CCF844C0285}"/>
            </a:ext>
          </a:extLst>
        </xdr:cNvPr>
        <xdr:cNvSpPr/>
      </xdr:nvSpPr>
      <xdr:spPr>
        <a:xfrm>
          <a:off x="13093700" y="6442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89535</xdr:rowOff>
    </xdr:to>
    <xdr:cxnSp macro="">
      <xdr:nvCxnSpPr>
        <xdr:cNvPr id="509" name="直線コネクタ 508">
          <a:extLst>
            <a:ext uri="{FF2B5EF4-FFF2-40B4-BE49-F238E27FC236}">
              <a16:creationId xmlns:a16="http://schemas.microsoft.com/office/drawing/2014/main" id="{6849EC21-A327-4C76-A2CE-34B7B1D7A90A}"/>
            </a:ext>
          </a:extLst>
        </xdr:cNvPr>
        <xdr:cNvCxnSpPr/>
      </xdr:nvCxnSpPr>
      <xdr:spPr>
        <a:xfrm>
          <a:off x="13144500" y="6487160"/>
          <a:ext cx="7937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120650</xdr:rowOff>
    </xdr:from>
    <xdr:to>
      <xdr:col>72</xdr:col>
      <xdr:colOff>38100</xdr:colOff>
      <xdr:row>39</xdr:row>
      <xdr:rowOff>50165</xdr:rowOff>
    </xdr:to>
    <xdr:sp macro="" textlink="">
      <xdr:nvSpPr>
        <xdr:cNvPr id="510" name="楕円 509">
          <a:extLst>
            <a:ext uri="{FF2B5EF4-FFF2-40B4-BE49-F238E27FC236}">
              <a16:creationId xmlns:a16="http://schemas.microsoft.com/office/drawing/2014/main" id="{FA9A3674-06D2-4FB2-B5E6-15A6752D7880}"/>
            </a:ext>
          </a:extLst>
        </xdr:cNvPr>
        <xdr:cNvSpPr/>
      </xdr:nvSpPr>
      <xdr:spPr>
        <a:xfrm>
          <a:off x="12299950" y="640080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170815</xdr:rowOff>
    </xdr:from>
    <xdr:to>
      <xdr:col>76</xdr:col>
      <xdr:colOff>114300</xdr:colOff>
      <xdr:row>39</xdr:row>
      <xdr:rowOff>41910</xdr:rowOff>
    </xdr:to>
    <xdr:cxnSp macro="">
      <xdr:nvCxnSpPr>
        <xdr:cNvPr id="511" name="直線コネクタ 510">
          <a:extLst>
            <a:ext uri="{FF2B5EF4-FFF2-40B4-BE49-F238E27FC236}">
              <a16:creationId xmlns:a16="http://schemas.microsoft.com/office/drawing/2014/main" id="{D834B3B7-CFD2-4ED2-B7B7-8BE263F9CC84}"/>
            </a:ext>
          </a:extLst>
        </xdr:cNvPr>
        <xdr:cNvCxnSpPr/>
      </xdr:nvCxnSpPr>
      <xdr:spPr>
        <a:xfrm>
          <a:off x="12344400" y="6444615"/>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80645</xdr:rowOff>
    </xdr:from>
    <xdr:to>
      <xdr:col>67</xdr:col>
      <xdr:colOff>101600</xdr:colOff>
      <xdr:row>39</xdr:row>
      <xdr:rowOff>10795</xdr:rowOff>
    </xdr:to>
    <xdr:sp macro="" textlink="">
      <xdr:nvSpPr>
        <xdr:cNvPr id="512" name="楕円 511">
          <a:extLst>
            <a:ext uri="{FF2B5EF4-FFF2-40B4-BE49-F238E27FC236}">
              <a16:creationId xmlns:a16="http://schemas.microsoft.com/office/drawing/2014/main" id="{231601D1-303C-404F-98D8-BF358FD29970}"/>
            </a:ext>
          </a:extLst>
        </xdr:cNvPr>
        <xdr:cNvSpPr/>
      </xdr:nvSpPr>
      <xdr:spPr>
        <a:xfrm>
          <a:off x="11487150" y="6360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132080</xdr:rowOff>
    </xdr:from>
    <xdr:to>
      <xdr:col>71</xdr:col>
      <xdr:colOff>177800</xdr:colOff>
      <xdr:row>38</xdr:row>
      <xdr:rowOff>170815</xdr:rowOff>
    </xdr:to>
    <xdr:cxnSp macro="">
      <xdr:nvCxnSpPr>
        <xdr:cNvPr id="513" name="直線コネクタ 512">
          <a:extLst>
            <a:ext uri="{FF2B5EF4-FFF2-40B4-BE49-F238E27FC236}">
              <a16:creationId xmlns:a16="http://schemas.microsoft.com/office/drawing/2014/main" id="{170DA348-E152-4865-90C4-D1DF9EDCFC25}"/>
            </a:ext>
          </a:extLst>
        </xdr:cNvPr>
        <xdr:cNvCxnSpPr/>
      </xdr:nvCxnSpPr>
      <xdr:spPr>
        <a:xfrm>
          <a:off x="11537950" y="6412230"/>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81280</xdr:rowOff>
    </xdr:from>
    <xdr:ext cx="405130" cy="259080"/>
    <xdr:sp macro="" textlink="">
      <xdr:nvSpPr>
        <xdr:cNvPr id="514" name="n_1aveValue【一般廃棄物処理施設】&#10;有形固定資産減価償却率">
          <a:extLst>
            <a:ext uri="{FF2B5EF4-FFF2-40B4-BE49-F238E27FC236}">
              <a16:creationId xmlns:a16="http://schemas.microsoft.com/office/drawing/2014/main" id="{0A53E73C-86EB-4400-83BC-64BA005ED649}"/>
            </a:ext>
          </a:extLst>
        </xdr:cNvPr>
        <xdr:cNvSpPr txBox="1"/>
      </xdr:nvSpPr>
      <xdr:spPr>
        <a:xfrm>
          <a:off x="13742035" y="6196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38735</xdr:rowOff>
    </xdr:from>
    <xdr:ext cx="401955" cy="259080"/>
    <xdr:sp macro="" textlink="">
      <xdr:nvSpPr>
        <xdr:cNvPr id="515" name="n_2aveValue【一般廃棄物処理施設】&#10;有形固定資産減価償却率">
          <a:extLst>
            <a:ext uri="{FF2B5EF4-FFF2-40B4-BE49-F238E27FC236}">
              <a16:creationId xmlns:a16="http://schemas.microsoft.com/office/drawing/2014/main" id="{C3FF211F-7D97-4608-8696-050624C3B030}"/>
            </a:ext>
          </a:extLst>
        </xdr:cNvPr>
        <xdr:cNvSpPr txBox="1"/>
      </xdr:nvSpPr>
      <xdr:spPr>
        <a:xfrm>
          <a:off x="12960985" y="61537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160020</xdr:rowOff>
    </xdr:from>
    <xdr:ext cx="401955" cy="259080"/>
    <xdr:sp macro="" textlink="">
      <xdr:nvSpPr>
        <xdr:cNvPr id="516" name="n_3aveValue【一般廃棄物処理施設】&#10;有形固定資産減価償却率">
          <a:extLst>
            <a:ext uri="{FF2B5EF4-FFF2-40B4-BE49-F238E27FC236}">
              <a16:creationId xmlns:a16="http://schemas.microsoft.com/office/drawing/2014/main" id="{05FA2338-2030-4461-B12E-0E040493E582}"/>
            </a:ext>
          </a:extLst>
        </xdr:cNvPr>
        <xdr:cNvSpPr txBox="1"/>
      </xdr:nvSpPr>
      <xdr:spPr>
        <a:xfrm>
          <a:off x="12167235" y="6109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86360</xdr:rowOff>
    </xdr:from>
    <xdr:ext cx="401955" cy="255905"/>
    <xdr:sp macro="" textlink="">
      <xdr:nvSpPr>
        <xdr:cNvPr id="517" name="n_4aveValue【一般廃棄物処理施設】&#10;有形固定資産減価償却率">
          <a:extLst>
            <a:ext uri="{FF2B5EF4-FFF2-40B4-BE49-F238E27FC236}">
              <a16:creationId xmlns:a16="http://schemas.microsoft.com/office/drawing/2014/main" id="{AE4E02D1-FDB4-400E-9BA9-839C6D10C66C}"/>
            </a:ext>
          </a:extLst>
        </xdr:cNvPr>
        <xdr:cNvSpPr txBox="1"/>
      </xdr:nvSpPr>
      <xdr:spPr>
        <a:xfrm>
          <a:off x="11354435" y="60363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132080</xdr:rowOff>
    </xdr:from>
    <xdr:ext cx="405130" cy="255905"/>
    <xdr:sp macro="" textlink="">
      <xdr:nvSpPr>
        <xdr:cNvPr id="518" name="n_1mainValue【一般廃棄物処理施設】&#10;有形固定資産減価償却率">
          <a:extLst>
            <a:ext uri="{FF2B5EF4-FFF2-40B4-BE49-F238E27FC236}">
              <a16:creationId xmlns:a16="http://schemas.microsoft.com/office/drawing/2014/main" id="{EE5ED2BA-84D1-45CC-A1B5-1A596FE1F94B}"/>
            </a:ext>
          </a:extLst>
        </xdr:cNvPr>
        <xdr:cNvSpPr txBox="1"/>
      </xdr:nvSpPr>
      <xdr:spPr>
        <a:xfrm>
          <a:off x="13742035" y="65773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83820</xdr:rowOff>
    </xdr:from>
    <xdr:ext cx="401955" cy="259080"/>
    <xdr:sp macro="" textlink="">
      <xdr:nvSpPr>
        <xdr:cNvPr id="519" name="n_2mainValue【一般廃棄物処理施設】&#10;有形固定資産減価償却率">
          <a:extLst>
            <a:ext uri="{FF2B5EF4-FFF2-40B4-BE49-F238E27FC236}">
              <a16:creationId xmlns:a16="http://schemas.microsoft.com/office/drawing/2014/main" id="{2EFBC19A-8C26-439E-B0B0-BA878AA777CF}"/>
            </a:ext>
          </a:extLst>
        </xdr:cNvPr>
        <xdr:cNvSpPr txBox="1"/>
      </xdr:nvSpPr>
      <xdr:spPr>
        <a:xfrm>
          <a:off x="12960985" y="6529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41275</xdr:rowOff>
    </xdr:from>
    <xdr:ext cx="401955" cy="255905"/>
    <xdr:sp macro="" textlink="">
      <xdr:nvSpPr>
        <xdr:cNvPr id="520" name="n_3mainValue【一般廃棄物処理施設】&#10;有形固定資産減価償却率">
          <a:extLst>
            <a:ext uri="{FF2B5EF4-FFF2-40B4-BE49-F238E27FC236}">
              <a16:creationId xmlns:a16="http://schemas.microsoft.com/office/drawing/2014/main" id="{931BADA3-3C3D-4EB8-910D-AC99463AF191}"/>
            </a:ext>
          </a:extLst>
        </xdr:cNvPr>
        <xdr:cNvSpPr txBox="1"/>
      </xdr:nvSpPr>
      <xdr:spPr>
        <a:xfrm>
          <a:off x="12167235" y="64865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1905</xdr:rowOff>
    </xdr:from>
    <xdr:ext cx="401955" cy="259080"/>
    <xdr:sp macro="" textlink="">
      <xdr:nvSpPr>
        <xdr:cNvPr id="521" name="n_4mainValue【一般廃棄物処理施設】&#10;有形固定資産減価償却率">
          <a:extLst>
            <a:ext uri="{FF2B5EF4-FFF2-40B4-BE49-F238E27FC236}">
              <a16:creationId xmlns:a16="http://schemas.microsoft.com/office/drawing/2014/main" id="{0E1DCD1C-CD94-4E3A-A1D1-27D1DF604007}"/>
            </a:ext>
          </a:extLst>
        </xdr:cNvPr>
        <xdr:cNvSpPr txBox="1"/>
      </xdr:nvSpPr>
      <xdr:spPr>
        <a:xfrm>
          <a:off x="11354435" y="6447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2" name="正方形/長方形 521">
          <a:extLst>
            <a:ext uri="{FF2B5EF4-FFF2-40B4-BE49-F238E27FC236}">
              <a16:creationId xmlns:a16="http://schemas.microsoft.com/office/drawing/2014/main" id="{560D2474-91E5-4843-892C-F06BD808DEB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3" name="正方形/長方形 522">
          <a:extLst>
            <a:ext uri="{FF2B5EF4-FFF2-40B4-BE49-F238E27FC236}">
              <a16:creationId xmlns:a16="http://schemas.microsoft.com/office/drawing/2014/main" id="{F496EF13-F43C-438C-8D44-726A11D79932}"/>
            </a:ext>
          </a:extLst>
        </xdr:cNvPr>
        <xdr:cNvSpPr/>
      </xdr:nvSpPr>
      <xdr:spPr>
        <a:xfrm>
          <a:off x="165862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4" name="正方形/長方形 523">
          <a:extLst>
            <a:ext uri="{FF2B5EF4-FFF2-40B4-BE49-F238E27FC236}">
              <a16:creationId xmlns:a16="http://schemas.microsoft.com/office/drawing/2014/main" id="{0777F841-30C6-478F-9594-46272DC5C7A5}"/>
            </a:ext>
          </a:extLst>
        </xdr:cNvPr>
        <xdr:cNvSpPr/>
      </xdr:nvSpPr>
      <xdr:spPr>
        <a:xfrm>
          <a:off x="165862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5" name="正方形/長方形 524">
          <a:extLst>
            <a:ext uri="{FF2B5EF4-FFF2-40B4-BE49-F238E27FC236}">
              <a16:creationId xmlns:a16="http://schemas.microsoft.com/office/drawing/2014/main" id="{8D2EDA97-1348-40C3-A40A-D0FFF953635C}"/>
            </a:ext>
          </a:extLst>
        </xdr:cNvPr>
        <xdr:cNvSpPr/>
      </xdr:nvSpPr>
      <xdr:spPr>
        <a:xfrm>
          <a:off x="174879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6" name="正方形/長方形 525">
          <a:extLst>
            <a:ext uri="{FF2B5EF4-FFF2-40B4-BE49-F238E27FC236}">
              <a16:creationId xmlns:a16="http://schemas.microsoft.com/office/drawing/2014/main" id="{1E1BAB8A-9BDA-4ED4-9081-9E1554A068F0}"/>
            </a:ext>
          </a:extLst>
        </xdr:cNvPr>
        <xdr:cNvSpPr/>
      </xdr:nvSpPr>
      <xdr:spPr>
        <a:xfrm>
          <a:off x="174879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7" name="正方形/長方形 526">
          <a:extLst>
            <a:ext uri="{FF2B5EF4-FFF2-40B4-BE49-F238E27FC236}">
              <a16:creationId xmlns:a16="http://schemas.microsoft.com/office/drawing/2014/main" id="{C55F515F-87D4-4F16-87B1-74A2565886A0}"/>
            </a:ext>
          </a:extLst>
        </xdr:cNvPr>
        <xdr:cNvSpPr/>
      </xdr:nvSpPr>
      <xdr:spPr>
        <a:xfrm>
          <a:off x="18516600" y="46799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8" name="正方形/長方形 527">
          <a:extLst>
            <a:ext uri="{FF2B5EF4-FFF2-40B4-BE49-F238E27FC236}">
              <a16:creationId xmlns:a16="http://schemas.microsoft.com/office/drawing/2014/main" id="{4F9C47C8-FC97-4851-9637-9162BB5C2652}"/>
            </a:ext>
          </a:extLst>
        </xdr:cNvPr>
        <xdr:cNvSpPr/>
      </xdr:nvSpPr>
      <xdr:spPr>
        <a:xfrm>
          <a:off x="18516600" y="48768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9" name="正方形/長方形 528">
          <a:extLst>
            <a:ext uri="{FF2B5EF4-FFF2-40B4-BE49-F238E27FC236}">
              <a16:creationId xmlns:a16="http://schemas.microsoft.com/office/drawing/2014/main" id="{E3258793-3ADB-4A07-991E-FC925C688E30}"/>
            </a:ext>
          </a:extLst>
        </xdr:cNvPr>
        <xdr:cNvSpPr/>
      </xdr:nvSpPr>
      <xdr:spPr>
        <a:xfrm>
          <a:off x="16459200" y="51435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30" name="テキスト ボックス 529">
          <a:extLst>
            <a:ext uri="{FF2B5EF4-FFF2-40B4-BE49-F238E27FC236}">
              <a16:creationId xmlns:a16="http://schemas.microsoft.com/office/drawing/2014/main" id="{60EAA261-78AE-4B3B-A947-655E6950EC95}"/>
            </a:ext>
          </a:extLst>
        </xdr:cNvPr>
        <xdr:cNvSpPr txBox="1"/>
      </xdr:nvSpPr>
      <xdr:spPr>
        <a:xfrm>
          <a:off x="16440150" y="49593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1" name="直線コネクタ 530">
          <a:extLst>
            <a:ext uri="{FF2B5EF4-FFF2-40B4-BE49-F238E27FC236}">
              <a16:creationId xmlns:a16="http://schemas.microsoft.com/office/drawing/2014/main" id="{2842AB6F-A82F-4949-BE42-249A9AA63E44}"/>
            </a:ext>
          </a:extLst>
        </xdr:cNvPr>
        <xdr:cNvCxnSpPr/>
      </xdr:nvCxnSpPr>
      <xdr:spPr>
        <a:xfrm>
          <a:off x="16459200" y="7346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2" name="直線コネクタ 531">
          <a:extLst>
            <a:ext uri="{FF2B5EF4-FFF2-40B4-BE49-F238E27FC236}">
              <a16:creationId xmlns:a16="http://schemas.microsoft.com/office/drawing/2014/main" id="{32CA6A9A-2969-4533-B148-41D8D73D4D08}"/>
            </a:ext>
          </a:extLst>
        </xdr:cNvPr>
        <xdr:cNvCxnSpPr/>
      </xdr:nvCxnSpPr>
      <xdr:spPr>
        <a:xfrm>
          <a:off x="16459200" y="6978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5745" cy="259080"/>
    <xdr:sp macro="" textlink="">
      <xdr:nvSpPr>
        <xdr:cNvPr id="533" name="テキスト ボックス 532">
          <a:extLst>
            <a:ext uri="{FF2B5EF4-FFF2-40B4-BE49-F238E27FC236}">
              <a16:creationId xmlns:a16="http://schemas.microsoft.com/office/drawing/2014/main" id="{E198FF77-F5D2-4F5F-B666-779CB80D1687}"/>
            </a:ext>
          </a:extLst>
        </xdr:cNvPr>
        <xdr:cNvSpPr txBox="1"/>
      </xdr:nvSpPr>
      <xdr:spPr>
        <a:xfrm>
          <a:off x="16248380" y="6842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4" name="直線コネクタ 533">
          <a:extLst>
            <a:ext uri="{FF2B5EF4-FFF2-40B4-BE49-F238E27FC236}">
              <a16:creationId xmlns:a16="http://schemas.microsoft.com/office/drawing/2014/main" id="{AEFB26F0-4A7F-424D-AFDA-BD4C6A1B4EBD}"/>
            </a:ext>
          </a:extLst>
        </xdr:cNvPr>
        <xdr:cNvCxnSpPr/>
      </xdr:nvCxnSpPr>
      <xdr:spPr>
        <a:xfrm>
          <a:off x="16459200" y="6610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2455" cy="255905"/>
    <xdr:sp macro="" textlink="">
      <xdr:nvSpPr>
        <xdr:cNvPr id="535" name="テキスト ボックス 534">
          <a:extLst>
            <a:ext uri="{FF2B5EF4-FFF2-40B4-BE49-F238E27FC236}">
              <a16:creationId xmlns:a16="http://schemas.microsoft.com/office/drawing/2014/main" id="{9AE4AD40-710D-4832-AB81-CECA327C2BB2}"/>
            </a:ext>
          </a:extLst>
        </xdr:cNvPr>
        <xdr:cNvSpPr txBox="1"/>
      </xdr:nvSpPr>
      <xdr:spPr>
        <a:xfrm>
          <a:off x="15939770" y="64744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6" name="直線コネクタ 535">
          <a:extLst>
            <a:ext uri="{FF2B5EF4-FFF2-40B4-BE49-F238E27FC236}">
              <a16:creationId xmlns:a16="http://schemas.microsoft.com/office/drawing/2014/main" id="{1DDF682A-CCBE-4DAE-B049-B22ADF0A1F37}"/>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2455" cy="259080"/>
    <xdr:sp macro="" textlink="">
      <xdr:nvSpPr>
        <xdr:cNvPr id="537" name="テキスト ボックス 536">
          <a:extLst>
            <a:ext uri="{FF2B5EF4-FFF2-40B4-BE49-F238E27FC236}">
              <a16:creationId xmlns:a16="http://schemas.microsoft.com/office/drawing/2014/main" id="{D41C2552-732F-470F-B1DE-57C689D0CC4C}"/>
            </a:ext>
          </a:extLst>
        </xdr:cNvPr>
        <xdr:cNvSpPr txBox="1"/>
      </xdr:nvSpPr>
      <xdr:spPr>
        <a:xfrm>
          <a:off x="15939770" y="61125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38" name="直線コネクタ 537">
          <a:extLst>
            <a:ext uri="{FF2B5EF4-FFF2-40B4-BE49-F238E27FC236}">
              <a16:creationId xmlns:a16="http://schemas.microsoft.com/office/drawing/2014/main" id="{008D93DD-A075-4AE7-A10A-85B77C1AEC81}"/>
            </a:ext>
          </a:extLst>
        </xdr:cNvPr>
        <xdr:cNvCxnSpPr/>
      </xdr:nvCxnSpPr>
      <xdr:spPr>
        <a:xfrm>
          <a:off x="16459200" y="588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2455" cy="259080"/>
    <xdr:sp macro="" textlink="">
      <xdr:nvSpPr>
        <xdr:cNvPr id="539" name="テキスト ボックス 538">
          <a:extLst>
            <a:ext uri="{FF2B5EF4-FFF2-40B4-BE49-F238E27FC236}">
              <a16:creationId xmlns:a16="http://schemas.microsoft.com/office/drawing/2014/main" id="{B37C9083-490B-4BE6-9080-5673E004B4A4}"/>
            </a:ext>
          </a:extLst>
        </xdr:cNvPr>
        <xdr:cNvSpPr txBox="1"/>
      </xdr:nvSpPr>
      <xdr:spPr>
        <a:xfrm>
          <a:off x="15939770" y="57442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0" name="直線コネクタ 539">
          <a:extLst>
            <a:ext uri="{FF2B5EF4-FFF2-40B4-BE49-F238E27FC236}">
              <a16:creationId xmlns:a16="http://schemas.microsoft.com/office/drawing/2014/main" id="{55213CA0-3511-485F-8022-C19B118EBB91}"/>
            </a:ext>
          </a:extLst>
        </xdr:cNvPr>
        <xdr:cNvCxnSpPr/>
      </xdr:nvCxnSpPr>
      <xdr:spPr>
        <a:xfrm>
          <a:off x="16459200" y="551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2455" cy="255905"/>
    <xdr:sp macro="" textlink="">
      <xdr:nvSpPr>
        <xdr:cNvPr id="541" name="テキスト ボックス 540">
          <a:extLst>
            <a:ext uri="{FF2B5EF4-FFF2-40B4-BE49-F238E27FC236}">
              <a16:creationId xmlns:a16="http://schemas.microsoft.com/office/drawing/2014/main" id="{BF6AB9FE-3C8C-4A8E-80F6-36F72B92A1B2}"/>
            </a:ext>
          </a:extLst>
        </xdr:cNvPr>
        <xdr:cNvSpPr txBox="1"/>
      </xdr:nvSpPr>
      <xdr:spPr>
        <a:xfrm>
          <a:off x="15939770" y="53759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2" name="直線コネクタ 541">
          <a:extLst>
            <a:ext uri="{FF2B5EF4-FFF2-40B4-BE49-F238E27FC236}">
              <a16:creationId xmlns:a16="http://schemas.microsoft.com/office/drawing/2014/main" id="{2DCA5EC2-32B7-48BD-B44E-F49A3B8014CA}"/>
            </a:ext>
          </a:extLst>
        </xdr:cNvPr>
        <xdr:cNvCxnSpPr/>
      </xdr:nvCxnSpPr>
      <xdr:spPr>
        <a:xfrm>
          <a:off x="16459200" y="5143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543" name="テキスト ボックス 542">
          <a:extLst>
            <a:ext uri="{FF2B5EF4-FFF2-40B4-BE49-F238E27FC236}">
              <a16:creationId xmlns:a16="http://schemas.microsoft.com/office/drawing/2014/main" id="{1CB22BD7-C6FC-4F54-B4F9-D8188F870D8C}"/>
            </a:ext>
          </a:extLst>
        </xdr:cNvPr>
        <xdr:cNvSpPr txBox="1"/>
      </xdr:nvSpPr>
      <xdr:spPr>
        <a:xfrm>
          <a:off x="15939770" y="5007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4" name="【一般廃棄物処理施設】&#10;一人当たり有形固定資産（償却資産）額グラフ枠">
          <a:extLst>
            <a:ext uri="{FF2B5EF4-FFF2-40B4-BE49-F238E27FC236}">
              <a16:creationId xmlns:a16="http://schemas.microsoft.com/office/drawing/2014/main" id="{3E4C706A-8D1F-450A-B80D-DE2CE4B32139}"/>
            </a:ext>
          </a:extLst>
        </xdr:cNvPr>
        <xdr:cNvSpPr/>
      </xdr:nvSpPr>
      <xdr:spPr>
        <a:xfrm>
          <a:off x="16459200" y="51435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38</xdr:row>
      <xdr:rowOff>111125</xdr:rowOff>
    </xdr:from>
    <xdr:to>
      <xdr:col>116</xdr:col>
      <xdr:colOff>62865</xdr:colOff>
      <xdr:row>42</xdr:row>
      <xdr:rowOff>36830</xdr:rowOff>
    </xdr:to>
    <xdr:cxnSp macro="">
      <xdr:nvCxnSpPr>
        <xdr:cNvPr id="545" name="直線コネクタ 544">
          <a:extLst>
            <a:ext uri="{FF2B5EF4-FFF2-40B4-BE49-F238E27FC236}">
              <a16:creationId xmlns:a16="http://schemas.microsoft.com/office/drawing/2014/main" id="{852E93D4-4692-4998-AA39-C3382470704B}"/>
            </a:ext>
          </a:extLst>
        </xdr:cNvPr>
        <xdr:cNvCxnSpPr/>
      </xdr:nvCxnSpPr>
      <xdr:spPr>
        <a:xfrm flipV="1">
          <a:off x="19951065" y="6391275"/>
          <a:ext cx="0" cy="586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78460" cy="255905"/>
    <xdr:sp macro="" textlink="">
      <xdr:nvSpPr>
        <xdr:cNvPr id="546" name="【一般廃棄物処理施設】&#10;一人当たり有形固定資産（償却資産）額最小値テキスト">
          <a:extLst>
            <a:ext uri="{FF2B5EF4-FFF2-40B4-BE49-F238E27FC236}">
              <a16:creationId xmlns:a16="http://schemas.microsoft.com/office/drawing/2014/main" id="{C256BE79-036C-4099-A611-E5CE5587C771}"/>
            </a:ext>
          </a:extLst>
        </xdr:cNvPr>
        <xdr:cNvSpPr txBox="1"/>
      </xdr:nvSpPr>
      <xdr:spPr>
        <a:xfrm>
          <a:off x="19989800" y="698119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36830</xdr:rowOff>
    </xdr:from>
    <xdr:to>
      <xdr:col>116</xdr:col>
      <xdr:colOff>152400</xdr:colOff>
      <xdr:row>42</xdr:row>
      <xdr:rowOff>36830</xdr:rowOff>
    </xdr:to>
    <xdr:cxnSp macro="">
      <xdr:nvCxnSpPr>
        <xdr:cNvPr id="547" name="直線コネクタ 546">
          <a:extLst>
            <a:ext uri="{FF2B5EF4-FFF2-40B4-BE49-F238E27FC236}">
              <a16:creationId xmlns:a16="http://schemas.microsoft.com/office/drawing/2014/main" id="{7340A241-A629-4CDA-9C5C-4DDDE9F8A790}"/>
            </a:ext>
          </a:extLst>
        </xdr:cNvPr>
        <xdr:cNvCxnSpPr/>
      </xdr:nvCxnSpPr>
      <xdr:spPr>
        <a:xfrm>
          <a:off x="19881850" y="697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57785</xdr:rowOff>
    </xdr:from>
    <xdr:ext cx="598805" cy="259080"/>
    <xdr:sp macro="" textlink="">
      <xdr:nvSpPr>
        <xdr:cNvPr id="548" name="【一般廃棄物処理施設】&#10;一人当たり有形固定資産（償却資産）額最大値テキスト">
          <a:extLst>
            <a:ext uri="{FF2B5EF4-FFF2-40B4-BE49-F238E27FC236}">
              <a16:creationId xmlns:a16="http://schemas.microsoft.com/office/drawing/2014/main" id="{A0540970-7F6F-4B29-BCBC-2DE03A4FD736}"/>
            </a:ext>
          </a:extLst>
        </xdr:cNvPr>
        <xdr:cNvSpPr txBox="1"/>
      </xdr:nvSpPr>
      <xdr:spPr>
        <a:xfrm>
          <a:off x="19989800" y="6172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111125</xdr:rowOff>
    </xdr:from>
    <xdr:to>
      <xdr:col>116</xdr:col>
      <xdr:colOff>152400</xdr:colOff>
      <xdr:row>38</xdr:row>
      <xdr:rowOff>111125</xdr:rowOff>
    </xdr:to>
    <xdr:cxnSp macro="">
      <xdr:nvCxnSpPr>
        <xdr:cNvPr id="549" name="直線コネクタ 548">
          <a:extLst>
            <a:ext uri="{FF2B5EF4-FFF2-40B4-BE49-F238E27FC236}">
              <a16:creationId xmlns:a16="http://schemas.microsoft.com/office/drawing/2014/main" id="{B75C1281-115C-446D-840E-180E15187BF1}"/>
            </a:ext>
          </a:extLst>
        </xdr:cNvPr>
        <xdr:cNvCxnSpPr/>
      </xdr:nvCxnSpPr>
      <xdr:spPr>
        <a:xfrm>
          <a:off x="19881850" y="6391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45720</xdr:rowOff>
    </xdr:from>
    <xdr:ext cx="534670" cy="259080"/>
    <xdr:sp macro="" textlink="">
      <xdr:nvSpPr>
        <xdr:cNvPr id="550" name="【一般廃棄物処理施設】&#10;一人当たり有形固定資産（償却資産）額平均値テキスト">
          <a:extLst>
            <a:ext uri="{FF2B5EF4-FFF2-40B4-BE49-F238E27FC236}">
              <a16:creationId xmlns:a16="http://schemas.microsoft.com/office/drawing/2014/main" id="{2162C82B-EB7D-4209-B2E7-5A7B16A7895B}"/>
            </a:ext>
          </a:extLst>
        </xdr:cNvPr>
        <xdr:cNvSpPr txBox="1"/>
      </xdr:nvSpPr>
      <xdr:spPr>
        <a:xfrm>
          <a:off x="19989800" y="66560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67310</xdr:rowOff>
    </xdr:from>
    <xdr:to>
      <xdr:col>116</xdr:col>
      <xdr:colOff>114300</xdr:colOff>
      <xdr:row>40</xdr:row>
      <xdr:rowOff>168910</xdr:rowOff>
    </xdr:to>
    <xdr:sp macro="" textlink="">
      <xdr:nvSpPr>
        <xdr:cNvPr id="551" name="フローチャート: 判断 550">
          <a:extLst>
            <a:ext uri="{FF2B5EF4-FFF2-40B4-BE49-F238E27FC236}">
              <a16:creationId xmlns:a16="http://schemas.microsoft.com/office/drawing/2014/main" id="{53F86091-B565-402E-BDCF-5BEA0CDA9F1D}"/>
            </a:ext>
          </a:extLst>
        </xdr:cNvPr>
        <xdr:cNvSpPr/>
      </xdr:nvSpPr>
      <xdr:spPr>
        <a:xfrm>
          <a:off x="19900900" y="6677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61595</xdr:rowOff>
    </xdr:from>
    <xdr:to>
      <xdr:col>112</xdr:col>
      <xdr:colOff>38100</xdr:colOff>
      <xdr:row>40</xdr:row>
      <xdr:rowOff>163195</xdr:rowOff>
    </xdr:to>
    <xdr:sp macro="" textlink="">
      <xdr:nvSpPr>
        <xdr:cNvPr id="552" name="フローチャート: 判断 551">
          <a:extLst>
            <a:ext uri="{FF2B5EF4-FFF2-40B4-BE49-F238E27FC236}">
              <a16:creationId xmlns:a16="http://schemas.microsoft.com/office/drawing/2014/main" id="{C5BDA461-8ED8-487A-8D77-260F883C0A27}"/>
            </a:ext>
          </a:extLst>
        </xdr:cNvPr>
        <xdr:cNvSpPr/>
      </xdr:nvSpPr>
      <xdr:spPr>
        <a:xfrm>
          <a:off x="19157950" y="66719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64770</xdr:rowOff>
    </xdr:from>
    <xdr:to>
      <xdr:col>107</xdr:col>
      <xdr:colOff>101600</xdr:colOff>
      <xdr:row>40</xdr:row>
      <xdr:rowOff>166370</xdr:rowOff>
    </xdr:to>
    <xdr:sp macro="" textlink="">
      <xdr:nvSpPr>
        <xdr:cNvPr id="553" name="フローチャート: 判断 552">
          <a:extLst>
            <a:ext uri="{FF2B5EF4-FFF2-40B4-BE49-F238E27FC236}">
              <a16:creationId xmlns:a16="http://schemas.microsoft.com/office/drawing/2014/main" id="{7F43F98D-349E-4AC5-9DCF-80E224C75A86}"/>
            </a:ext>
          </a:extLst>
        </xdr:cNvPr>
        <xdr:cNvSpPr/>
      </xdr:nvSpPr>
      <xdr:spPr>
        <a:xfrm>
          <a:off x="1834515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65405</xdr:rowOff>
    </xdr:from>
    <xdr:to>
      <xdr:col>102</xdr:col>
      <xdr:colOff>165100</xdr:colOff>
      <xdr:row>40</xdr:row>
      <xdr:rowOff>167005</xdr:rowOff>
    </xdr:to>
    <xdr:sp macro="" textlink="">
      <xdr:nvSpPr>
        <xdr:cNvPr id="554" name="フローチャート: 判断 553">
          <a:extLst>
            <a:ext uri="{FF2B5EF4-FFF2-40B4-BE49-F238E27FC236}">
              <a16:creationId xmlns:a16="http://schemas.microsoft.com/office/drawing/2014/main" id="{D6D009B9-BC8C-4574-9B7E-800E4DBB31D7}"/>
            </a:ext>
          </a:extLst>
        </xdr:cNvPr>
        <xdr:cNvSpPr/>
      </xdr:nvSpPr>
      <xdr:spPr>
        <a:xfrm>
          <a:off x="175514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65405</xdr:rowOff>
    </xdr:from>
    <xdr:to>
      <xdr:col>98</xdr:col>
      <xdr:colOff>38100</xdr:colOff>
      <xdr:row>40</xdr:row>
      <xdr:rowOff>167005</xdr:rowOff>
    </xdr:to>
    <xdr:sp macro="" textlink="">
      <xdr:nvSpPr>
        <xdr:cNvPr id="555" name="フローチャート: 判断 554">
          <a:extLst>
            <a:ext uri="{FF2B5EF4-FFF2-40B4-BE49-F238E27FC236}">
              <a16:creationId xmlns:a16="http://schemas.microsoft.com/office/drawing/2014/main" id="{12EA9FB6-E6DD-4C46-98AF-6A1170BD5749}"/>
            </a:ext>
          </a:extLst>
        </xdr:cNvPr>
        <xdr:cNvSpPr/>
      </xdr:nvSpPr>
      <xdr:spPr>
        <a:xfrm>
          <a:off x="16757650" y="6675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56" name="テキスト ボックス 555">
          <a:extLst>
            <a:ext uri="{FF2B5EF4-FFF2-40B4-BE49-F238E27FC236}">
              <a16:creationId xmlns:a16="http://schemas.microsoft.com/office/drawing/2014/main" id="{0F546F72-3A1D-49CD-83AB-E549F727E3A1}"/>
            </a:ext>
          </a:extLst>
        </xdr:cNvPr>
        <xdr:cNvSpPr txBox="1"/>
      </xdr:nvSpPr>
      <xdr:spPr>
        <a:xfrm>
          <a:off x="197802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57" name="テキスト ボックス 556">
          <a:extLst>
            <a:ext uri="{FF2B5EF4-FFF2-40B4-BE49-F238E27FC236}">
              <a16:creationId xmlns:a16="http://schemas.microsoft.com/office/drawing/2014/main" id="{CDBC5713-46D1-4E51-B720-6A936FE443AD}"/>
            </a:ext>
          </a:extLst>
        </xdr:cNvPr>
        <xdr:cNvSpPr txBox="1"/>
      </xdr:nvSpPr>
      <xdr:spPr>
        <a:xfrm>
          <a:off x="190309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58" name="テキスト ボックス 557">
          <a:extLst>
            <a:ext uri="{FF2B5EF4-FFF2-40B4-BE49-F238E27FC236}">
              <a16:creationId xmlns:a16="http://schemas.microsoft.com/office/drawing/2014/main" id="{6481C57E-78B4-44A7-A195-12CC354DBA24}"/>
            </a:ext>
          </a:extLst>
        </xdr:cNvPr>
        <xdr:cNvSpPr txBox="1"/>
      </xdr:nvSpPr>
      <xdr:spPr>
        <a:xfrm>
          <a:off x="1822450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59" name="テキスト ボックス 558">
          <a:extLst>
            <a:ext uri="{FF2B5EF4-FFF2-40B4-BE49-F238E27FC236}">
              <a16:creationId xmlns:a16="http://schemas.microsoft.com/office/drawing/2014/main" id="{1FB800B7-A013-4203-9016-858EBA261228}"/>
            </a:ext>
          </a:extLst>
        </xdr:cNvPr>
        <xdr:cNvSpPr txBox="1"/>
      </xdr:nvSpPr>
      <xdr:spPr>
        <a:xfrm>
          <a:off x="174307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60" name="テキスト ボックス 559">
          <a:extLst>
            <a:ext uri="{FF2B5EF4-FFF2-40B4-BE49-F238E27FC236}">
              <a16:creationId xmlns:a16="http://schemas.microsoft.com/office/drawing/2014/main" id="{2D8F1EE1-BCD1-4384-802F-C16C66CF6800}"/>
            </a:ext>
          </a:extLst>
        </xdr:cNvPr>
        <xdr:cNvSpPr txBox="1"/>
      </xdr:nvSpPr>
      <xdr:spPr>
        <a:xfrm>
          <a:off x="166306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33</xdr:row>
      <xdr:rowOff>118110</xdr:rowOff>
    </xdr:from>
    <xdr:to>
      <xdr:col>112</xdr:col>
      <xdr:colOff>38100</xdr:colOff>
      <xdr:row>34</xdr:row>
      <xdr:rowOff>48260</xdr:rowOff>
    </xdr:to>
    <xdr:sp macro="" textlink="">
      <xdr:nvSpPr>
        <xdr:cNvPr id="561" name="楕円 560">
          <a:extLst>
            <a:ext uri="{FF2B5EF4-FFF2-40B4-BE49-F238E27FC236}">
              <a16:creationId xmlns:a16="http://schemas.microsoft.com/office/drawing/2014/main" id="{A933B6A3-0E00-433F-9FA4-F31C1A0B772A}"/>
            </a:ext>
          </a:extLst>
        </xdr:cNvPr>
        <xdr:cNvSpPr/>
      </xdr:nvSpPr>
      <xdr:spPr>
        <a:xfrm>
          <a:off x="19157950" y="55727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33</xdr:row>
      <xdr:rowOff>139700</xdr:rowOff>
    </xdr:from>
    <xdr:to>
      <xdr:col>107</xdr:col>
      <xdr:colOff>101600</xdr:colOff>
      <xdr:row>34</xdr:row>
      <xdr:rowOff>69850</xdr:rowOff>
    </xdr:to>
    <xdr:sp macro="" textlink="">
      <xdr:nvSpPr>
        <xdr:cNvPr id="562" name="楕円 561">
          <a:extLst>
            <a:ext uri="{FF2B5EF4-FFF2-40B4-BE49-F238E27FC236}">
              <a16:creationId xmlns:a16="http://schemas.microsoft.com/office/drawing/2014/main" id="{73D0EE0C-05C0-4A77-ACE7-B1BA410CF61F}"/>
            </a:ext>
          </a:extLst>
        </xdr:cNvPr>
        <xdr:cNvSpPr/>
      </xdr:nvSpPr>
      <xdr:spPr>
        <a:xfrm>
          <a:off x="18345150" y="5594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168910</xdr:rowOff>
    </xdr:from>
    <xdr:to>
      <xdr:col>111</xdr:col>
      <xdr:colOff>177800</xdr:colOff>
      <xdr:row>34</xdr:row>
      <xdr:rowOff>19050</xdr:rowOff>
    </xdr:to>
    <xdr:cxnSp macro="">
      <xdr:nvCxnSpPr>
        <xdr:cNvPr id="563" name="直線コネクタ 562">
          <a:extLst>
            <a:ext uri="{FF2B5EF4-FFF2-40B4-BE49-F238E27FC236}">
              <a16:creationId xmlns:a16="http://schemas.microsoft.com/office/drawing/2014/main" id="{88CAB74A-FB6E-4F35-B009-36EE83861C2D}"/>
            </a:ext>
          </a:extLst>
        </xdr:cNvPr>
        <xdr:cNvCxnSpPr/>
      </xdr:nvCxnSpPr>
      <xdr:spPr>
        <a:xfrm flipV="1">
          <a:off x="18395950" y="5617210"/>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163195</xdr:rowOff>
    </xdr:from>
    <xdr:to>
      <xdr:col>102</xdr:col>
      <xdr:colOff>165100</xdr:colOff>
      <xdr:row>34</xdr:row>
      <xdr:rowOff>93345</xdr:rowOff>
    </xdr:to>
    <xdr:sp macro="" textlink="">
      <xdr:nvSpPr>
        <xdr:cNvPr id="564" name="楕円 563">
          <a:extLst>
            <a:ext uri="{FF2B5EF4-FFF2-40B4-BE49-F238E27FC236}">
              <a16:creationId xmlns:a16="http://schemas.microsoft.com/office/drawing/2014/main" id="{4026BF5A-346D-4327-84B0-85D479E2AC36}"/>
            </a:ext>
          </a:extLst>
        </xdr:cNvPr>
        <xdr:cNvSpPr/>
      </xdr:nvSpPr>
      <xdr:spPr>
        <a:xfrm>
          <a:off x="17551400" y="56178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19050</xdr:rowOff>
    </xdr:from>
    <xdr:to>
      <xdr:col>107</xdr:col>
      <xdr:colOff>50800</xdr:colOff>
      <xdr:row>34</xdr:row>
      <xdr:rowOff>42545</xdr:rowOff>
    </xdr:to>
    <xdr:cxnSp macro="">
      <xdr:nvCxnSpPr>
        <xdr:cNvPr id="565" name="直線コネクタ 564">
          <a:extLst>
            <a:ext uri="{FF2B5EF4-FFF2-40B4-BE49-F238E27FC236}">
              <a16:creationId xmlns:a16="http://schemas.microsoft.com/office/drawing/2014/main" id="{71B48AA8-B29B-4D52-B9DC-BE9E13427816}"/>
            </a:ext>
          </a:extLst>
        </xdr:cNvPr>
        <xdr:cNvCxnSpPr/>
      </xdr:nvCxnSpPr>
      <xdr:spPr>
        <a:xfrm flipV="1">
          <a:off x="17602200" y="5638800"/>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25400</xdr:rowOff>
    </xdr:from>
    <xdr:to>
      <xdr:col>98</xdr:col>
      <xdr:colOff>38100</xdr:colOff>
      <xdr:row>34</xdr:row>
      <xdr:rowOff>127000</xdr:rowOff>
    </xdr:to>
    <xdr:sp macro="" textlink="">
      <xdr:nvSpPr>
        <xdr:cNvPr id="566" name="楕円 565">
          <a:extLst>
            <a:ext uri="{FF2B5EF4-FFF2-40B4-BE49-F238E27FC236}">
              <a16:creationId xmlns:a16="http://schemas.microsoft.com/office/drawing/2014/main" id="{118F0DA6-F079-46CA-B8D2-8F889C99601C}"/>
            </a:ext>
          </a:extLst>
        </xdr:cNvPr>
        <xdr:cNvSpPr/>
      </xdr:nvSpPr>
      <xdr:spPr>
        <a:xfrm>
          <a:off x="16757650" y="5645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42545</xdr:rowOff>
    </xdr:from>
    <xdr:to>
      <xdr:col>102</xdr:col>
      <xdr:colOff>114300</xdr:colOff>
      <xdr:row>34</xdr:row>
      <xdr:rowOff>76200</xdr:rowOff>
    </xdr:to>
    <xdr:cxnSp macro="">
      <xdr:nvCxnSpPr>
        <xdr:cNvPr id="567" name="直線コネクタ 566">
          <a:extLst>
            <a:ext uri="{FF2B5EF4-FFF2-40B4-BE49-F238E27FC236}">
              <a16:creationId xmlns:a16="http://schemas.microsoft.com/office/drawing/2014/main" id="{C63A924D-A469-422A-9965-DA68E3ECD1D6}"/>
            </a:ext>
          </a:extLst>
        </xdr:cNvPr>
        <xdr:cNvCxnSpPr/>
      </xdr:nvCxnSpPr>
      <xdr:spPr>
        <a:xfrm flipV="1">
          <a:off x="16802100" y="566229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154940</xdr:rowOff>
    </xdr:from>
    <xdr:ext cx="534670" cy="255905"/>
    <xdr:sp macro="" textlink="">
      <xdr:nvSpPr>
        <xdr:cNvPr id="568" name="n_1aveValue【一般廃棄物処理施設】&#10;一人当たり有形固定資産（償却資産）額">
          <a:extLst>
            <a:ext uri="{FF2B5EF4-FFF2-40B4-BE49-F238E27FC236}">
              <a16:creationId xmlns:a16="http://schemas.microsoft.com/office/drawing/2014/main" id="{9A242549-2A4F-4C99-97C0-ACF24BA76C57}"/>
            </a:ext>
          </a:extLst>
        </xdr:cNvPr>
        <xdr:cNvSpPr txBox="1"/>
      </xdr:nvSpPr>
      <xdr:spPr>
        <a:xfrm>
          <a:off x="18947765" y="6765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157480</xdr:rowOff>
    </xdr:from>
    <xdr:ext cx="531495" cy="255905"/>
    <xdr:sp macro="" textlink="">
      <xdr:nvSpPr>
        <xdr:cNvPr id="569" name="n_2aveValue【一般廃棄物処理施設】&#10;一人当たり有形固定資産（償却資産）額">
          <a:extLst>
            <a:ext uri="{FF2B5EF4-FFF2-40B4-BE49-F238E27FC236}">
              <a16:creationId xmlns:a16="http://schemas.microsoft.com/office/drawing/2014/main" id="{5CE3D587-DE8E-431E-BE07-C2F15E3137E1}"/>
            </a:ext>
          </a:extLst>
        </xdr:cNvPr>
        <xdr:cNvSpPr txBox="1"/>
      </xdr:nvSpPr>
      <xdr:spPr>
        <a:xfrm>
          <a:off x="18166715" y="67678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158115</xdr:rowOff>
    </xdr:from>
    <xdr:ext cx="531495" cy="255905"/>
    <xdr:sp macro="" textlink="">
      <xdr:nvSpPr>
        <xdr:cNvPr id="570" name="n_3aveValue【一般廃棄物処理施設】&#10;一人当たり有形固定資産（償却資産）額">
          <a:extLst>
            <a:ext uri="{FF2B5EF4-FFF2-40B4-BE49-F238E27FC236}">
              <a16:creationId xmlns:a16="http://schemas.microsoft.com/office/drawing/2014/main" id="{106A6817-786B-4C3F-9ADB-275AC3B185D6}"/>
            </a:ext>
          </a:extLst>
        </xdr:cNvPr>
        <xdr:cNvSpPr txBox="1"/>
      </xdr:nvSpPr>
      <xdr:spPr>
        <a:xfrm>
          <a:off x="17353915" y="67684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158115</xdr:rowOff>
    </xdr:from>
    <xdr:ext cx="531495" cy="255905"/>
    <xdr:sp macro="" textlink="">
      <xdr:nvSpPr>
        <xdr:cNvPr id="571" name="n_4aveValue【一般廃棄物処理施設】&#10;一人当たり有形固定資産（償却資産）額">
          <a:extLst>
            <a:ext uri="{FF2B5EF4-FFF2-40B4-BE49-F238E27FC236}">
              <a16:creationId xmlns:a16="http://schemas.microsoft.com/office/drawing/2014/main" id="{309819BF-8158-43AD-BAF9-E26A848D7054}"/>
            </a:ext>
          </a:extLst>
        </xdr:cNvPr>
        <xdr:cNvSpPr txBox="1"/>
      </xdr:nvSpPr>
      <xdr:spPr>
        <a:xfrm>
          <a:off x="16560165" y="67684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32</xdr:row>
      <xdr:rowOff>64770</xdr:rowOff>
    </xdr:from>
    <xdr:ext cx="595630" cy="255905"/>
    <xdr:sp macro="" textlink="">
      <xdr:nvSpPr>
        <xdr:cNvPr id="572" name="n_1mainValue【一般廃棄物処理施設】&#10;一人当たり有形固定資産（償却資産）額">
          <a:extLst>
            <a:ext uri="{FF2B5EF4-FFF2-40B4-BE49-F238E27FC236}">
              <a16:creationId xmlns:a16="http://schemas.microsoft.com/office/drawing/2014/main" id="{2612490C-1BCA-4D6C-B414-2F0D9BC098CF}"/>
            </a:ext>
          </a:extLst>
        </xdr:cNvPr>
        <xdr:cNvSpPr txBox="1"/>
      </xdr:nvSpPr>
      <xdr:spPr>
        <a:xfrm>
          <a:off x="18915380" y="53543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370,623</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32</xdr:row>
      <xdr:rowOff>86360</xdr:rowOff>
    </xdr:from>
    <xdr:ext cx="595630" cy="255905"/>
    <xdr:sp macro="" textlink="">
      <xdr:nvSpPr>
        <xdr:cNvPr id="573" name="n_2mainValue【一般廃棄物処理施設】&#10;一人当たり有形固定資産（償却資産）額">
          <a:extLst>
            <a:ext uri="{FF2B5EF4-FFF2-40B4-BE49-F238E27FC236}">
              <a16:creationId xmlns:a16="http://schemas.microsoft.com/office/drawing/2014/main" id="{D1672240-06CB-4771-A5C9-F1324FA04413}"/>
            </a:ext>
          </a:extLst>
        </xdr:cNvPr>
        <xdr:cNvSpPr txBox="1"/>
      </xdr:nvSpPr>
      <xdr:spPr>
        <a:xfrm>
          <a:off x="18134330" y="53759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365,026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32</xdr:row>
      <xdr:rowOff>109855</xdr:rowOff>
    </xdr:from>
    <xdr:ext cx="595630" cy="255905"/>
    <xdr:sp macro="" textlink="">
      <xdr:nvSpPr>
        <xdr:cNvPr id="574" name="n_3mainValue【一般廃棄物処理施設】&#10;一人当たり有形固定資産（償却資産）額">
          <a:extLst>
            <a:ext uri="{FF2B5EF4-FFF2-40B4-BE49-F238E27FC236}">
              <a16:creationId xmlns:a16="http://schemas.microsoft.com/office/drawing/2014/main" id="{5238DCDB-CA43-4460-8CF6-94CEE76124AD}"/>
            </a:ext>
          </a:extLst>
        </xdr:cNvPr>
        <xdr:cNvSpPr txBox="1"/>
      </xdr:nvSpPr>
      <xdr:spPr>
        <a:xfrm>
          <a:off x="17321530" y="5399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358,885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32</xdr:row>
      <xdr:rowOff>143510</xdr:rowOff>
    </xdr:from>
    <xdr:ext cx="595630" cy="255905"/>
    <xdr:sp macro="" textlink="">
      <xdr:nvSpPr>
        <xdr:cNvPr id="575" name="n_4mainValue【一般廃棄物処理施設】&#10;一人当たり有形固定資産（償却資産）額">
          <a:extLst>
            <a:ext uri="{FF2B5EF4-FFF2-40B4-BE49-F238E27FC236}">
              <a16:creationId xmlns:a16="http://schemas.microsoft.com/office/drawing/2014/main" id="{A26D1B06-AAE7-48AF-80D7-6D9099336E29}"/>
            </a:ext>
          </a:extLst>
        </xdr:cNvPr>
        <xdr:cNvSpPr txBox="1"/>
      </xdr:nvSpPr>
      <xdr:spPr>
        <a:xfrm>
          <a:off x="16527780" y="54330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6" name="正方形/長方形 575">
          <a:extLst>
            <a:ext uri="{FF2B5EF4-FFF2-40B4-BE49-F238E27FC236}">
              <a16:creationId xmlns:a16="http://schemas.microsoft.com/office/drawing/2014/main" id="{83DAFBE5-1C86-40A9-9973-DE524A5BB457}"/>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7" name="正方形/長方形 576">
          <a:extLst>
            <a:ext uri="{FF2B5EF4-FFF2-40B4-BE49-F238E27FC236}">
              <a16:creationId xmlns:a16="http://schemas.microsoft.com/office/drawing/2014/main" id="{A9267AFE-6A4B-4248-A586-057DB5BBB9AA}"/>
            </a:ext>
          </a:extLst>
        </xdr:cNvPr>
        <xdr:cNvSpPr/>
      </xdr:nvSpPr>
      <xdr:spPr>
        <a:xfrm>
          <a:off x="113157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8" name="正方形/長方形 577">
          <a:extLst>
            <a:ext uri="{FF2B5EF4-FFF2-40B4-BE49-F238E27FC236}">
              <a16:creationId xmlns:a16="http://schemas.microsoft.com/office/drawing/2014/main" id="{F138FB33-E443-40D2-AD57-69DF0B518E8D}"/>
            </a:ext>
          </a:extLst>
        </xdr:cNvPr>
        <xdr:cNvSpPr/>
      </xdr:nvSpPr>
      <xdr:spPr>
        <a:xfrm>
          <a:off x="113157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9" name="正方形/長方形 578">
          <a:extLst>
            <a:ext uri="{FF2B5EF4-FFF2-40B4-BE49-F238E27FC236}">
              <a16:creationId xmlns:a16="http://schemas.microsoft.com/office/drawing/2014/main" id="{00358668-6D3D-4E85-93F0-105CB4DCA13D}"/>
            </a:ext>
          </a:extLst>
        </xdr:cNvPr>
        <xdr:cNvSpPr/>
      </xdr:nvSpPr>
      <xdr:spPr>
        <a:xfrm>
          <a:off x="122364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0" name="正方形/長方形 579">
          <a:extLst>
            <a:ext uri="{FF2B5EF4-FFF2-40B4-BE49-F238E27FC236}">
              <a16:creationId xmlns:a16="http://schemas.microsoft.com/office/drawing/2014/main" id="{90C84C7B-5764-4AE7-B1C5-944DED9317E6}"/>
            </a:ext>
          </a:extLst>
        </xdr:cNvPr>
        <xdr:cNvSpPr/>
      </xdr:nvSpPr>
      <xdr:spPr>
        <a:xfrm>
          <a:off x="122364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1" name="正方形/長方形 580">
          <a:extLst>
            <a:ext uri="{FF2B5EF4-FFF2-40B4-BE49-F238E27FC236}">
              <a16:creationId xmlns:a16="http://schemas.microsoft.com/office/drawing/2014/main" id="{6D897C20-908F-4064-BD17-7E37B9A333E9}"/>
            </a:ext>
          </a:extLst>
        </xdr:cNvPr>
        <xdr:cNvSpPr/>
      </xdr:nvSpPr>
      <xdr:spPr>
        <a:xfrm>
          <a:off x="1326515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2" name="正方形/長方形 581">
          <a:extLst>
            <a:ext uri="{FF2B5EF4-FFF2-40B4-BE49-F238E27FC236}">
              <a16:creationId xmlns:a16="http://schemas.microsoft.com/office/drawing/2014/main" id="{D8754FCE-E7C6-4392-9C28-C85806B25DDD}"/>
            </a:ext>
          </a:extLst>
        </xdr:cNvPr>
        <xdr:cNvSpPr/>
      </xdr:nvSpPr>
      <xdr:spPr>
        <a:xfrm>
          <a:off x="1326515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3" name="正方形/長方形 582">
          <a:extLst>
            <a:ext uri="{FF2B5EF4-FFF2-40B4-BE49-F238E27FC236}">
              <a16:creationId xmlns:a16="http://schemas.microsoft.com/office/drawing/2014/main" id="{CEE90763-3A45-4B2F-AE5B-6731270D4C2F}"/>
            </a:ext>
          </a:extLst>
        </xdr:cNvPr>
        <xdr:cNvSpPr/>
      </xdr:nvSpPr>
      <xdr:spPr>
        <a:xfrm>
          <a:off x="11207750" y="88138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84" name="テキスト ボックス 583">
          <a:extLst>
            <a:ext uri="{FF2B5EF4-FFF2-40B4-BE49-F238E27FC236}">
              <a16:creationId xmlns:a16="http://schemas.microsoft.com/office/drawing/2014/main" id="{95982E7D-3800-434C-A20C-5C5AE3771270}"/>
            </a:ext>
          </a:extLst>
        </xdr:cNvPr>
        <xdr:cNvSpPr txBox="1"/>
      </xdr:nvSpPr>
      <xdr:spPr>
        <a:xfrm>
          <a:off x="11169650" y="86296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5" name="直線コネクタ 584">
          <a:extLst>
            <a:ext uri="{FF2B5EF4-FFF2-40B4-BE49-F238E27FC236}">
              <a16:creationId xmlns:a16="http://schemas.microsoft.com/office/drawing/2014/main" id="{BBDB036A-E646-43B8-8413-677589146D93}"/>
            </a:ext>
          </a:extLst>
        </xdr:cNvPr>
        <xdr:cNvCxnSpPr/>
      </xdr:nvCxnSpPr>
      <xdr:spPr>
        <a:xfrm>
          <a:off x="11207750" y="11017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5905"/>
    <xdr:sp macro="" textlink="">
      <xdr:nvSpPr>
        <xdr:cNvPr id="586" name="テキスト ボックス 585">
          <a:extLst>
            <a:ext uri="{FF2B5EF4-FFF2-40B4-BE49-F238E27FC236}">
              <a16:creationId xmlns:a16="http://schemas.microsoft.com/office/drawing/2014/main" id="{312346BB-F501-4462-8FBA-55CA027D218D}"/>
            </a:ext>
          </a:extLst>
        </xdr:cNvPr>
        <xdr:cNvSpPr txBox="1"/>
      </xdr:nvSpPr>
      <xdr:spPr>
        <a:xfrm>
          <a:off x="10842625" y="10881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7" name="直線コネクタ 586">
          <a:extLst>
            <a:ext uri="{FF2B5EF4-FFF2-40B4-BE49-F238E27FC236}">
              <a16:creationId xmlns:a16="http://schemas.microsoft.com/office/drawing/2014/main" id="{CC7FF2BD-8F00-418E-9CF9-2BA7D28D6541}"/>
            </a:ext>
          </a:extLst>
        </xdr:cNvPr>
        <xdr:cNvCxnSpPr/>
      </xdr:nvCxnSpPr>
      <xdr:spPr>
        <a:xfrm>
          <a:off x="11207750" y="10648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588" name="テキスト ボックス 587">
          <a:extLst>
            <a:ext uri="{FF2B5EF4-FFF2-40B4-BE49-F238E27FC236}">
              <a16:creationId xmlns:a16="http://schemas.microsoft.com/office/drawing/2014/main" id="{565992A7-C56E-4B92-B766-EED48898D3CA}"/>
            </a:ext>
          </a:extLst>
        </xdr:cNvPr>
        <xdr:cNvSpPr txBox="1"/>
      </xdr:nvSpPr>
      <xdr:spPr>
        <a:xfrm>
          <a:off x="10842625" y="10513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9" name="直線コネクタ 588">
          <a:extLst>
            <a:ext uri="{FF2B5EF4-FFF2-40B4-BE49-F238E27FC236}">
              <a16:creationId xmlns:a16="http://schemas.microsoft.com/office/drawing/2014/main" id="{3FE3E0D9-3565-431D-ADBB-9A476345D699}"/>
            </a:ext>
          </a:extLst>
        </xdr:cNvPr>
        <xdr:cNvCxnSpPr/>
      </xdr:nvCxnSpPr>
      <xdr:spPr>
        <a:xfrm>
          <a:off x="11207750" y="10280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90" name="テキスト ボックス 589">
          <a:extLst>
            <a:ext uri="{FF2B5EF4-FFF2-40B4-BE49-F238E27FC236}">
              <a16:creationId xmlns:a16="http://schemas.microsoft.com/office/drawing/2014/main" id="{CF7FC456-A3FD-4414-8250-FE4E5AA1009C}"/>
            </a:ext>
          </a:extLst>
        </xdr:cNvPr>
        <xdr:cNvSpPr txBox="1"/>
      </xdr:nvSpPr>
      <xdr:spPr>
        <a:xfrm>
          <a:off x="10842625" y="1014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1" name="直線コネクタ 590">
          <a:extLst>
            <a:ext uri="{FF2B5EF4-FFF2-40B4-BE49-F238E27FC236}">
              <a16:creationId xmlns:a16="http://schemas.microsoft.com/office/drawing/2014/main" id="{2B43A873-D908-42F1-BAD1-7694C9969B6C}"/>
            </a:ext>
          </a:extLst>
        </xdr:cNvPr>
        <xdr:cNvCxnSpPr/>
      </xdr:nvCxnSpPr>
      <xdr:spPr>
        <a:xfrm>
          <a:off x="11207750" y="9912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92" name="テキスト ボックス 591">
          <a:extLst>
            <a:ext uri="{FF2B5EF4-FFF2-40B4-BE49-F238E27FC236}">
              <a16:creationId xmlns:a16="http://schemas.microsoft.com/office/drawing/2014/main" id="{877587F5-477D-46B2-94B4-AE0EB636AD6E}"/>
            </a:ext>
          </a:extLst>
        </xdr:cNvPr>
        <xdr:cNvSpPr txBox="1"/>
      </xdr:nvSpPr>
      <xdr:spPr>
        <a:xfrm>
          <a:off x="10842625" y="9776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3" name="直線コネクタ 592">
          <a:extLst>
            <a:ext uri="{FF2B5EF4-FFF2-40B4-BE49-F238E27FC236}">
              <a16:creationId xmlns:a16="http://schemas.microsoft.com/office/drawing/2014/main" id="{701475E3-A8C0-4881-AF8E-09840C02FCFD}"/>
            </a:ext>
          </a:extLst>
        </xdr:cNvPr>
        <xdr:cNvCxnSpPr/>
      </xdr:nvCxnSpPr>
      <xdr:spPr>
        <a:xfrm>
          <a:off x="11207750" y="955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94" name="テキスト ボックス 593">
          <a:extLst>
            <a:ext uri="{FF2B5EF4-FFF2-40B4-BE49-F238E27FC236}">
              <a16:creationId xmlns:a16="http://schemas.microsoft.com/office/drawing/2014/main" id="{A57DF11B-F39C-448D-9E6E-64E11C9F53DA}"/>
            </a:ext>
          </a:extLst>
        </xdr:cNvPr>
        <xdr:cNvSpPr txBox="1"/>
      </xdr:nvSpPr>
      <xdr:spPr>
        <a:xfrm>
          <a:off x="10842625" y="9414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5" name="直線コネクタ 594">
          <a:extLst>
            <a:ext uri="{FF2B5EF4-FFF2-40B4-BE49-F238E27FC236}">
              <a16:creationId xmlns:a16="http://schemas.microsoft.com/office/drawing/2014/main" id="{67F4BAAD-9D51-415B-BECE-74AB6647DBB9}"/>
            </a:ext>
          </a:extLst>
        </xdr:cNvPr>
        <xdr:cNvCxnSpPr/>
      </xdr:nvCxnSpPr>
      <xdr:spPr>
        <a:xfrm>
          <a:off x="11207750" y="918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96" name="テキスト ボックス 595">
          <a:extLst>
            <a:ext uri="{FF2B5EF4-FFF2-40B4-BE49-F238E27FC236}">
              <a16:creationId xmlns:a16="http://schemas.microsoft.com/office/drawing/2014/main" id="{E159CE57-6C9C-4B05-91A9-44F5898977E7}"/>
            </a:ext>
          </a:extLst>
        </xdr:cNvPr>
        <xdr:cNvSpPr txBox="1"/>
      </xdr:nvSpPr>
      <xdr:spPr>
        <a:xfrm>
          <a:off x="10842625" y="9046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7" name="直線コネクタ 596">
          <a:extLst>
            <a:ext uri="{FF2B5EF4-FFF2-40B4-BE49-F238E27FC236}">
              <a16:creationId xmlns:a16="http://schemas.microsoft.com/office/drawing/2014/main" id="{2607140D-68C2-434A-8F5E-36F85988DEFD}"/>
            </a:ext>
          </a:extLst>
        </xdr:cNvPr>
        <xdr:cNvCxnSpPr/>
      </xdr:nvCxnSpPr>
      <xdr:spPr>
        <a:xfrm>
          <a:off x="11207750" y="8813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598" name="テキスト ボックス 597">
          <a:extLst>
            <a:ext uri="{FF2B5EF4-FFF2-40B4-BE49-F238E27FC236}">
              <a16:creationId xmlns:a16="http://schemas.microsoft.com/office/drawing/2014/main" id="{3599CBA3-6C68-46B6-8DB6-41E0055128E3}"/>
            </a:ext>
          </a:extLst>
        </xdr:cNvPr>
        <xdr:cNvSpPr txBox="1"/>
      </xdr:nvSpPr>
      <xdr:spPr>
        <a:xfrm>
          <a:off x="10842625" y="86779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9" name="【保健センター・保健所】&#10;有形固定資産減価償却率グラフ枠">
          <a:extLst>
            <a:ext uri="{FF2B5EF4-FFF2-40B4-BE49-F238E27FC236}">
              <a16:creationId xmlns:a16="http://schemas.microsoft.com/office/drawing/2014/main" id="{1015A830-04F3-4382-9DC9-F6871FC9770F}"/>
            </a:ext>
          </a:extLst>
        </xdr:cNvPr>
        <xdr:cNvSpPr/>
      </xdr:nvSpPr>
      <xdr:spPr>
        <a:xfrm>
          <a:off x="11207750" y="88138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26670</xdr:rowOff>
    </xdr:from>
    <xdr:to>
      <xdr:col>85</xdr:col>
      <xdr:colOff>126365</xdr:colOff>
      <xdr:row>64</xdr:row>
      <xdr:rowOff>156210</xdr:rowOff>
    </xdr:to>
    <xdr:cxnSp macro="">
      <xdr:nvCxnSpPr>
        <xdr:cNvPr id="600" name="直線コネクタ 599">
          <a:extLst>
            <a:ext uri="{FF2B5EF4-FFF2-40B4-BE49-F238E27FC236}">
              <a16:creationId xmlns:a16="http://schemas.microsoft.com/office/drawing/2014/main" id="{B896765B-7940-4A38-A8EC-59AEFF8E78F4}"/>
            </a:ext>
          </a:extLst>
        </xdr:cNvPr>
        <xdr:cNvCxnSpPr/>
      </xdr:nvCxnSpPr>
      <xdr:spPr>
        <a:xfrm flipV="1">
          <a:off x="14699615" y="944372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160020</xdr:rowOff>
    </xdr:from>
    <xdr:ext cx="405130" cy="259080"/>
    <xdr:sp macro="" textlink="">
      <xdr:nvSpPr>
        <xdr:cNvPr id="601" name="【保健センター・保健所】&#10;有形固定資産減価償却率最小値テキスト">
          <a:extLst>
            <a:ext uri="{FF2B5EF4-FFF2-40B4-BE49-F238E27FC236}">
              <a16:creationId xmlns:a16="http://schemas.microsoft.com/office/drawing/2014/main" id="{2A1DF287-3DDE-4BEC-ACA4-6F31C85473BC}"/>
            </a:ext>
          </a:extLst>
        </xdr:cNvPr>
        <xdr:cNvSpPr txBox="1"/>
      </xdr:nvSpPr>
      <xdr:spPr>
        <a:xfrm>
          <a:off x="14738350" y="10732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156210</xdr:rowOff>
    </xdr:from>
    <xdr:to>
      <xdr:col>86</xdr:col>
      <xdr:colOff>25400</xdr:colOff>
      <xdr:row>64</xdr:row>
      <xdr:rowOff>156210</xdr:rowOff>
    </xdr:to>
    <xdr:cxnSp macro="">
      <xdr:nvCxnSpPr>
        <xdr:cNvPr id="602" name="直線コネクタ 601">
          <a:extLst>
            <a:ext uri="{FF2B5EF4-FFF2-40B4-BE49-F238E27FC236}">
              <a16:creationId xmlns:a16="http://schemas.microsoft.com/office/drawing/2014/main" id="{64739ECB-55EC-4650-BEA9-EB68B4568DA3}"/>
            </a:ext>
          </a:extLst>
        </xdr:cNvPr>
        <xdr:cNvCxnSpPr/>
      </xdr:nvCxnSpPr>
      <xdr:spPr>
        <a:xfrm>
          <a:off x="14611350" y="10728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144780</xdr:rowOff>
    </xdr:from>
    <xdr:ext cx="405130" cy="255905"/>
    <xdr:sp macro="" textlink="">
      <xdr:nvSpPr>
        <xdr:cNvPr id="603" name="【保健センター・保健所】&#10;有形固定資産減価償却率最大値テキスト">
          <a:extLst>
            <a:ext uri="{FF2B5EF4-FFF2-40B4-BE49-F238E27FC236}">
              <a16:creationId xmlns:a16="http://schemas.microsoft.com/office/drawing/2014/main" id="{168B9824-EBA6-48C6-ADEF-8CA0805647B0}"/>
            </a:ext>
          </a:extLst>
        </xdr:cNvPr>
        <xdr:cNvSpPr txBox="1"/>
      </xdr:nvSpPr>
      <xdr:spPr>
        <a:xfrm>
          <a:off x="14738350" y="92316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47.2</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26670</xdr:rowOff>
    </xdr:from>
    <xdr:to>
      <xdr:col>86</xdr:col>
      <xdr:colOff>25400</xdr:colOff>
      <xdr:row>57</xdr:row>
      <xdr:rowOff>26670</xdr:rowOff>
    </xdr:to>
    <xdr:cxnSp macro="">
      <xdr:nvCxnSpPr>
        <xdr:cNvPr id="604" name="直線コネクタ 603">
          <a:extLst>
            <a:ext uri="{FF2B5EF4-FFF2-40B4-BE49-F238E27FC236}">
              <a16:creationId xmlns:a16="http://schemas.microsoft.com/office/drawing/2014/main" id="{0F6341C4-E24C-4FF1-A25E-CF5860512F70}"/>
            </a:ext>
          </a:extLst>
        </xdr:cNvPr>
        <xdr:cNvCxnSpPr/>
      </xdr:nvCxnSpPr>
      <xdr:spPr>
        <a:xfrm>
          <a:off x="14611350" y="944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38100</xdr:rowOff>
    </xdr:from>
    <xdr:ext cx="405130" cy="259080"/>
    <xdr:sp macro="" textlink="">
      <xdr:nvSpPr>
        <xdr:cNvPr id="605" name="【保健センター・保健所】&#10;有形固定資産減価償却率平均値テキスト">
          <a:extLst>
            <a:ext uri="{FF2B5EF4-FFF2-40B4-BE49-F238E27FC236}">
              <a16:creationId xmlns:a16="http://schemas.microsoft.com/office/drawing/2014/main" id="{BEA75625-36BD-407A-82B9-D07A041EC74D}"/>
            </a:ext>
          </a:extLst>
        </xdr:cNvPr>
        <xdr:cNvSpPr txBox="1"/>
      </xdr:nvSpPr>
      <xdr:spPr>
        <a:xfrm>
          <a:off x="14738350" y="9785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06" name="フローチャート: 判断 605">
          <a:extLst>
            <a:ext uri="{FF2B5EF4-FFF2-40B4-BE49-F238E27FC236}">
              <a16:creationId xmlns:a16="http://schemas.microsoft.com/office/drawing/2014/main" id="{48FA5DB3-D418-4300-9F8B-BA181B8FC1E2}"/>
            </a:ext>
          </a:extLst>
        </xdr:cNvPr>
        <xdr:cNvSpPr/>
      </xdr:nvSpPr>
      <xdr:spPr>
        <a:xfrm>
          <a:off x="14649450" y="98069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158750</xdr:rowOff>
    </xdr:from>
    <xdr:to>
      <xdr:col>81</xdr:col>
      <xdr:colOff>101600</xdr:colOff>
      <xdr:row>59</xdr:row>
      <xdr:rowOff>88900</xdr:rowOff>
    </xdr:to>
    <xdr:sp macro="" textlink="">
      <xdr:nvSpPr>
        <xdr:cNvPr id="607" name="フローチャート: 判断 606">
          <a:extLst>
            <a:ext uri="{FF2B5EF4-FFF2-40B4-BE49-F238E27FC236}">
              <a16:creationId xmlns:a16="http://schemas.microsoft.com/office/drawing/2014/main" id="{9DAE6643-A31F-4376-BEED-B950B8DF60BE}"/>
            </a:ext>
          </a:extLst>
        </xdr:cNvPr>
        <xdr:cNvSpPr/>
      </xdr:nvSpPr>
      <xdr:spPr>
        <a:xfrm>
          <a:off x="13887450" y="9740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608" name="フローチャート: 判断 607">
          <a:extLst>
            <a:ext uri="{FF2B5EF4-FFF2-40B4-BE49-F238E27FC236}">
              <a16:creationId xmlns:a16="http://schemas.microsoft.com/office/drawing/2014/main" id="{CECFE7DA-4135-44B7-B7CB-0DD65A4AEE8B}"/>
            </a:ext>
          </a:extLst>
        </xdr:cNvPr>
        <xdr:cNvSpPr/>
      </xdr:nvSpPr>
      <xdr:spPr>
        <a:xfrm>
          <a:off x="13093700" y="9676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59690</xdr:rowOff>
    </xdr:from>
    <xdr:to>
      <xdr:col>72</xdr:col>
      <xdr:colOff>38100</xdr:colOff>
      <xdr:row>58</xdr:row>
      <xdr:rowOff>161290</xdr:rowOff>
    </xdr:to>
    <xdr:sp macro="" textlink="">
      <xdr:nvSpPr>
        <xdr:cNvPr id="609" name="フローチャート: 判断 608">
          <a:extLst>
            <a:ext uri="{FF2B5EF4-FFF2-40B4-BE49-F238E27FC236}">
              <a16:creationId xmlns:a16="http://schemas.microsoft.com/office/drawing/2014/main" id="{61DAA27E-E061-45E1-AF70-C248352E4484}"/>
            </a:ext>
          </a:extLst>
        </xdr:cNvPr>
        <xdr:cNvSpPr/>
      </xdr:nvSpPr>
      <xdr:spPr>
        <a:xfrm>
          <a:off x="12299950" y="9641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59690</xdr:rowOff>
    </xdr:from>
    <xdr:to>
      <xdr:col>67</xdr:col>
      <xdr:colOff>101600</xdr:colOff>
      <xdr:row>58</xdr:row>
      <xdr:rowOff>161290</xdr:rowOff>
    </xdr:to>
    <xdr:sp macro="" textlink="">
      <xdr:nvSpPr>
        <xdr:cNvPr id="610" name="フローチャート: 判断 609">
          <a:extLst>
            <a:ext uri="{FF2B5EF4-FFF2-40B4-BE49-F238E27FC236}">
              <a16:creationId xmlns:a16="http://schemas.microsoft.com/office/drawing/2014/main" id="{58840C75-76B7-42FA-BE79-2DF292D3388D}"/>
            </a:ext>
          </a:extLst>
        </xdr:cNvPr>
        <xdr:cNvSpPr/>
      </xdr:nvSpPr>
      <xdr:spPr>
        <a:xfrm>
          <a:off x="11487150" y="964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11" name="テキスト ボックス 610">
          <a:extLst>
            <a:ext uri="{FF2B5EF4-FFF2-40B4-BE49-F238E27FC236}">
              <a16:creationId xmlns:a16="http://schemas.microsoft.com/office/drawing/2014/main" id="{017D26C4-1B20-4FB1-9543-5595CE6B7DED}"/>
            </a:ext>
          </a:extLst>
        </xdr:cNvPr>
        <xdr:cNvSpPr txBox="1"/>
      </xdr:nvSpPr>
      <xdr:spPr>
        <a:xfrm>
          <a:off x="14528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12" name="テキスト ボックス 611">
          <a:extLst>
            <a:ext uri="{FF2B5EF4-FFF2-40B4-BE49-F238E27FC236}">
              <a16:creationId xmlns:a16="http://schemas.microsoft.com/office/drawing/2014/main" id="{F88D99C5-8C21-4400-85CF-790E9FD28255}"/>
            </a:ext>
          </a:extLst>
        </xdr:cNvPr>
        <xdr:cNvSpPr txBox="1"/>
      </xdr:nvSpPr>
      <xdr:spPr>
        <a:xfrm>
          <a:off x="137668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13" name="テキスト ボックス 612">
          <a:extLst>
            <a:ext uri="{FF2B5EF4-FFF2-40B4-BE49-F238E27FC236}">
              <a16:creationId xmlns:a16="http://schemas.microsoft.com/office/drawing/2014/main" id="{829815BA-D309-47AF-BA9A-43BA9BD3D19F}"/>
            </a:ext>
          </a:extLst>
        </xdr:cNvPr>
        <xdr:cNvSpPr txBox="1"/>
      </xdr:nvSpPr>
      <xdr:spPr>
        <a:xfrm>
          <a:off x="129730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14" name="テキスト ボックス 613">
          <a:extLst>
            <a:ext uri="{FF2B5EF4-FFF2-40B4-BE49-F238E27FC236}">
              <a16:creationId xmlns:a16="http://schemas.microsoft.com/office/drawing/2014/main" id="{BF5B84CA-AB60-4568-9164-E5F5344FF4AD}"/>
            </a:ext>
          </a:extLst>
        </xdr:cNvPr>
        <xdr:cNvSpPr txBox="1"/>
      </xdr:nvSpPr>
      <xdr:spPr>
        <a:xfrm>
          <a:off x="12172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15" name="テキスト ボックス 614">
          <a:extLst>
            <a:ext uri="{FF2B5EF4-FFF2-40B4-BE49-F238E27FC236}">
              <a16:creationId xmlns:a16="http://schemas.microsoft.com/office/drawing/2014/main" id="{9EB06B09-BB80-4BD9-A76E-762275D484A6}"/>
            </a:ext>
          </a:extLst>
        </xdr:cNvPr>
        <xdr:cNvSpPr txBox="1"/>
      </xdr:nvSpPr>
      <xdr:spPr>
        <a:xfrm>
          <a:off x="11366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616" name="楕円 615">
          <a:extLst>
            <a:ext uri="{FF2B5EF4-FFF2-40B4-BE49-F238E27FC236}">
              <a16:creationId xmlns:a16="http://schemas.microsoft.com/office/drawing/2014/main" id="{09C58F1B-8ACC-4997-AF10-940F6733EFEB}"/>
            </a:ext>
          </a:extLst>
        </xdr:cNvPr>
        <xdr:cNvSpPr/>
      </xdr:nvSpPr>
      <xdr:spPr>
        <a:xfrm>
          <a:off x="13887450" y="9691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17" name="楕円 616">
          <a:extLst>
            <a:ext uri="{FF2B5EF4-FFF2-40B4-BE49-F238E27FC236}">
              <a16:creationId xmlns:a16="http://schemas.microsoft.com/office/drawing/2014/main" id="{E5022492-5011-4A33-86AC-DE323B882DFE}"/>
            </a:ext>
          </a:extLst>
        </xdr:cNvPr>
        <xdr:cNvSpPr/>
      </xdr:nvSpPr>
      <xdr:spPr>
        <a:xfrm>
          <a:off x="130937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160020</xdr:rowOff>
    </xdr:to>
    <xdr:cxnSp macro="">
      <xdr:nvCxnSpPr>
        <xdr:cNvPr id="618" name="直線コネクタ 617">
          <a:extLst>
            <a:ext uri="{FF2B5EF4-FFF2-40B4-BE49-F238E27FC236}">
              <a16:creationId xmlns:a16="http://schemas.microsoft.com/office/drawing/2014/main" id="{2C0D36E5-FEA2-4F80-AD7A-DFF0B3A143F2}"/>
            </a:ext>
          </a:extLst>
        </xdr:cNvPr>
        <xdr:cNvCxnSpPr/>
      </xdr:nvCxnSpPr>
      <xdr:spPr>
        <a:xfrm>
          <a:off x="13144500" y="9650730"/>
          <a:ext cx="7937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86360</xdr:rowOff>
    </xdr:from>
    <xdr:to>
      <xdr:col>72</xdr:col>
      <xdr:colOff>38100</xdr:colOff>
      <xdr:row>58</xdr:row>
      <xdr:rowOff>16510</xdr:rowOff>
    </xdr:to>
    <xdr:sp macro="" textlink="">
      <xdr:nvSpPr>
        <xdr:cNvPr id="619" name="楕円 618">
          <a:extLst>
            <a:ext uri="{FF2B5EF4-FFF2-40B4-BE49-F238E27FC236}">
              <a16:creationId xmlns:a16="http://schemas.microsoft.com/office/drawing/2014/main" id="{FD5975D3-ABA0-44ED-B9CF-1446E99287F2}"/>
            </a:ext>
          </a:extLst>
        </xdr:cNvPr>
        <xdr:cNvSpPr/>
      </xdr:nvSpPr>
      <xdr:spPr>
        <a:xfrm>
          <a:off x="12299950" y="9503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137160</xdr:rowOff>
    </xdr:from>
    <xdr:to>
      <xdr:col>76</xdr:col>
      <xdr:colOff>114300</xdr:colOff>
      <xdr:row>58</xdr:row>
      <xdr:rowOff>68580</xdr:rowOff>
    </xdr:to>
    <xdr:cxnSp macro="">
      <xdr:nvCxnSpPr>
        <xdr:cNvPr id="620" name="直線コネクタ 619">
          <a:extLst>
            <a:ext uri="{FF2B5EF4-FFF2-40B4-BE49-F238E27FC236}">
              <a16:creationId xmlns:a16="http://schemas.microsoft.com/office/drawing/2014/main" id="{E8ED77C8-9F54-400F-A192-793102A81A95}"/>
            </a:ext>
          </a:extLst>
        </xdr:cNvPr>
        <xdr:cNvCxnSpPr/>
      </xdr:nvCxnSpPr>
      <xdr:spPr>
        <a:xfrm>
          <a:off x="12344400" y="9554210"/>
          <a:ext cx="8001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101600</xdr:rowOff>
    </xdr:from>
    <xdr:to>
      <xdr:col>67</xdr:col>
      <xdr:colOff>101600</xdr:colOff>
      <xdr:row>57</xdr:row>
      <xdr:rowOff>31750</xdr:rowOff>
    </xdr:to>
    <xdr:sp macro="" textlink="">
      <xdr:nvSpPr>
        <xdr:cNvPr id="621" name="楕円 620">
          <a:extLst>
            <a:ext uri="{FF2B5EF4-FFF2-40B4-BE49-F238E27FC236}">
              <a16:creationId xmlns:a16="http://schemas.microsoft.com/office/drawing/2014/main" id="{9FF7647B-8E04-4A81-BE78-2B086CB27406}"/>
            </a:ext>
          </a:extLst>
        </xdr:cNvPr>
        <xdr:cNvSpPr/>
      </xdr:nvSpPr>
      <xdr:spPr>
        <a:xfrm>
          <a:off x="11487150" y="9353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152400</xdr:rowOff>
    </xdr:from>
    <xdr:to>
      <xdr:col>71</xdr:col>
      <xdr:colOff>177800</xdr:colOff>
      <xdr:row>57</xdr:row>
      <xdr:rowOff>137160</xdr:rowOff>
    </xdr:to>
    <xdr:cxnSp macro="">
      <xdr:nvCxnSpPr>
        <xdr:cNvPr id="622" name="直線コネクタ 621">
          <a:extLst>
            <a:ext uri="{FF2B5EF4-FFF2-40B4-BE49-F238E27FC236}">
              <a16:creationId xmlns:a16="http://schemas.microsoft.com/office/drawing/2014/main" id="{D2A465B7-1A73-4285-9EEA-925466305A92}"/>
            </a:ext>
          </a:extLst>
        </xdr:cNvPr>
        <xdr:cNvCxnSpPr/>
      </xdr:nvCxnSpPr>
      <xdr:spPr>
        <a:xfrm>
          <a:off x="11537950" y="9404350"/>
          <a:ext cx="80645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80010</xdr:rowOff>
    </xdr:from>
    <xdr:ext cx="405130" cy="259080"/>
    <xdr:sp macro="" textlink="">
      <xdr:nvSpPr>
        <xdr:cNvPr id="623" name="n_1aveValue【保健センター・保健所】&#10;有形固定資産減価償却率">
          <a:extLst>
            <a:ext uri="{FF2B5EF4-FFF2-40B4-BE49-F238E27FC236}">
              <a16:creationId xmlns:a16="http://schemas.microsoft.com/office/drawing/2014/main" id="{8D6EBEC8-DB46-4235-8382-CB3357E28587}"/>
            </a:ext>
          </a:extLst>
        </xdr:cNvPr>
        <xdr:cNvSpPr txBox="1"/>
      </xdr:nvSpPr>
      <xdr:spPr>
        <a:xfrm>
          <a:off x="13742035" y="9827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15240</xdr:rowOff>
    </xdr:from>
    <xdr:ext cx="401955" cy="259080"/>
    <xdr:sp macro="" textlink="">
      <xdr:nvSpPr>
        <xdr:cNvPr id="624" name="n_2aveValue【保健センター・保健所】&#10;有形固定資産減価償却率">
          <a:extLst>
            <a:ext uri="{FF2B5EF4-FFF2-40B4-BE49-F238E27FC236}">
              <a16:creationId xmlns:a16="http://schemas.microsoft.com/office/drawing/2014/main" id="{335454C5-1D51-49D1-9B82-D92B5C5E4D1F}"/>
            </a:ext>
          </a:extLst>
        </xdr:cNvPr>
        <xdr:cNvSpPr txBox="1"/>
      </xdr:nvSpPr>
      <xdr:spPr>
        <a:xfrm>
          <a:off x="12960985" y="9762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152400</xdr:rowOff>
    </xdr:from>
    <xdr:ext cx="401955" cy="259080"/>
    <xdr:sp macro="" textlink="">
      <xdr:nvSpPr>
        <xdr:cNvPr id="625" name="n_3aveValue【保健センター・保健所】&#10;有形固定資産減価償却率">
          <a:extLst>
            <a:ext uri="{FF2B5EF4-FFF2-40B4-BE49-F238E27FC236}">
              <a16:creationId xmlns:a16="http://schemas.microsoft.com/office/drawing/2014/main" id="{758FD3C9-E767-4D9C-9936-449AB18916BB}"/>
            </a:ext>
          </a:extLst>
        </xdr:cNvPr>
        <xdr:cNvSpPr txBox="1"/>
      </xdr:nvSpPr>
      <xdr:spPr>
        <a:xfrm>
          <a:off x="12167235" y="9734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152400</xdr:rowOff>
    </xdr:from>
    <xdr:ext cx="401955" cy="259080"/>
    <xdr:sp macro="" textlink="">
      <xdr:nvSpPr>
        <xdr:cNvPr id="626" name="n_4aveValue【保健センター・保健所】&#10;有形固定資産減価償却率">
          <a:extLst>
            <a:ext uri="{FF2B5EF4-FFF2-40B4-BE49-F238E27FC236}">
              <a16:creationId xmlns:a16="http://schemas.microsoft.com/office/drawing/2014/main" id="{DA583A10-83C0-47A2-AC6C-8D942F15A721}"/>
            </a:ext>
          </a:extLst>
        </xdr:cNvPr>
        <xdr:cNvSpPr txBox="1"/>
      </xdr:nvSpPr>
      <xdr:spPr>
        <a:xfrm>
          <a:off x="11354435" y="9734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55880</xdr:rowOff>
    </xdr:from>
    <xdr:ext cx="405130" cy="259080"/>
    <xdr:sp macro="" textlink="">
      <xdr:nvSpPr>
        <xdr:cNvPr id="627" name="n_1mainValue【保健センター・保健所】&#10;有形固定資産減価償却率">
          <a:extLst>
            <a:ext uri="{FF2B5EF4-FFF2-40B4-BE49-F238E27FC236}">
              <a16:creationId xmlns:a16="http://schemas.microsoft.com/office/drawing/2014/main" id="{E24137D0-E8F3-4266-94A2-DB021D545A5A}"/>
            </a:ext>
          </a:extLst>
        </xdr:cNvPr>
        <xdr:cNvSpPr txBox="1"/>
      </xdr:nvSpPr>
      <xdr:spPr>
        <a:xfrm>
          <a:off x="13742035" y="9472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135890</xdr:rowOff>
    </xdr:from>
    <xdr:ext cx="401955" cy="259080"/>
    <xdr:sp macro="" textlink="">
      <xdr:nvSpPr>
        <xdr:cNvPr id="628" name="n_2mainValue【保健センター・保健所】&#10;有形固定資産減価償却率">
          <a:extLst>
            <a:ext uri="{FF2B5EF4-FFF2-40B4-BE49-F238E27FC236}">
              <a16:creationId xmlns:a16="http://schemas.microsoft.com/office/drawing/2014/main" id="{AD39B201-C8DC-4A7E-80EB-5E9A721CDF64}"/>
            </a:ext>
          </a:extLst>
        </xdr:cNvPr>
        <xdr:cNvSpPr txBox="1"/>
      </xdr:nvSpPr>
      <xdr:spPr>
        <a:xfrm>
          <a:off x="12960985" y="93878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33020</xdr:rowOff>
    </xdr:from>
    <xdr:ext cx="401955" cy="259080"/>
    <xdr:sp macro="" textlink="">
      <xdr:nvSpPr>
        <xdr:cNvPr id="629" name="n_3mainValue【保健センター・保健所】&#10;有形固定資産減価償却率">
          <a:extLst>
            <a:ext uri="{FF2B5EF4-FFF2-40B4-BE49-F238E27FC236}">
              <a16:creationId xmlns:a16="http://schemas.microsoft.com/office/drawing/2014/main" id="{8ABD163F-FD0E-46DA-ABD6-2E20D8159A5E}"/>
            </a:ext>
          </a:extLst>
        </xdr:cNvPr>
        <xdr:cNvSpPr txBox="1"/>
      </xdr:nvSpPr>
      <xdr:spPr>
        <a:xfrm>
          <a:off x="12167235" y="9284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48260</xdr:rowOff>
    </xdr:from>
    <xdr:ext cx="401955" cy="259080"/>
    <xdr:sp macro="" textlink="">
      <xdr:nvSpPr>
        <xdr:cNvPr id="630" name="n_4mainValue【保健センター・保健所】&#10;有形固定資産減価償却率">
          <a:extLst>
            <a:ext uri="{FF2B5EF4-FFF2-40B4-BE49-F238E27FC236}">
              <a16:creationId xmlns:a16="http://schemas.microsoft.com/office/drawing/2014/main" id="{08ACE411-9DC9-4D90-884F-CA332D99A7BA}"/>
            </a:ext>
          </a:extLst>
        </xdr:cNvPr>
        <xdr:cNvSpPr txBox="1"/>
      </xdr:nvSpPr>
      <xdr:spPr>
        <a:xfrm>
          <a:off x="11354435" y="9135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1" name="正方形/長方形 630">
          <a:extLst>
            <a:ext uri="{FF2B5EF4-FFF2-40B4-BE49-F238E27FC236}">
              <a16:creationId xmlns:a16="http://schemas.microsoft.com/office/drawing/2014/main" id="{0D5EAFD1-5BDB-444F-ACB1-A4B9307C6CD3}"/>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2" name="正方形/長方形 631">
          <a:extLst>
            <a:ext uri="{FF2B5EF4-FFF2-40B4-BE49-F238E27FC236}">
              <a16:creationId xmlns:a16="http://schemas.microsoft.com/office/drawing/2014/main" id="{E7846B36-0801-45AF-A23E-50978A914696}"/>
            </a:ext>
          </a:extLst>
        </xdr:cNvPr>
        <xdr:cNvSpPr/>
      </xdr:nvSpPr>
      <xdr:spPr>
        <a:xfrm>
          <a:off x="165862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3" name="正方形/長方形 632">
          <a:extLst>
            <a:ext uri="{FF2B5EF4-FFF2-40B4-BE49-F238E27FC236}">
              <a16:creationId xmlns:a16="http://schemas.microsoft.com/office/drawing/2014/main" id="{E723E720-8648-4D19-A3E2-CBFE73971B47}"/>
            </a:ext>
          </a:extLst>
        </xdr:cNvPr>
        <xdr:cNvSpPr/>
      </xdr:nvSpPr>
      <xdr:spPr>
        <a:xfrm>
          <a:off x="165862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4" name="正方形/長方形 633">
          <a:extLst>
            <a:ext uri="{FF2B5EF4-FFF2-40B4-BE49-F238E27FC236}">
              <a16:creationId xmlns:a16="http://schemas.microsoft.com/office/drawing/2014/main" id="{FCF95177-E56F-46A4-BB69-A5BFD4117F12}"/>
            </a:ext>
          </a:extLst>
        </xdr:cNvPr>
        <xdr:cNvSpPr/>
      </xdr:nvSpPr>
      <xdr:spPr>
        <a:xfrm>
          <a:off x="174879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5" name="正方形/長方形 634">
          <a:extLst>
            <a:ext uri="{FF2B5EF4-FFF2-40B4-BE49-F238E27FC236}">
              <a16:creationId xmlns:a16="http://schemas.microsoft.com/office/drawing/2014/main" id="{FB48B074-1EE0-4DD3-A3AB-2AC8DDC4D183}"/>
            </a:ext>
          </a:extLst>
        </xdr:cNvPr>
        <xdr:cNvSpPr/>
      </xdr:nvSpPr>
      <xdr:spPr>
        <a:xfrm>
          <a:off x="174879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6" name="正方形/長方形 635">
          <a:extLst>
            <a:ext uri="{FF2B5EF4-FFF2-40B4-BE49-F238E27FC236}">
              <a16:creationId xmlns:a16="http://schemas.microsoft.com/office/drawing/2014/main" id="{0AD6BE09-068E-4803-A676-7AEFE6C27FFF}"/>
            </a:ext>
          </a:extLst>
        </xdr:cNvPr>
        <xdr:cNvSpPr/>
      </xdr:nvSpPr>
      <xdr:spPr>
        <a:xfrm>
          <a:off x="18516600" y="83502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7" name="正方形/長方形 636">
          <a:extLst>
            <a:ext uri="{FF2B5EF4-FFF2-40B4-BE49-F238E27FC236}">
              <a16:creationId xmlns:a16="http://schemas.microsoft.com/office/drawing/2014/main" id="{5134F176-AE11-4059-88CA-2122F1BDDB44}"/>
            </a:ext>
          </a:extLst>
        </xdr:cNvPr>
        <xdr:cNvSpPr/>
      </xdr:nvSpPr>
      <xdr:spPr>
        <a:xfrm>
          <a:off x="18516600" y="85471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8" name="正方形/長方形 637">
          <a:extLst>
            <a:ext uri="{FF2B5EF4-FFF2-40B4-BE49-F238E27FC236}">
              <a16:creationId xmlns:a16="http://schemas.microsoft.com/office/drawing/2014/main" id="{75A903C5-67D0-4C8E-9095-758952269F8A}"/>
            </a:ext>
          </a:extLst>
        </xdr:cNvPr>
        <xdr:cNvSpPr/>
      </xdr:nvSpPr>
      <xdr:spPr>
        <a:xfrm>
          <a:off x="16459200" y="88138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39" name="テキスト ボックス 638">
          <a:extLst>
            <a:ext uri="{FF2B5EF4-FFF2-40B4-BE49-F238E27FC236}">
              <a16:creationId xmlns:a16="http://schemas.microsoft.com/office/drawing/2014/main" id="{3AF0E90D-9B30-4C65-9832-E4ACCADD110F}"/>
            </a:ext>
          </a:extLst>
        </xdr:cNvPr>
        <xdr:cNvSpPr txBox="1"/>
      </xdr:nvSpPr>
      <xdr:spPr>
        <a:xfrm>
          <a:off x="1644015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0" name="直線コネクタ 639">
          <a:extLst>
            <a:ext uri="{FF2B5EF4-FFF2-40B4-BE49-F238E27FC236}">
              <a16:creationId xmlns:a16="http://schemas.microsoft.com/office/drawing/2014/main" id="{3AD2BD7F-AFC6-4E57-B9B3-15CF9AC9EDFC}"/>
            </a:ext>
          </a:extLst>
        </xdr:cNvPr>
        <xdr:cNvCxnSpPr/>
      </xdr:nvCxnSpPr>
      <xdr:spPr>
        <a:xfrm>
          <a:off x="16459200" y="1101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41" name="直線コネクタ 640">
          <a:extLst>
            <a:ext uri="{FF2B5EF4-FFF2-40B4-BE49-F238E27FC236}">
              <a16:creationId xmlns:a16="http://schemas.microsoft.com/office/drawing/2014/main" id="{8ED9E41A-A8C9-4782-9132-7C11706E86E2}"/>
            </a:ext>
          </a:extLst>
        </xdr:cNvPr>
        <xdr:cNvCxnSpPr/>
      </xdr:nvCxnSpPr>
      <xdr:spPr>
        <a:xfrm>
          <a:off x="16459200" y="10703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185" cy="259080"/>
    <xdr:sp macro="" textlink="">
      <xdr:nvSpPr>
        <xdr:cNvPr id="642" name="テキスト ボックス 641">
          <a:extLst>
            <a:ext uri="{FF2B5EF4-FFF2-40B4-BE49-F238E27FC236}">
              <a16:creationId xmlns:a16="http://schemas.microsoft.com/office/drawing/2014/main" id="{39EF27E9-9591-4AC8-839C-F1BC8AFA560F}"/>
            </a:ext>
          </a:extLst>
        </xdr:cNvPr>
        <xdr:cNvSpPr txBox="1"/>
      </xdr:nvSpPr>
      <xdr:spPr>
        <a:xfrm>
          <a:off x="16048990" y="10567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43" name="直線コネクタ 642">
          <a:extLst>
            <a:ext uri="{FF2B5EF4-FFF2-40B4-BE49-F238E27FC236}">
              <a16:creationId xmlns:a16="http://schemas.microsoft.com/office/drawing/2014/main" id="{B5D3C226-B315-4DE8-94BD-2E6E000A0ECD}"/>
            </a:ext>
          </a:extLst>
        </xdr:cNvPr>
        <xdr:cNvCxnSpPr/>
      </xdr:nvCxnSpPr>
      <xdr:spPr>
        <a:xfrm>
          <a:off x="16459200" y="10389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9080"/>
    <xdr:sp macro="" textlink="">
      <xdr:nvSpPr>
        <xdr:cNvPr id="644" name="テキスト ボックス 643">
          <a:extLst>
            <a:ext uri="{FF2B5EF4-FFF2-40B4-BE49-F238E27FC236}">
              <a16:creationId xmlns:a16="http://schemas.microsoft.com/office/drawing/2014/main" id="{8B0068F1-2DBE-4529-9AA0-A37E53C48F94}"/>
            </a:ext>
          </a:extLst>
        </xdr:cNvPr>
        <xdr:cNvSpPr txBox="1"/>
      </xdr:nvSpPr>
      <xdr:spPr>
        <a:xfrm>
          <a:off x="16048990" y="10246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45" name="直線コネクタ 644">
          <a:extLst>
            <a:ext uri="{FF2B5EF4-FFF2-40B4-BE49-F238E27FC236}">
              <a16:creationId xmlns:a16="http://schemas.microsoft.com/office/drawing/2014/main" id="{89BC5856-DEB0-4A31-AA55-423DCF93B03C}"/>
            </a:ext>
          </a:extLst>
        </xdr:cNvPr>
        <xdr:cNvCxnSpPr/>
      </xdr:nvCxnSpPr>
      <xdr:spPr>
        <a:xfrm>
          <a:off x="16459200" y="10075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185" cy="255905"/>
    <xdr:sp macro="" textlink="">
      <xdr:nvSpPr>
        <xdr:cNvPr id="646" name="テキスト ボックス 645">
          <a:extLst>
            <a:ext uri="{FF2B5EF4-FFF2-40B4-BE49-F238E27FC236}">
              <a16:creationId xmlns:a16="http://schemas.microsoft.com/office/drawing/2014/main" id="{7D6A92CB-A188-404B-B42C-46CE32EF3A78}"/>
            </a:ext>
          </a:extLst>
        </xdr:cNvPr>
        <xdr:cNvSpPr txBox="1"/>
      </xdr:nvSpPr>
      <xdr:spPr>
        <a:xfrm>
          <a:off x="16048990" y="993330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47" name="直線コネクタ 646">
          <a:extLst>
            <a:ext uri="{FF2B5EF4-FFF2-40B4-BE49-F238E27FC236}">
              <a16:creationId xmlns:a16="http://schemas.microsoft.com/office/drawing/2014/main" id="{B6870509-A4A5-4E19-9AF1-F9214471C652}"/>
            </a:ext>
          </a:extLst>
        </xdr:cNvPr>
        <xdr:cNvCxnSpPr/>
      </xdr:nvCxnSpPr>
      <xdr:spPr>
        <a:xfrm>
          <a:off x="16459200" y="9755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185" cy="259080"/>
    <xdr:sp macro="" textlink="">
      <xdr:nvSpPr>
        <xdr:cNvPr id="648" name="テキスト ボックス 647">
          <a:extLst>
            <a:ext uri="{FF2B5EF4-FFF2-40B4-BE49-F238E27FC236}">
              <a16:creationId xmlns:a16="http://schemas.microsoft.com/office/drawing/2014/main" id="{F8E769DC-BC0C-412D-A1D8-DFC288C31FC3}"/>
            </a:ext>
          </a:extLst>
        </xdr:cNvPr>
        <xdr:cNvSpPr txBox="1"/>
      </xdr:nvSpPr>
      <xdr:spPr>
        <a:xfrm>
          <a:off x="16048990" y="96196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49" name="直線コネクタ 648">
          <a:extLst>
            <a:ext uri="{FF2B5EF4-FFF2-40B4-BE49-F238E27FC236}">
              <a16:creationId xmlns:a16="http://schemas.microsoft.com/office/drawing/2014/main" id="{32E2F196-B702-4A6E-AA47-3D2D7E17525F}"/>
            </a:ext>
          </a:extLst>
        </xdr:cNvPr>
        <xdr:cNvCxnSpPr/>
      </xdr:nvCxnSpPr>
      <xdr:spPr>
        <a:xfrm>
          <a:off x="16459200" y="94418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185" cy="255905"/>
    <xdr:sp macro="" textlink="">
      <xdr:nvSpPr>
        <xdr:cNvPr id="650" name="テキスト ボックス 649">
          <a:extLst>
            <a:ext uri="{FF2B5EF4-FFF2-40B4-BE49-F238E27FC236}">
              <a16:creationId xmlns:a16="http://schemas.microsoft.com/office/drawing/2014/main" id="{8E9763D8-C636-4FCA-8419-777F46C7B5F6}"/>
            </a:ext>
          </a:extLst>
        </xdr:cNvPr>
        <xdr:cNvSpPr txBox="1"/>
      </xdr:nvSpPr>
      <xdr:spPr>
        <a:xfrm>
          <a:off x="16048990" y="930592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51" name="直線コネクタ 650">
          <a:extLst>
            <a:ext uri="{FF2B5EF4-FFF2-40B4-BE49-F238E27FC236}">
              <a16:creationId xmlns:a16="http://schemas.microsoft.com/office/drawing/2014/main" id="{63F46D24-0964-40E8-ABBB-81039655C405}"/>
            </a:ext>
          </a:extLst>
        </xdr:cNvPr>
        <xdr:cNvCxnSpPr/>
      </xdr:nvCxnSpPr>
      <xdr:spPr>
        <a:xfrm>
          <a:off x="16459200" y="912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185" cy="259080"/>
    <xdr:sp macro="" textlink="">
      <xdr:nvSpPr>
        <xdr:cNvPr id="652" name="テキスト ボックス 651">
          <a:extLst>
            <a:ext uri="{FF2B5EF4-FFF2-40B4-BE49-F238E27FC236}">
              <a16:creationId xmlns:a16="http://schemas.microsoft.com/office/drawing/2014/main" id="{223ED0B2-DD9E-4BAA-B11B-2AE7A3DD69CD}"/>
            </a:ext>
          </a:extLst>
        </xdr:cNvPr>
        <xdr:cNvSpPr txBox="1"/>
      </xdr:nvSpPr>
      <xdr:spPr>
        <a:xfrm>
          <a:off x="16048990" y="8991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3" name="直線コネクタ 652">
          <a:extLst>
            <a:ext uri="{FF2B5EF4-FFF2-40B4-BE49-F238E27FC236}">
              <a16:creationId xmlns:a16="http://schemas.microsoft.com/office/drawing/2014/main" id="{19271CD8-6ADF-485B-9945-240A0312A1A5}"/>
            </a:ext>
          </a:extLst>
        </xdr:cNvPr>
        <xdr:cNvCxnSpPr/>
      </xdr:nvCxnSpPr>
      <xdr:spPr>
        <a:xfrm>
          <a:off x="16459200" y="881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54" name="テキスト ボックス 653">
          <a:extLst>
            <a:ext uri="{FF2B5EF4-FFF2-40B4-BE49-F238E27FC236}">
              <a16:creationId xmlns:a16="http://schemas.microsoft.com/office/drawing/2014/main" id="{5357EFAE-8215-4DD6-99F6-4637890619C5}"/>
            </a:ext>
          </a:extLst>
        </xdr:cNvPr>
        <xdr:cNvSpPr txBox="1"/>
      </xdr:nvSpPr>
      <xdr:spPr>
        <a:xfrm>
          <a:off x="16048990" y="86779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5" name="【保健センター・保健所】&#10;一人当たり面積グラフ枠">
          <a:extLst>
            <a:ext uri="{FF2B5EF4-FFF2-40B4-BE49-F238E27FC236}">
              <a16:creationId xmlns:a16="http://schemas.microsoft.com/office/drawing/2014/main" id="{FFDBF28A-7320-4F08-A120-4572A4882C80}"/>
            </a:ext>
          </a:extLst>
        </xdr:cNvPr>
        <xdr:cNvSpPr/>
      </xdr:nvSpPr>
      <xdr:spPr>
        <a:xfrm>
          <a:off x="16459200" y="88138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43815</xdr:rowOff>
    </xdr:from>
    <xdr:to>
      <xdr:col>116</xdr:col>
      <xdr:colOff>62865</xdr:colOff>
      <xdr:row>64</xdr:row>
      <xdr:rowOff>32385</xdr:rowOff>
    </xdr:to>
    <xdr:cxnSp macro="">
      <xdr:nvCxnSpPr>
        <xdr:cNvPr id="656" name="直線コネクタ 655">
          <a:extLst>
            <a:ext uri="{FF2B5EF4-FFF2-40B4-BE49-F238E27FC236}">
              <a16:creationId xmlns:a16="http://schemas.microsoft.com/office/drawing/2014/main" id="{A45FE5EE-9A89-4269-B6BF-6121B4164623}"/>
            </a:ext>
          </a:extLst>
        </xdr:cNvPr>
        <xdr:cNvCxnSpPr/>
      </xdr:nvCxnSpPr>
      <xdr:spPr>
        <a:xfrm flipV="1">
          <a:off x="19951065" y="9295765"/>
          <a:ext cx="0" cy="1309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36195</xdr:rowOff>
    </xdr:from>
    <xdr:ext cx="469900" cy="259080"/>
    <xdr:sp macro="" textlink="">
      <xdr:nvSpPr>
        <xdr:cNvPr id="657" name="【保健センター・保健所】&#10;一人当たり面積最小値テキスト">
          <a:extLst>
            <a:ext uri="{FF2B5EF4-FFF2-40B4-BE49-F238E27FC236}">
              <a16:creationId xmlns:a16="http://schemas.microsoft.com/office/drawing/2014/main" id="{620D3FD9-D712-42EB-A7F3-21E1B691972A}"/>
            </a:ext>
          </a:extLst>
        </xdr:cNvPr>
        <xdr:cNvSpPr txBox="1"/>
      </xdr:nvSpPr>
      <xdr:spPr>
        <a:xfrm>
          <a:off x="19989800" y="10608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32385</xdr:rowOff>
    </xdr:from>
    <xdr:to>
      <xdr:col>116</xdr:col>
      <xdr:colOff>152400</xdr:colOff>
      <xdr:row>64</xdr:row>
      <xdr:rowOff>32385</xdr:rowOff>
    </xdr:to>
    <xdr:cxnSp macro="">
      <xdr:nvCxnSpPr>
        <xdr:cNvPr id="658" name="直線コネクタ 657">
          <a:extLst>
            <a:ext uri="{FF2B5EF4-FFF2-40B4-BE49-F238E27FC236}">
              <a16:creationId xmlns:a16="http://schemas.microsoft.com/office/drawing/2014/main" id="{737F3E70-C64F-4D16-81E8-19D610C1F200}"/>
            </a:ext>
          </a:extLst>
        </xdr:cNvPr>
        <xdr:cNvCxnSpPr/>
      </xdr:nvCxnSpPr>
      <xdr:spPr>
        <a:xfrm>
          <a:off x="19881850" y="10605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161925</xdr:rowOff>
    </xdr:from>
    <xdr:ext cx="469900" cy="259080"/>
    <xdr:sp macro="" textlink="">
      <xdr:nvSpPr>
        <xdr:cNvPr id="659" name="【保健センター・保健所】&#10;一人当たり面積最大値テキスト">
          <a:extLst>
            <a:ext uri="{FF2B5EF4-FFF2-40B4-BE49-F238E27FC236}">
              <a16:creationId xmlns:a16="http://schemas.microsoft.com/office/drawing/2014/main" id="{0C004418-6A82-424F-B806-6F7B394881E6}"/>
            </a:ext>
          </a:extLst>
        </xdr:cNvPr>
        <xdr:cNvSpPr txBox="1"/>
      </xdr:nvSpPr>
      <xdr:spPr>
        <a:xfrm>
          <a:off x="19989800" y="9083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0.134</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43815</xdr:rowOff>
    </xdr:from>
    <xdr:to>
      <xdr:col>116</xdr:col>
      <xdr:colOff>152400</xdr:colOff>
      <xdr:row>56</xdr:row>
      <xdr:rowOff>43815</xdr:rowOff>
    </xdr:to>
    <xdr:cxnSp macro="">
      <xdr:nvCxnSpPr>
        <xdr:cNvPr id="660" name="直線コネクタ 659">
          <a:extLst>
            <a:ext uri="{FF2B5EF4-FFF2-40B4-BE49-F238E27FC236}">
              <a16:creationId xmlns:a16="http://schemas.microsoft.com/office/drawing/2014/main" id="{BDD310AD-1CC2-4F55-81A2-7625CA306850}"/>
            </a:ext>
          </a:extLst>
        </xdr:cNvPr>
        <xdr:cNvCxnSpPr/>
      </xdr:nvCxnSpPr>
      <xdr:spPr>
        <a:xfrm>
          <a:off x="19881850" y="9295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31115</xdr:rowOff>
    </xdr:from>
    <xdr:ext cx="469900" cy="255905"/>
    <xdr:sp macro="" textlink="">
      <xdr:nvSpPr>
        <xdr:cNvPr id="661" name="【保健センター・保健所】&#10;一人当たり面積平均値テキスト">
          <a:extLst>
            <a:ext uri="{FF2B5EF4-FFF2-40B4-BE49-F238E27FC236}">
              <a16:creationId xmlns:a16="http://schemas.microsoft.com/office/drawing/2014/main" id="{17FD813F-221C-4037-90DF-2E9F63F15ACE}"/>
            </a:ext>
          </a:extLst>
        </xdr:cNvPr>
        <xdr:cNvSpPr txBox="1"/>
      </xdr:nvSpPr>
      <xdr:spPr>
        <a:xfrm>
          <a:off x="19989800" y="1027366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52705</xdr:rowOff>
    </xdr:from>
    <xdr:to>
      <xdr:col>116</xdr:col>
      <xdr:colOff>114300</xdr:colOff>
      <xdr:row>62</xdr:row>
      <xdr:rowOff>154940</xdr:rowOff>
    </xdr:to>
    <xdr:sp macro="" textlink="">
      <xdr:nvSpPr>
        <xdr:cNvPr id="662" name="フローチャート: 判断 661">
          <a:extLst>
            <a:ext uri="{FF2B5EF4-FFF2-40B4-BE49-F238E27FC236}">
              <a16:creationId xmlns:a16="http://schemas.microsoft.com/office/drawing/2014/main" id="{3B375F40-16AF-451D-90AF-FA9926B3231F}"/>
            </a:ext>
          </a:extLst>
        </xdr:cNvPr>
        <xdr:cNvSpPr/>
      </xdr:nvSpPr>
      <xdr:spPr>
        <a:xfrm>
          <a:off x="19900900" y="102952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41910</xdr:rowOff>
    </xdr:from>
    <xdr:to>
      <xdr:col>112</xdr:col>
      <xdr:colOff>38100</xdr:colOff>
      <xdr:row>62</xdr:row>
      <xdr:rowOff>143510</xdr:rowOff>
    </xdr:to>
    <xdr:sp macro="" textlink="">
      <xdr:nvSpPr>
        <xdr:cNvPr id="663" name="フローチャート: 判断 662">
          <a:extLst>
            <a:ext uri="{FF2B5EF4-FFF2-40B4-BE49-F238E27FC236}">
              <a16:creationId xmlns:a16="http://schemas.microsoft.com/office/drawing/2014/main" id="{39D2D7CE-EB69-4C79-8548-5FC8C93F285B}"/>
            </a:ext>
          </a:extLst>
        </xdr:cNvPr>
        <xdr:cNvSpPr/>
      </xdr:nvSpPr>
      <xdr:spPr>
        <a:xfrm>
          <a:off x="19157950" y="10284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52705</xdr:rowOff>
    </xdr:from>
    <xdr:to>
      <xdr:col>107</xdr:col>
      <xdr:colOff>101600</xdr:colOff>
      <xdr:row>62</xdr:row>
      <xdr:rowOff>154940</xdr:rowOff>
    </xdr:to>
    <xdr:sp macro="" textlink="">
      <xdr:nvSpPr>
        <xdr:cNvPr id="664" name="フローチャート: 判断 663">
          <a:extLst>
            <a:ext uri="{FF2B5EF4-FFF2-40B4-BE49-F238E27FC236}">
              <a16:creationId xmlns:a16="http://schemas.microsoft.com/office/drawing/2014/main" id="{D4664B72-CFFA-4632-9FA9-1604A8BE97A5}"/>
            </a:ext>
          </a:extLst>
        </xdr:cNvPr>
        <xdr:cNvSpPr/>
      </xdr:nvSpPr>
      <xdr:spPr>
        <a:xfrm>
          <a:off x="18345150" y="102952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52705</xdr:rowOff>
    </xdr:from>
    <xdr:to>
      <xdr:col>102</xdr:col>
      <xdr:colOff>165100</xdr:colOff>
      <xdr:row>62</xdr:row>
      <xdr:rowOff>154940</xdr:rowOff>
    </xdr:to>
    <xdr:sp macro="" textlink="">
      <xdr:nvSpPr>
        <xdr:cNvPr id="665" name="フローチャート: 判断 664">
          <a:extLst>
            <a:ext uri="{FF2B5EF4-FFF2-40B4-BE49-F238E27FC236}">
              <a16:creationId xmlns:a16="http://schemas.microsoft.com/office/drawing/2014/main" id="{4F4DF007-B58C-429C-8591-6525FA7AE36B}"/>
            </a:ext>
          </a:extLst>
        </xdr:cNvPr>
        <xdr:cNvSpPr/>
      </xdr:nvSpPr>
      <xdr:spPr>
        <a:xfrm>
          <a:off x="17551400" y="102952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66" name="フローチャート: 判断 665">
          <a:extLst>
            <a:ext uri="{FF2B5EF4-FFF2-40B4-BE49-F238E27FC236}">
              <a16:creationId xmlns:a16="http://schemas.microsoft.com/office/drawing/2014/main" id="{A5CD7708-8478-43F1-ACF2-AF8014B6EB93}"/>
            </a:ext>
          </a:extLst>
        </xdr:cNvPr>
        <xdr:cNvSpPr/>
      </xdr:nvSpPr>
      <xdr:spPr>
        <a:xfrm>
          <a:off x="16757650" y="10382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67" name="テキスト ボックス 666">
          <a:extLst>
            <a:ext uri="{FF2B5EF4-FFF2-40B4-BE49-F238E27FC236}">
              <a16:creationId xmlns:a16="http://schemas.microsoft.com/office/drawing/2014/main" id="{E7894C34-CD7E-4270-85BD-09ACADEA70EA}"/>
            </a:ext>
          </a:extLst>
        </xdr:cNvPr>
        <xdr:cNvSpPr txBox="1"/>
      </xdr:nvSpPr>
      <xdr:spPr>
        <a:xfrm>
          <a:off x="197802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68" name="テキスト ボックス 667">
          <a:extLst>
            <a:ext uri="{FF2B5EF4-FFF2-40B4-BE49-F238E27FC236}">
              <a16:creationId xmlns:a16="http://schemas.microsoft.com/office/drawing/2014/main" id="{22F7B3E5-04DA-43E1-9AF5-B0498C68332B}"/>
            </a:ext>
          </a:extLst>
        </xdr:cNvPr>
        <xdr:cNvSpPr txBox="1"/>
      </xdr:nvSpPr>
      <xdr:spPr>
        <a:xfrm>
          <a:off x="190309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69" name="テキスト ボックス 668">
          <a:extLst>
            <a:ext uri="{FF2B5EF4-FFF2-40B4-BE49-F238E27FC236}">
              <a16:creationId xmlns:a16="http://schemas.microsoft.com/office/drawing/2014/main" id="{FAFA0BA0-B429-4D34-B98E-486C01019EA5}"/>
            </a:ext>
          </a:extLst>
        </xdr:cNvPr>
        <xdr:cNvSpPr txBox="1"/>
      </xdr:nvSpPr>
      <xdr:spPr>
        <a:xfrm>
          <a:off x="1822450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70" name="テキスト ボックス 669">
          <a:extLst>
            <a:ext uri="{FF2B5EF4-FFF2-40B4-BE49-F238E27FC236}">
              <a16:creationId xmlns:a16="http://schemas.microsoft.com/office/drawing/2014/main" id="{98066873-46C4-4C4F-AEB6-CD0819E99044}"/>
            </a:ext>
          </a:extLst>
        </xdr:cNvPr>
        <xdr:cNvSpPr txBox="1"/>
      </xdr:nvSpPr>
      <xdr:spPr>
        <a:xfrm>
          <a:off x="174307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71" name="テキスト ボックス 670">
          <a:extLst>
            <a:ext uri="{FF2B5EF4-FFF2-40B4-BE49-F238E27FC236}">
              <a16:creationId xmlns:a16="http://schemas.microsoft.com/office/drawing/2014/main" id="{B0064D03-F555-4EDD-8922-8548DE6F8BEA}"/>
            </a:ext>
          </a:extLst>
        </xdr:cNvPr>
        <xdr:cNvSpPr txBox="1"/>
      </xdr:nvSpPr>
      <xdr:spPr>
        <a:xfrm>
          <a:off x="166306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59</xdr:row>
      <xdr:rowOff>44450</xdr:rowOff>
    </xdr:from>
    <xdr:to>
      <xdr:col>112</xdr:col>
      <xdr:colOff>38100</xdr:colOff>
      <xdr:row>59</xdr:row>
      <xdr:rowOff>146050</xdr:rowOff>
    </xdr:to>
    <xdr:sp macro="" textlink="">
      <xdr:nvSpPr>
        <xdr:cNvPr id="672" name="楕円 671">
          <a:extLst>
            <a:ext uri="{FF2B5EF4-FFF2-40B4-BE49-F238E27FC236}">
              <a16:creationId xmlns:a16="http://schemas.microsoft.com/office/drawing/2014/main" id="{1850CBA8-C5B5-477C-B4CF-4BF7C9B4F20E}"/>
            </a:ext>
          </a:extLst>
        </xdr:cNvPr>
        <xdr:cNvSpPr/>
      </xdr:nvSpPr>
      <xdr:spPr>
        <a:xfrm>
          <a:off x="19157950" y="9791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66040</xdr:rowOff>
    </xdr:from>
    <xdr:to>
      <xdr:col>107</xdr:col>
      <xdr:colOff>101600</xdr:colOff>
      <xdr:row>59</xdr:row>
      <xdr:rowOff>167640</xdr:rowOff>
    </xdr:to>
    <xdr:sp macro="" textlink="">
      <xdr:nvSpPr>
        <xdr:cNvPr id="673" name="楕円 672">
          <a:extLst>
            <a:ext uri="{FF2B5EF4-FFF2-40B4-BE49-F238E27FC236}">
              <a16:creationId xmlns:a16="http://schemas.microsoft.com/office/drawing/2014/main" id="{6CB2B832-C2AB-4719-840D-6F24B13A72C3}"/>
            </a:ext>
          </a:extLst>
        </xdr:cNvPr>
        <xdr:cNvSpPr/>
      </xdr:nvSpPr>
      <xdr:spPr>
        <a:xfrm>
          <a:off x="1834515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95250</xdr:rowOff>
    </xdr:from>
    <xdr:to>
      <xdr:col>111</xdr:col>
      <xdr:colOff>177800</xdr:colOff>
      <xdr:row>59</xdr:row>
      <xdr:rowOff>116840</xdr:rowOff>
    </xdr:to>
    <xdr:cxnSp macro="">
      <xdr:nvCxnSpPr>
        <xdr:cNvPr id="674" name="直線コネクタ 673">
          <a:extLst>
            <a:ext uri="{FF2B5EF4-FFF2-40B4-BE49-F238E27FC236}">
              <a16:creationId xmlns:a16="http://schemas.microsoft.com/office/drawing/2014/main" id="{52529DAE-A4C8-4E1E-B378-5D1A38BD4844}"/>
            </a:ext>
          </a:extLst>
        </xdr:cNvPr>
        <xdr:cNvCxnSpPr/>
      </xdr:nvCxnSpPr>
      <xdr:spPr>
        <a:xfrm flipV="1">
          <a:off x="18395950" y="9842500"/>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76835</xdr:rowOff>
    </xdr:from>
    <xdr:to>
      <xdr:col>102</xdr:col>
      <xdr:colOff>165100</xdr:colOff>
      <xdr:row>60</xdr:row>
      <xdr:rowOff>6985</xdr:rowOff>
    </xdr:to>
    <xdr:sp macro="" textlink="">
      <xdr:nvSpPr>
        <xdr:cNvPr id="675" name="楕円 674">
          <a:extLst>
            <a:ext uri="{FF2B5EF4-FFF2-40B4-BE49-F238E27FC236}">
              <a16:creationId xmlns:a16="http://schemas.microsoft.com/office/drawing/2014/main" id="{9315FE7D-A919-41FB-938D-3A3D4DEB2EEF}"/>
            </a:ext>
          </a:extLst>
        </xdr:cNvPr>
        <xdr:cNvSpPr/>
      </xdr:nvSpPr>
      <xdr:spPr>
        <a:xfrm>
          <a:off x="17551400" y="9824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116840</xdr:rowOff>
    </xdr:from>
    <xdr:to>
      <xdr:col>107</xdr:col>
      <xdr:colOff>50800</xdr:colOff>
      <xdr:row>59</xdr:row>
      <xdr:rowOff>127635</xdr:rowOff>
    </xdr:to>
    <xdr:cxnSp macro="">
      <xdr:nvCxnSpPr>
        <xdr:cNvPr id="676" name="直線コネクタ 675">
          <a:extLst>
            <a:ext uri="{FF2B5EF4-FFF2-40B4-BE49-F238E27FC236}">
              <a16:creationId xmlns:a16="http://schemas.microsoft.com/office/drawing/2014/main" id="{5D7D2810-71A9-4DC6-B4FB-4D00EEF8AD3A}"/>
            </a:ext>
          </a:extLst>
        </xdr:cNvPr>
        <xdr:cNvCxnSpPr/>
      </xdr:nvCxnSpPr>
      <xdr:spPr>
        <a:xfrm flipV="1">
          <a:off x="17602200" y="986409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3810</xdr:rowOff>
    </xdr:from>
    <xdr:to>
      <xdr:col>98</xdr:col>
      <xdr:colOff>38100</xdr:colOff>
      <xdr:row>60</xdr:row>
      <xdr:rowOff>105410</xdr:rowOff>
    </xdr:to>
    <xdr:sp macro="" textlink="">
      <xdr:nvSpPr>
        <xdr:cNvPr id="677" name="楕円 676">
          <a:extLst>
            <a:ext uri="{FF2B5EF4-FFF2-40B4-BE49-F238E27FC236}">
              <a16:creationId xmlns:a16="http://schemas.microsoft.com/office/drawing/2014/main" id="{2350816C-D753-459D-8203-949C2FF2830E}"/>
            </a:ext>
          </a:extLst>
        </xdr:cNvPr>
        <xdr:cNvSpPr/>
      </xdr:nvSpPr>
      <xdr:spPr>
        <a:xfrm>
          <a:off x="16757650" y="9916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127635</xdr:rowOff>
    </xdr:from>
    <xdr:to>
      <xdr:col>102</xdr:col>
      <xdr:colOff>114300</xdr:colOff>
      <xdr:row>60</xdr:row>
      <xdr:rowOff>54610</xdr:rowOff>
    </xdr:to>
    <xdr:cxnSp macro="">
      <xdr:nvCxnSpPr>
        <xdr:cNvPr id="678" name="直線コネクタ 677">
          <a:extLst>
            <a:ext uri="{FF2B5EF4-FFF2-40B4-BE49-F238E27FC236}">
              <a16:creationId xmlns:a16="http://schemas.microsoft.com/office/drawing/2014/main" id="{7B5B00DF-5DC9-4988-B1E1-E3BC2BE078E2}"/>
            </a:ext>
          </a:extLst>
        </xdr:cNvPr>
        <xdr:cNvCxnSpPr/>
      </xdr:nvCxnSpPr>
      <xdr:spPr>
        <a:xfrm flipV="1">
          <a:off x="16802100" y="9874885"/>
          <a:ext cx="8001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134620</xdr:rowOff>
    </xdr:from>
    <xdr:ext cx="469900" cy="255905"/>
    <xdr:sp macro="" textlink="">
      <xdr:nvSpPr>
        <xdr:cNvPr id="679" name="n_1aveValue【保健センター・保健所】&#10;一人当たり面積">
          <a:extLst>
            <a:ext uri="{FF2B5EF4-FFF2-40B4-BE49-F238E27FC236}">
              <a16:creationId xmlns:a16="http://schemas.microsoft.com/office/drawing/2014/main" id="{E675D04E-EE64-4397-84B3-A0BE84A77A6C}"/>
            </a:ext>
          </a:extLst>
        </xdr:cNvPr>
        <xdr:cNvSpPr txBox="1"/>
      </xdr:nvSpPr>
      <xdr:spPr>
        <a:xfrm>
          <a:off x="18980150" y="103771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145415</xdr:rowOff>
    </xdr:from>
    <xdr:ext cx="466725" cy="255905"/>
    <xdr:sp macro="" textlink="">
      <xdr:nvSpPr>
        <xdr:cNvPr id="680" name="n_2aveValue【保健センター・保健所】&#10;一人当たり面積">
          <a:extLst>
            <a:ext uri="{FF2B5EF4-FFF2-40B4-BE49-F238E27FC236}">
              <a16:creationId xmlns:a16="http://schemas.microsoft.com/office/drawing/2014/main" id="{9BBA81E2-D2D6-446C-97C1-FF8124B4EF76}"/>
            </a:ext>
          </a:extLst>
        </xdr:cNvPr>
        <xdr:cNvSpPr txBox="1"/>
      </xdr:nvSpPr>
      <xdr:spPr>
        <a:xfrm>
          <a:off x="18180050" y="10387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145415</xdr:rowOff>
    </xdr:from>
    <xdr:ext cx="466725" cy="255905"/>
    <xdr:sp macro="" textlink="">
      <xdr:nvSpPr>
        <xdr:cNvPr id="681" name="n_3aveValue【保健センター・保健所】&#10;一人当たり面積">
          <a:extLst>
            <a:ext uri="{FF2B5EF4-FFF2-40B4-BE49-F238E27FC236}">
              <a16:creationId xmlns:a16="http://schemas.microsoft.com/office/drawing/2014/main" id="{EF9907BE-9EFC-47E7-AF1F-1D48E0BF3B18}"/>
            </a:ext>
          </a:extLst>
        </xdr:cNvPr>
        <xdr:cNvSpPr txBox="1"/>
      </xdr:nvSpPr>
      <xdr:spPr>
        <a:xfrm>
          <a:off x="17386300" y="10387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60960</xdr:rowOff>
    </xdr:from>
    <xdr:ext cx="466725" cy="259080"/>
    <xdr:sp macro="" textlink="">
      <xdr:nvSpPr>
        <xdr:cNvPr id="682" name="n_4aveValue【保健センター・保健所】&#10;一人当たり面積">
          <a:extLst>
            <a:ext uri="{FF2B5EF4-FFF2-40B4-BE49-F238E27FC236}">
              <a16:creationId xmlns:a16="http://schemas.microsoft.com/office/drawing/2014/main" id="{DC12094D-77A2-43A8-84EE-1D7C1F1981A7}"/>
            </a:ext>
          </a:extLst>
        </xdr:cNvPr>
        <xdr:cNvSpPr txBox="1"/>
      </xdr:nvSpPr>
      <xdr:spPr>
        <a:xfrm>
          <a:off x="16592550" y="1046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162560</xdr:rowOff>
    </xdr:from>
    <xdr:ext cx="469900" cy="259080"/>
    <xdr:sp macro="" textlink="">
      <xdr:nvSpPr>
        <xdr:cNvPr id="683" name="n_1mainValue【保健センター・保健所】&#10;一人当たり面積">
          <a:extLst>
            <a:ext uri="{FF2B5EF4-FFF2-40B4-BE49-F238E27FC236}">
              <a16:creationId xmlns:a16="http://schemas.microsoft.com/office/drawing/2014/main" id="{F44F51E8-2DEB-4778-B775-3496F031D866}"/>
            </a:ext>
          </a:extLst>
        </xdr:cNvPr>
        <xdr:cNvSpPr txBox="1"/>
      </xdr:nvSpPr>
      <xdr:spPr>
        <a:xfrm>
          <a:off x="18980150" y="9579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12700</xdr:rowOff>
    </xdr:from>
    <xdr:ext cx="466725" cy="259080"/>
    <xdr:sp macro="" textlink="">
      <xdr:nvSpPr>
        <xdr:cNvPr id="684" name="n_2mainValue【保健センター・保健所】&#10;一人当たり面積">
          <a:extLst>
            <a:ext uri="{FF2B5EF4-FFF2-40B4-BE49-F238E27FC236}">
              <a16:creationId xmlns:a16="http://schemas.microsoft.com/office/drawing/2014/main" id="{DAFBBDEC-90C2-4193-BB5D-E5D232A2CADC}"/>
            </a:ext>
          </a:extLst>
        </xdr:cNvPr>
        <xdr:cNvSpPr txBox="1"/>
      </xdr:nvSpPr>
      <xdr:spPr>
        <a:xfrm>
          <a:off x="18180050" y="9594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23495</xdr:rowOff>
    </xdr:from>
    <xdr:ext cx="466725" cy="259080"/>
    <xdr:sp macro="" textlink="">
      <xdr:nvSpPr>
        <xdr:cNvPr id="685" name="n_3mainValue【保健センター・保健所】&#10;一人当たり面積">
          <a:extLst>
            <a:ext uri="{FF2B5EF4-FFF2-40B4-BE49-F238E27FC236}">
              <a16:creationId xmlns:a16="http://schemas.microsoft.com/office/drawing/2014/main" id="{C6DC7865-DC66-413B-810E-4B04FC4C739D}"/>
            </a:ext>
          </a:extLst>
        </xdr:cNvPr>
        <xdr:cNvSpPr txBox="1"/>
      </xdr:nvSpPr>
      <xdr:spPr>
        <a:xfrm>
          <a:off x="17386300" y="9605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121920</xdr:rowOff>
    </xdr:from>
    <xdr:ext cx="466725" cy="255905"/>
    <xdr:sp macro="" textlink="">
      <xdr:nvSpPr>
        <xdr:cNvPr id="686" name="n_4mainValue【保健センター・保健所】&#10;一人当たり面積">
          <a:extLst>
            <a:ext uri="{FF2B5EF4-FFF2-40B4-BE49-F238E27FC236}">
              <a16:creationId xmlns:a16="http://schemas.microsoft.com/office/drawing/2014/main" id="{133D1417-F74B-42F7-B8A5-9532C2447EB6}"/>
            </a:ext>
          </a:extLst>
        </xdr:cNvPr>
        <xdr:cNvSpPr txBox="1"/>
      </xdr:nvSpPr>
      <xdr:spPr>
        <a:xfrm>
          <a:off x="16592550" y="9704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7" name="正方形/長方形 686">
          <a:extLst>
            <a:ext uri="{FF2B5EF4-FFF2-40B4-BE49-F238E27FC236}">
              <a16:creationId xmlns:a16="http://schemas.microsoft.com/office/drawing/2014/main" id="{DD1ABC4B-6BD9-44D4-8B96-396073A5AB3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8" name="正方形/長方形 687">
          <a:extLst>
            <a:ext uri="{FF2B5EF4-FFF2-40B4-BE49-F238E27FC236}">
              <a16:creationId xmlns:a16="http://schemas.microsoft.com/office/drawing/2014/main" id="{D8A24C77-4DC4-4D06-A7E3-0E05D51BADCB}"/>
            </a:ext>
          </a:extLst>
        </xdr:cNvPr>
        <xdr:cNvSpPr/>
      </xdr:nvSpPr>
      <xdr:spPr>
        <a:xfrm>
          <a:off x="113157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9" name="正方形/長方形 688">
          <a:extLst>
            <a:ext uri="{FF2B5EF4-FFF2-40B4-BE49-F238E27FC236}">
              <a16:creationId xmlns:a16="http://schemas.microsoft.com/office/drawing/2014/main" id="{304001C9-EA16-4E8D-AFBB-1F56D0AD5412}"/>
            </a:ext>
          </a:extLst>
        </xdr:cNvPr>
        <xdr:cNvSpPr/>
      </xdr:nvSpPr>
      <xdr:spPr>
        <a:xfrm>
          <a:off x="113157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0" name="正方形/長方形 689">
          <a:extLst>
            <a:ext uri="{FF2B5EF4-FFF2-40B4-BE49-F238E27FC236}">
              <a16:creationId xmlns:a16="http://schemas.microsoft.com/office/drawing/2014/main" id="{935883AD-DDEF-4E29-8267-54B6E4C75490}"/>
            </a:ext>
          </a:extLst>
        </xdr:cNvPr>
        <xdr:cNvSpPr/>
      </xdr:nvSpPr>
      <xdr:spPr>
        <a:xfrm>
          <a:off x="122364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1" name="正方形/長方形 690">
          <a:extLst>
            <a:ext uri="{FF2B5EF4-FFF2-40B4-BE49-F238E27FC236}">
              <a16:creationId xmlns:a16="http://schemas.microsoft.com/office/drawing/2014/main" id="{6A8D0C8B-E848-471D-889D-F605E2177668}"/>
            </a:ext>
          </a:extLst>
        </xdr:cNvPr>
        <xdr:cNvSpPr/>
      </xdr:nvSpPr>
      <xdr:spPr>
        <a:xfrm>
          <a:off x="122364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2" name="正方形/長方形 691">
          <a:extLst>
            <a:ext uri="{FF2B5EF4-FFF2-40B4-BE49-F238E27FC236}">
              <a16:creationId xmlns:a16="http://schemas.microsoft.com/office/drawing/2014/main" id="{9C8816D7-DF3F-48AA-856D-F308B3CC2DA1}"/>
            </a:ext>
          </a:extLst>
        </xdr:cNvPr>
        <xdr:cNvSpPr/>
      </xdr:nvSpPr>
      <xdr:spPr>
        <a:xfrm>
          <a:off x="1326515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3" name="正方形/長方形 692">
          <a:extLst>
            <a:ext uri="{FF2B5EF4-FFF2-40B4-BE49-F238E27FC236}">
              <a16:creationId xmlns:a16="http://schemas.microsoft.com/office/drawing/2014/main" id="{1C9B763B-3BD3-489D-8E2F-835F3EF906C0}"/>
            </a:ext>
          </a:extLst>
        </xdr:cNvPr>
        <xdr:cNvSpPr/>
      </xdr:nvSpPr>
      <xdr:spPr>
        <a:xfrm>
          <a:off x="1326515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4" name="正方形/長方形 693">
          <a:extLst>
            <a:ext uri="{FF2B5EF4-FFF2-40B4-BE49-F238E27FC236}">
              <a16:creationId xmlns:a16="http://schemas.microsoft.com/office/drawing/2014/main" id="{E1E188AE-0950-468C-823C-FF0E4E3D8A26}"/>
            </a:ext>
          </a:extLst>
        </xdr:cNvPr>
        <xdr:cNvSpPr/>
      </xdr:nvSpPr>
      <xdr:spPr>
        <a:xfrm>
          <a:off x="11207750" y="1248410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95" name="テキスト ボックス 694">
          <a:extLst>
            <a:ext uri="{FF2B5EF4-FFF2-40B4-BE49-F238E27FC236}">
              <a16:creationId xmlns:a16="http://schemas.microsoft.com/office/drawing/2014/main" id="{92E1042E-2E40-4E3C-89F8-2B148BCC2A9C}"/>
            </a:ext>
          </a:extLst>
        </xdr:cNvPr>
        <xdr:cNvSpPr txBox="1"/>
      </xdr:nvSpPr>
      <xdr:spPr>
        <a:xfrm>
          <a:off x="11169650" y="1229995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6" name="直線コネクタ 695">
          <a:extLst>
            <a:ext uri="{FF2B5EF4-FFF2-40B4-BE49-F238E27FC236}">
              <a16:creationId xmlns:a16="http://schemas.microsoft.com/office/drawing/2014/main" id="{6D71EEE9-7218-48D2-A4B2-A0B95BB627D1}"/>
            </a:ext>
          </a:extLst>
        </xdr:cNvPr>
        <xdr:cNvCxnSpPr/>
      </xdr:nvCxnSpPr>
      <xdr:spPr>
        <a:xfrm>
          <a:off x="11207750" y="14687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97" name="テキスト ボックス 696">
          <a:extLst>
            <a:ext uri="{FF2B5EF4-FFF2-40B4-BE49-F238E27FC236}">
              <a16:creationId xmlns:a16="http://schemas.microsoft.com/office/drawing/2014/main" id="{67E5D054-EA4A-4575-95F0-7B9B23576894}"/>
            </a:ext>
          </a:extLst>
        </xdr:cNvPr>
        <xdr:cNvSpPr txBox="1"/>
      </xdr:nvSpPr>
      <xdr:spPr>
        <a:xfrm>
          <a:off x="1079754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8" name="直線コネクタ 697">
          <a:extLst>
            <a:ext uri="{FF2B5EF4-FFF2-40B4-BE49-F238E27FC236}">
              <a16:creationId xmlns:a16="http://schemas.microsoft.com/office/drawing/2014/main" id="{5D599B64-8260-4DB4-B161-07E50990EDB0}"/>
            </a:ext>
          </a:extLst>
        </xdr:cNvPr>
        <xdr:cNvCxnSpPr/>
      </xdr:nvCxnSpPr>
      <xdr:spPr>
        <a:xfrm>
          <a:off x="11207750" y="143192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699" name="テキスト ボックス 698">
          <a:extLst>
            <a:ext uri="{FF2B5EF4-FFF2-40B4-BE49-F238E27FC236}">
              <a16:creationId xmlns:a16="http://schemas.microsoft.com/office/drawing/2014/main" id="{C7AD3F8B-323D-42F9-B71A-C15C94956055}"/>
            </a:ext>
          </a:extLst>
        </xdr:cNvPr>
        <xdr:cNvSpPr txBox="1"/>
      </xdr:nvSpPr>
      <xdr:spPr>
        <a:xfrm>
          <a:off x="1079754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0" name="直線コネクタ 699">
          <a:extLst>
            <a:ext uri="{FF2B5EF4-FFF2-40B4-BE49-F238E27FC236}">
              <a16:creationId xmlns:a16="http://schemas.microsoft.com/office/drawing/2014/main" id="{1A52DCEA-209B-4E76-84BC-1332850C325D}"/>
            </a:ext>
          </a:extLst>
        </xdr:cNvPr>
        <xdr:cNvCxnSpPr/>
      </xdr:nvCxnSpPr>
      <xdr:spPr>
        <a:xfrm>
          <a:off x="11207750" y="13950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01" name="テキスト ボックス 700">
          <a:extLst>
            <a:ext uri="{FF2B5EF4-FFF2-40B4-BE49-F238E27FC236}">
              <a16:creationId xmlns:a16="http://schemas.microsoft.com/office/drawing/2014/main" id="{4F15B7EF-4145-4CC9-9427-181FBD2316CB}"/>
            </a:ext>
          </a:extLst>
        </xdr:cNvPr>
        <xdr:cNvSpPr txBox="1"/>
      </xdr:nvSpPr>
      <xdr:spPr>
        <a:xfrm>
          <a:off x="10842625" y="13815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2" name="直線コネクタ 701">
          <a:extLst>
            <a:ext uri="{FF2B5EF4-FFF2-40B4-BE49-F238E27FC236}">
              <a16:creationId xmlns:a16="http://schemas.microsoft.com/office/drawing/2014/main" id="{E4B2E55B-C074-4740-A2F4-C4D61B1865BF}"/>
            </a:ext>
          </a:extLst>
        </xdr:cNvPr>
        <xdr:cNvCxnSpPr/>
      </xdr:nvCxnSpPr>
      <xdr:spPr>
        <a:xfrm>
          <a:off x="11207750" y="13582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03" name="テキスト ボックス 702">
          <a:extLst>
            <a:ext uri="{FF2B5EF4-FFF2-40B4-BE49-F238E27FC236}">
              <a16:creationId xmlns:a16="http://schemas.microsoft.com/office/drawing/2014/main" id="{20CA930C-F1E9-4060-8DF8-830EAEBD0071}"/>
            </a:ext>
          </a:extLst>
        </xdr:cNvPr>
        <xdr:cNvSpPr txBox="1"/>
      </xdr:nvSpPr>
      <xdr:spPr>
        <a:xfrm>
          <a:off x="10842625" y="1344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4" name="直線コネクタ 703">
          <a:extLst>
            <a:ext uri="{FF2B5EF4-FFF2-40B4-BE49-F238E27FC236}">
              <a16:creationId xmlns:a16="http://schemas.microsoft.com/office/drawing/2014/main" id="{7BF59AF9-21D1-493C-ADF1-6F78C618F1E3}"/>
            </a:ext>
          </a:extLst>
        </xdr:cNvPr>
        <xdr:cNvCxnSpPr/>
      </xdr:nvCxnSpPr>
      <xdr:spPr>
        <a:xfrm>
          <a:off x="11207750" y="13214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705" name="テキスト ボックス 704">
          <a:extLst>
            <a:ext uri="{FF2B5EF4-FFF2-40B4-BE49-F238E27FC236}">
              <a16:creationId xmlns:a16="http://schemas.microsoft.com/office/drawing/2014/main" id="{A4146DD8-554F-46EF-B649-CBDE45C5A718}"/>
            </a:ext>
          </a:extLst>
        </xdr:cNvPr>
        <xdr:cNvSpPr txBox="1"/>
      </xdr:nvSpPr>
      <xdr:spPr>
        <a:xfrm>
          <a:off x="10842625" y="130784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6" name="直線コネクタ 705">
          <a:extLst>
            <a:ext uri="{FF2B5EF4-FFF2-40B4-BE49-F238E27FC236}">
              <a16:creationId xmlns:a16="http://schemas.microsoft.com/office/drawing/2014/main" id="{FEB4E765-900F-4F0C-8919-F55581243185}"/>
            </a:ext>
          </a:extLst>
        </xdr:cNvPr>
        <xdr:cNvCxnSpPr/>
      </xdr:nvCxnSpPr>
      <xdr:spPr>
        <a:xfrm>
          <a:off x="11207750" y="12852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07" name="テキスト ボックス 706">
          <a:extLst>
            <a:ext uri="{FF2B5EF4-FFF2-40B4-BE49-F238E27FC236}">
              <a16:creationId xmlns:a16="http://schemas.microsoft.com/office/drawing/2014/main" id="{4A97A475-0218-4306-822D-7E5257960EA9}"/>
            </a:ext>
          </a:extLst>
        </xdr:cNvPr>
        <xdr:cNvSpPr txBox="1"/>
      </xdr:nvSpPr>
      <xdr:spPr>
        <a:xfrm>
          <a:off x="10842625" y="1271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8" name="直線コネクタ 707">
          <a:extLst>
            <a:ext uri="{FF2B5EF4-FFF2-40B4-BE49-F238E27FC236}">
              <a16:creationId xmlns:a16="http://schemas.microsoft.com/office/drawing/2014/main" id="{07229C9C-CA87-4482-89F2-7F8795C57EBF}"/>
            </a:ext>
          </a:extLst>
        </xdr:cNvPr>
        <xdr:cNvCxnSpPr/>
      </xdr:nvCxnSpPr>
      <xdr:spPr>
        <a:xfrm>
          <a:off x="11207750" y="1248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09" name="テキスト ボックス 708">
          <a:extLst>
            <a:ext uri="{FF2B5EF4-FFF2-40B4-BE49-F238E27FC236}">
              <a16:creationId xmlns:a16="http://schemas.microsoft.com/office/drawing/2014/main" id="{CEDB7506-E5F6-426C-B9AC-8360CCA9CC94}"/>
            </a:ext>
          </a:extLst>
        </xdr:cNvPr>
        <xdr:cNvSpPr txBox="1"/>
      </xdr:nvSpPr>
      <xdr:spPr>
        <a:xfrm>
          <a:off x="10906760" y="123482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0" name="【消防施設】&#10;有形固定資産減価償却率グラフ枠">
          <a:extLst>
            <a:ext uri="{FF2B5EF4-FFF2-40B4-BE49-F238E27FC236}">
              <a16:creationId xmlns:a16="http://schemas.microsoft.com/office/drawing/2014/main" id="{8B3F38A6-5C81-4C3B-A91C-1FF969CA0896}"/>
            </a:ext>
          </a:extLst>
        </xdr:cNvPr>
        <xdr:cNvSpPr/>
      </xdr:nvSpPr>
      <xdr:spPr>
        <a:xfrm>
          <a:off x="11207750" y="1248410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169545</xdr:rowOff>
    </xdr:from>
    <xdr:to>
      <xdr:col>85</xdr:col>
      <xdr:colOff>126365</xdr:colOff>
      <xdr:row>85</xdr:row>
      <xdr:rowOff>150495</xdr:rowOff>
    </xdr:to>
    <xdr:cxnSp macro="">
      <xdr:nvCxnSpPr>
        <xdr:cNvPr id="711" name="直線コネクタ 710">
          <a:extLst>
            <a:ext uri="{FF2B5EF4-FFF2-40B4-BE49-F238E27FC236}">
              <a16:creationId xmlns:a16="http://schemas.microsoft.com/office/drawing/2014/main" id="{A49D0C18-F74A-4841-B1B2-C69E012EB168}"/>
            </a:ext>
          </a:extLst>
        </xdr:cNvPr>
        <xdr:cNvCxnSpPr/>
      </xdr:nvCxnSpPr>
      <xdr:spPr>
        <a:xfrm flipV="1">
          <a:off x="14699615" y="12882245"/>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154940</xdr:rowOff>
    </xdr:from>
    <xdr:ext cx="405130" cy="255905"/>
    <xdr:sp macro="" textlink="">
      <xdr:nvSpPr>
        <xdr:cNvPr id="712" name="【消防施設】&#10;有形固定資産減価償却率最小値テキスト">
          <a:extLst>
            <a:ext uri="{FF2B5EF4-FFF2-40B4-BE49-F238E27FC236}">
              <a16:creationId xmlns:a16="http://schemas.microsoft.com/office/drawing/2014/main" id="{FC4A8881-37B6-46C0-8945-EA91437A26D2}"/>
            </a:ext>
          </a:extLst>
        </xdr:cNvPr>
        <xdr:cNvSpPr txBox="1"/>
      </xdr:nvSpPr>
      <xdr:spPr>
        <a:xfrm>
          <a:off x="14738350" y="141947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13" name="直線コネクタ 712">
          <a:extLst>
            <a:ext uri="{FF2B5EF4-FFF2-40B4-BE49-F238E27FC236}">
              <a16:creationId xmlns:a16="http://schemas.microsoft.com/office/drawing/2014/main" id="{DCDD8C38-14D5-4354-8FAC-F1C0F262E2C3}"/>
            </a:ext>
          </a:extLst>
        </xdr:cNvPr>
        <xdr:cNvCxnSpPr/>
      </xdr:nvCxnSpPr>
      <xdr:spPr>
        <a:xfrm>
          <a:off x="14611350" y="14190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116205</xdr:rowOff>
    </xdr:from>
    <xdr:ext cx="405130" cy="259080"/>
    <xdr:sp macro="" textlink="">
      <xdr:nvSpPr>
        <xdr:cNvPr id="714" name="【消防施設】&#10;有形固定資産減価償却率最大値テキスト">
          <a:extLst>
            <a:ext uri="{FF2B5EF4-FFF2-40B4-BE49-F238E27FC236}">
              <a16:creationId xmlns:a16="http://schemas.microsoft.com/office/drawing/2014/main" id="{C77FDBCB-36E2-4884-80E4-8DF5D4B57854}"/>
            </a:ext>
          </a:extLst>
        </xdr:cNvPr>
        <xdr:cNvSpPr txBox="1"/>
      </xdr:nvSpPr>
      <xdr:spPr>
        <a:xfrm>
          <a:off x="14738350" y="12670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15" name="直線コネクタ 714">
          <a:extLst>
            <a:ext uri="{FF2B5EF4-FFF2-40B4-BE49-F238E27FC236}">
              <a16:creationId xmlns:a16="http://schemas.microsoft.com/office/drawing/2014/main" id="{2101D5D4-6B81-482D-B343-3F490FBDC1E4}"/>
            </a:ext>
          </a:extLst>
        </xdr:cNvPr>
        <xdr:cNvCxnSpPr/>
      </xdr:nvCxnSpPr>
      <xdr:spPr>
        <a:xfrm>
          <a:off x="14611350" y="12882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34290</xdr:rowOff>
    </xdr:from>
    <xdr:ext cx="405130" cy="259080"/>
    <xdr:sp macro="" textlink="">
      <xdr:nvSpPr>
        <xdr:cNvPr id="716" name="【消防施設】&#10;有形固定資産減価償却率平均値テキスト">
          <a:extLst>
            <a:ext uri="{FF2B5EF4-FFF2-40B4-BE49-F238E27FC236}">
              <a16:creationId xmlns:a16="http://schemas.microsoft.com/office/drawing/2014/main" id="{505746A8-16DA-4ECE-8CD2-EA11449DD69F}"/>
            </a:ext>
          </a:extLst>
        </xdr:cNvPr>
        <xdr:cNvSpPr txBox="1"/>
      </xdr:nvSpPr>
      <xdr:spPr>
        <a:xfrm>
          <a:off x="14738350" y="134137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17" name="フローチャート: 判断 716">
          <a:extLst>
            <a:ext uri="{FF2B5EF4-FFF2-40B4-BE49-F238E27FC236}">
              <a16:creationId xmlns:a16="http://schemas.microsoft.com/office/drawing/2014/main" id="{38CF5A11-1764-4DC0-9527-47DB7BD2ED37}"/>
            </a:ext>
          </a:extLst>
        </xdr:cNvPr>
        <xdr:cNvSpPr/>
      </xdr:nvSpPr>
      <xdr:spPr>
        <a:xfrm>
          <a:off x="14649450" y="134353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18" name="フローチャート: 判断 717">
          <a:extLst>
            <a:ext uri="{FF2B5EF4-FFF2-40B4-BE49-F238E27FC236}">
              <a16:creationId xmlns:a16="http://schemas.microsoft.com/office/drawing/2014/main" id="{04C32E93-314F-4BFF-A675-4C7D7311EA69}"/>
            </a:ext>
          </a:extLst>
        </xdr:cNvPr>
        <xdr:cNvSpPr/>
      </xdr:nvSpPr>
      <xdr:spPr>
        <a:xfrm>
          <a:off x="13887450" y="13540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133985</xdr:rowOff>
    </xdr:from>
    <xdr:to>
      <xdr:col>76</xdr:col>
      <xdr:colOff>165100</xdr:colOff>
      <xdr:row>82</xdr:row>
      <xdr:rowOff>64135</xdr:rowOff>
    </xdr:to>
    <xdr:sp macro="" textlink="">
      <xdr:nvSpPr>
        <xdr:cNvPr id="719" name="フローチャート: 判断 718">
          <a:extLst>
            <a:ext uri="{FF2B5EF4-FFF2-40B4-BE49-F238E27FC236}">
              <a16:creationId xmlns:a16="http://schemas.microsoft.com/office/drawing/2014/main" id="{6B9DA564-B153-4620-85F7-128D1BA4ACF9}"/>
            </a:ext>
          </a:extLst>
        </xdr:cNvPr>
        <xdr:cNvSpPr/>
      </xdr:nvSpPr>
      <xdr:spPr>
        <a:xfrm>
          <a:off x="13093700" y="13513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20" name="フローチャート: 判断 719">
          <a:extLst>
            <a:ext uri="{FF2B5EF4-FFF2-40B4-BE49-F238E27FC236}">
              <a16:creationId xmlns:a16="http://schemas.microsoft.com/office/drawing/2014/main" id="{30A11B2D-377A-4173-B992-C663B95857AF}"/>
            </a:ext>
          </a:extLst>
        </xdr:cNvPr>
        <xdr:cNvSpPr/>
      </xdr:nvSpPr>
      <xdr:spPr>
        <a:xfrm>
          <a:off x="12299950" y="1348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21" name="フローチャート: 判断 720">
          <a:extLst>
            <a:ext uri="{FF2B5EF4-FFF2-40B4-BE49-F238E27FC236}">
              <a16:creationId xmlns:a16="http://schemas.microsoft.com/office/drawing/2014/main" id="{073C54DC-2E38-4C04-BD76-884C1C596452}"/>
            </a:ext>
          </a:extLst>
        </xdr:cNvPr>
        <xdr:cNvSpPr/>
      </xdr:nvSpPr>
      <xdr:spPr>
        <a:xfrm>
          <a:off x="11487150" y="1341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122E4097-09AF-4E11-AD8B-ECC2CA32C9AE}"/>
            </a:ext>
          </a:extLst>
        </xdr:cNvPr>
        <xdr:cNvSpPr txBox="1"/>
      </xdr:nvSpPr>
      <xdr:spPr>
        <a:xfrm>
          <a:off x="14528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1187ACD3-69E2-4A6C-86A7-AE6F48E8C02E}"/>
            </a:ext>
          </a:extLst>
        </xdr:cNvPr>
        <xdr:cNvSpPr txBox="1"/>
      </xdr:nvSpPr>
      <xdr:spPr>
        <a:xfrm>
          <a:off x="137668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24" name="テキスト ボックス 723">
          <a:extLst>
            <a:ext uri="{FF2B5EF4-FFF2-40B4-BE49-F238E27FC236}">
              <a16:creationId xmlns:a16="http://schemas.microsoft.com/office/drawing/2014/main" id="{A1A66CD9-8363-4EA0-B8D3-FF0512A92035}"/>
            </a:ext>
          </a:extLst>
        </xdr:cNvPr>
        <xdr:cNvSpPr txBox="1"/>
      </xdr:nvSpPr>
      <xdr:spPr>
        <a:xfrm>
          <a:off x="129730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25" name="テキスト ボックス 724">
          <a:extLst>
            <a:ext uri="{FF2B5EF4-FFF2-40B4-BE49-F238E27FC236}">
              <a16:creationId xmlns:a16="http://schemas.microsoft.com/office/drawing/2014/main" id="{432DD4BA-5497-4ABF-B11D-16A8B16BE3C9}"/>
            </a:ext>
          </a:extLst>
        </xdr:cNvPr>
        <xdr:cNvSpPr txBox="1"/>
      </xdr:nvSpPr>
      <xdr:spPr>
        <a:xfrm>
          <a:off x="12172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26" name="テキスト ボックス 725">
          <a:extLst>
            <a:ext uri="{FF2B5EF4-FFF2-40B4-BE49-F238E27FC236}">
              <a16:creationId xmlns:a16="http://schemas.microsoft.com/office/drawing/2014/main" id="{5B6D2EF1-107D-4148-B03F-95E731AABA10}"/>
            </a:ext>
          </a:extLst>
        </xdr:cNvPr>
        <xdr:cNvSpPr txBox="1"/>
      </xdr:nvSpPr>
      <xdr:spPr>
        <a:xfrm>
          <a:off x="11366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83</xdr:row>
      <xdr:rowOff>105410</xdr:rowOff>
    </xdr:from>
    <xdr:to>
      <xdr:col>81</xdr:col>
      <xdr:colOff>101600</xdr:colOff>
      <xdr:row>84</xdr:row>
      <xdr:rowOff>35560</xdr:rowOff>
    </xdr:to>
    <xdr:sp macro="" textlink="">
      <xdr:nvSpPr>
        <xdr:cNvPr id="727" name="楕円 726">
          <a:extLst>
            <a:ext uri="{FF2B5EF4-FFF2-40B4-BE49-F238E27FC236}">
              <a16:creationId xmlns:a16="http://schemas.microsoft.com/office/drawing/2014/main" id="{A39E92CE-A04B-4F75-843D-8CED48E4535E}"/>
            </a:ext>
          </a:extLst>
        </xdr:cNvPr>
        <xdr:cNvSpPr/>
      </xdr:nvSpPr>
      <xdr:spPr>
        <a:xfrm>
          <a:off x="13887450" y="13815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82550</xdr:rowOff>
    </xdr:from>
    <xdr:to>
      <xdr:col>76</xdr:col>
      <xdr:colOff>165100</xdr:colOff>
      <xdr:row>84</xdr:row>
      <xdr:rowOff>12700</xdr:rowOff>
    </xdr:to>
    <xdr:sp macro="" textlink="">
      <xdr:nvSpPr>
        <xdr:cNvPr id="728" name="楕円 727">
          <a:extLst>
            <a:ext uri="{FF2B5EF4-FFF2-40B4-BE49-F238E27FC236}">
              <a16:creationId xmlns:a16="http://schemas.microsoft.com/office/drawing/2014/main" id="{8E23F648-5051-4693-BA04-36B0D0DEBC15}"/>
            </a:ext>
          </a:extLst>
        </xdr:cNvPr>
        <xdr:cNvSpPr/>
      </xdr:nvSpPr>
      <xdr:spPr>
        <a:xfrm>
          <a:off x="13093700" y="13792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133350</xdr:rowOff>
    </xdr:from>
    <xdr:to>
      <xdr:col>81</xdr:col>
      <xdr:colOff>50800</xdr:colOff>
      <xdr:row>83</xdr:row>
      <xdr:rowOff>156210</xdr:rowOff>
    </xdr:to>
    <xdr:cxnSp macro="">
      <xdr:nvCxnSpPr>
        <xdr:cNvPr id="729" name="直線コネクタ 728">
          <a:extLst>
            <a:ext uri="{FF2B5EF4-FFF2-40B4-BE49-F238E27FC236}">
              <a16:creationId xmlns:a16="http://schemas.microsoft.com/office/drawing/2014/main" id="{3FC9BC35-1854-4D8B-BB70-A04561C01C54}"/>
            </a:ext>
          </a:extLst>
        </xdr:cNvPr>
        <xdr:cNvCxnSpPr/>
      </xdr:nvCxnSpPr>
      <xdr:spPr>
        <a:xfrm>
          <a:off x="13144500" y="1384300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61595</xdr:rowOff>
    </xdr:from>
    <xdr:to>
      <xdr:col>72</xdr:col>
      <xdr:colOff>38100</xdr:colOff>
      <xdr:row>83</xdr:row>
      <xdr:rowOff>163195</xdr:rowOff>
    </xdr:to>
    <xdr:sp macro="" textlink="">
      <xdr:nvSpPr>
        <xdr:cNvPr id="730" name="楕円 729">
          <a:extLst>
            <a:ext uri="{FF2B5EF4-FFF2-40B4-BE49-F238E27FC236}">
              <a16:creationId xmlns:a16="http://schemas.microsoft.com/office/drawing/2014/main" id="{0DCD5EEA-6370-4D50-8681-8813F73B0116}"/>
            </a:ext>
          </a:extLst>
        </xdr:cNvPr>
        <xdr:cNvSpPr/>
      </xdr:nvSpPr>
      <xdr:spPr>
        <a:xfrm>
          <a:off x="12299950" y="1377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112395</xdr:rowOff>
    </xdr:from>
    <xdr:to>
      <xdr:col>76</xdr:col>
      <xdr:colOff>114300</xdr:colOff>
      <xdr:row>83</xdr:row>
      <xdr:rowOff>133350</xdr:rowOff>
    </xdr:to>
    <xdr:cxnSp macro="">
      <xdr:nvCxnSpPr>
        <xdr:cNvPr id="731" name="直線コネクタ 730">
          <a:extLst>
            <a:ext uri="{FF2B5EF4-FFF2-40B4-BE49-F238E27FC236}">
              <a16:creationId xmlns:a16="http://schemas.microsoft.com/office/drawing/2014/main" id="{BE44D7A6-62A4-4B1D-ACD1-19D329FA4CAF}"/>
            </a:ext>
          </a:extLst>
        </xdr:cNvPr>
        <xdr:cNvCxnSpPr/>
      </xdr:nvCxnSpPr>
      <xdr:spPr>
        <a:xfrm>
          <a:off x="12344400" y="13822045"/>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40640</xdr:rowOff>
    </xdr:from>
    <xdr:to>
      <xdr:col>67</xdr:col>
      <xdr:colOff>101600</xdr:colOff>
      <xdr:row>83</xdr:row>
      <xdr:rowOff>142240</xdr:rowOff>
    </xdr:to>
    <xdr:sp macro="" textlink="">
      <xdr:nvSpPr>
        <xdr:cNvPr id="732" name="楕円 731">
          <a:extLst>
            <a:ext uri="{FF2B5EF4-FFF2-40B4-BE49-F238E27FC236}">
              <a16:creationId xmlns:a16="http://schemas.microsoft.com/office/drawing/2014/main" id="{7438D928-2B4A-4977-9759-6A8D61344855}"/>
            </a:ext>
          </a:extLst>
        </xdr:cNvPr>
        <xdr:cNvSpPr/>
      </xdr:nvSpPr>
      <xdr:spPr>
        <a:xfrm>
          <a:off x="11487150" y="1375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91440</xdr:rowOff>
    </xdr:from>
    <xdr:to>
      <xdr:col>71</xdr:col>
      <xdr:colOff>177800</xdr:colOff>
      <xdr:row>83</xdr:row>
      <xdr:rowOff>112395</xdr:rowOff>
    </xdr:to>
    <xdr:cxnSp macro="">
      <xdr:nvCxnSpPr>
        <xdr:cNvPr id="733" name="直線コネクタ 732">
          <a:extLst>
            <a:ext uri="{FF2B5EF4-FFF2-40B4-BE49-F238E27FC236}">
              <a16:creationId xmlns:a16="http://schemas.microsoft.com/office/drawing/2014/main" id="{663E1515-5D79-4494-87B4-D67915468F61}"/>
            </a:ext>
          </a:extLst>
        </xdr:cNvPr>
        <xdr:cNvCxnSpPr/>
      </xdr:nvCxnSpPr>
      <xdr:spPr>
        <a:xfrm>
          <a:off x="11537950" y="13801090"/>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107315</xdr:rowOff>
    </xdr:from>
    <xdr:ext cx="405130" cy="259080"/>
    <xdr:sp macro="" textlink="">
      <xdr:nvSpPr>
        <xdr:cNvPr id="734" name="n_1aveValue【消防施設】&#10;有形固定資産減価償却率">
          <a:extLst>
            <a:ext uri="{FF2B5EF4-FFF2-40B4-BE49-F238E27FC236}">
              <a16:creationId xmlns:a16="http://schemas.microsoft.com/office/drawing/2014/main" id="{C14A43E0-C37D-435D-B6D7-CE62AA0EF1CB}"/>
            </a:ext>
          </a:extLst>
        </xdr:cNvPr>
        <xdr:cNvSpPr txBox="1"/>
      </xdr:nvSpPr>
      <xdr:spPr>
        <a:xfrm>
          <a:off x="13742035" y="13321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80645</xdr:rowOff>
    </xdr:from>
    <xdr:ext cx="401955" cy="259080"/>
    <xdr:sp macro="" textlink="">
      <xdr:nvSpPr>
        <xdr:cNvPr id="735" name="n_2aveValue【消防施設】&#10;有形固定資産減価償却率">
          <a:extLst>
            <a:ext uri="{FF2B5EF4-FFF2-40B4-BE49-F238E27FC236}">
              <a16:creationId xmlns:a16="http://schemas.microsoft.com/office/drawing/2014/main" id="{F18ECBD3-7758-46A2-A9EC-1AEB09C5134E}"/>
            </a:ext>
          </a:extLst>
        </xdr:cNvPr>
        <xdr:cNvSpPr txBox="1"/>
      </xdr:nvSpPr>
      <xdr:spPr>
        <a:xfrm>
          <a:off x="12960985" y="13294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55880</xdr:rowOff>
    </xdr:from>
    <xdr:ext cx="401955" cy="259080"/>
    <xdr:sp macro="" textlink="">
      <xdr:nvSpPr>
        <xdr:cNvPr id="736" name="n_3aveValue【消防施設】&#10;有形固定資産減価償却率">
          <a:extLst>
            <a:ext uri="{FF2B5EF4-FFF2-40B4-BE49-F238E27FC236}">
              <a16:creationId xmlns:a16="http://schemas.microsoft.com/office/drawing/2014/main" id="{C53CED19-9C09-448C-940F-22D9DC7C5C7A}"/>
            </a:ext>
          </a:extLst>
        </xdr:cNvPr>
        <xdr:cNvSpPr txBox="1"/>
      </xdr:nvSpPr>
      <xdr:spPr>
        <a:xfrm>
          <a:off x="12167235" y="13270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151130</xdr:rowOff>
    </xdr:from>
    <xdr:ext cx="401955" cy="259080"/>
    <xdr:sp macro="" textlink="">
      <xdr:nvSpPr>
        <xdr:cNvPr id="737" name="n_4aveValue【消防施設】&#10;有形固定資産減価償却率">
          <a:extLst>
            <a:ext uri="{FF2B5EF4-FFF2-40B4-BE49-F238E27FC236}">
              <a16:creationId xmlns:a16="http://schemas.microsoft.com/office/drawing/2014/main" id="{11EBC022-69ED-4A4E-AD16-C88C79DF925F}"/>
            </a:ext>
          </a:extLst>
        </xdr:cNvPr>
        <xdr:cNvSpPr txBox="1"/>
      </xdr:nvSpPr>
      <xdr:spPr>
        <a:xfrm>
          <a:off x="11354435" y="132003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26670</xdr:rowOff>
    </xdr:from>
    <xdr:ext cx="405130" cy="259080"/>
    <xdr:sp macro="" textlink="">
      <xdr:nvSpPr>
        <xdr:cNvPr id="738" name="n_1mainValue【消防施設】&#10;有形固定資産減価償却率">
          <a:extLst>
            <a:ext uri="{FF2B5EF4-FFF2-40B4-BE49-F238E27FC236}">
              <a16:creationId xmlns:a16="http://schemas.microsoft.com/office/drawing/2014/main" id="{3525CA8B-42A0-4970-8248-007FF04DCB3D}"/>
            </a:ext>
          </a:extLst>
        </xdr:cNvPr>
        <xdr:cNvSpPr txBox="1"/>
      </xdr:nvSpPr>
      <xdr:spPr>
        <a:xfrm>
          <a:off x="13742035" y="1390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3810</xdr:rowOff>
    </xdr:from>
    <xdr:ext cx="401955" cy="259080"/>
    <xdr:sp macro="" textlink="">
      <xdr:nvSpPr>
        <xdr:cNvPr id="739" name="n_2mainValue【消防施設】&#10;有形固定資産減価償却率">
          <a:extLst>
            <a:ext uri="{FF2B5EF4-FFF2-40B4-BE49-F238E27FC236}">
              <a16:creationId xmlns:a16="http://schemas.microsoft.com/office/drawing/2014/main" id="{E14E7B55-B69B-4A2E-B121-B154FB01B291}"/>
            </a:ext>
          </a:extLst>
        </xdr:cNvPr>
        <xdr:cNvSpPr txBox="1"/>
      </xdr:nvSpPr>
      <xdr:spPr>
        <a:xfrm>
          <a:off x="12960985" y="13878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154940</xdr:rowOff>
    </xdr:from>
    <xdr:ext cx="401955" cy="255905"/>
    <xdr:sp macro="" textlink="">
      <xdr:nvSpPr>
        <xdr:cNvPr id="740" name="n_3mainValue【消防施設】&#10;有形固定資産減価償却率">
          <a:extLst>
            <a:ext uri="{FF2B5EF4-FFF2-40B4-BE49-F238E27FC236}">
              <a16:creationId xmlns:a16="http://schemas.microsoft.com/office/drawing/2014/main" id="{9255C2A6-DC06-4140-AC40-C1D832F1FFC4}"/>
            </a:ext>
          </a:extLst>
        </xdr:cNvPr>
        <xdr:cNvSpPr txBox="1"/>
      </xdr:nvSpPr>
      <xdr:spPr>
        <a:xfrm>
          <a:off x="12167235" y="138645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133350</xdr:rowOff>
    </xdr:from>
    <xdr:ext cx="401955" cy="255905"/>
    <xdr:sp macro="" textlink="">
      <xdr:nvSpPr>
        <xdr:cNvPr id="741" name="n_4mainValue【消防施設】&#10;有形固定資産減価償却率">
          <a:extLst>
            <a:ext uri="{FF2B5EF4-FFF2-40B4-BE49-F238E27FC236}">
              <a16:creationId xmlns:a16="http://schemas.microsoft.com/office/drawing/2014/main" id="{6FC100B9-8C39-4D6A-8A5B-3FFB13D91ABF}"/>
            </a:ext>
          </a:extLst>
        </xdr:cNvPr>
        <xdr:cNvSpPr txBox="1"/>
      </xdr:nvSpPr>
      <xdr:spPr>
        <a:xfrm>
          <a:off x="11354435" y="13843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3EA3F112-DFEA-452D-9E25-5682B82FA71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3" name="正方形/長方形 742">
          <a:extLst>
            <a:ext uri="{FF2B5EF4-FFF2-40B4-BE49-F238E27FC236}">
              <a16:creationId xmlns:a16="http://schemas.microsoft.com/office/drawing/2014/main" id="{E7414621-5D7C-44CB-B0C6-C7ED02802CBD}"/>
            </a:ext>
          </a:extLst>
        </xdr:cNvPr>
        <xdr:cNvSpPr/>
      </xdr:nvSpPr>
      <xdr:spPr>
        <a:xfrm>
          <a:off x="165862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4" name="正方形/長方形 743">
          <a:extLst>
            <a:ext uri="{FF2B5EF4-FFF2-40B4-BE49-F238E27FC236}">
              <a16:creationId xmlns:a16="http://schemas.microsoft.com/office/drawing/2014/main" id="{DD131EFD-7A8D-418D-8A2D-5F7F9EFBB8EE}"/>
            </a:ext>
          </a:extLst>
        </xdr:cNvPr>
        <xdr:cNvSpPr/>
      </xdr:nvSpPr>
      <xdr:spPr>
        <a:xfrm>
          <a:off x="165862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5" name="正方形/長方形 744">
          <a:extLst>
            <a:ext uri="{FF2B5EF4-FFF2-40B4-BE49-F238E27FC236}">
              <a16:creationId xmlns:a16="http://schemas.microsoft.com/office/drawing/2014/main" id="{FC9AC88B-C90E-4371-AB92-799D5C340EDC}"/>
            </a:ext>
          </a:extLst>
        </xdr:cNvPr>
        <xdr:cNvSpPr/>
      </xdr:nvSpPr>
      <xdr:spPr>
        <a:xfrm>
          <a:off x="174879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6" name="正方形/長方形 745">
          <a:extLst>
            <a:ext uri="{FF2B5EF4-FFF2-40B4-BE49-F238E27FC236}">
              <a16:creationId xmlns:a16="http://schemas.microsoft.com/office/drawing/2014/main" id="{89605085-8901-425D-A2EE-2D0C99E6837B}"/>
            </a:ext>
          </a:extLst>
        </xdr:cNvPr>
        <xdr:cNvSpPr/>
      </xdr:nvSpPr>
      <xdr:spPr>
        <a:xfrm>
          <a:off x="174879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7" name="正方形/長方形 746">
          <a:extLst>
            <a:ext uri="{FF2B5EF4-FFF2-40B4-BE49-F238E27FC236}">
              <a16:creationId xmlns:a16="http://schemas.microsoft.com/office/drawing/2014/main" id="{7ECFF59B-F7C0-45AF-A136-D45E7B00DB1E}"/>
            </a:ext>
          </a:extLst>
        </xdr:cNvPr>
        <xdr:cNvSpPr/>
      </xdr:nvSpPr>
      <xdr:spPr>
        <a:xfrm>
          <a:off x="18516600" y="120205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8" name="正方形/長方形 747">
          <a:extLst>
            <a:ext uri="{FF2B5EF4-FFF2-40B4-BE49-F238E27FC236}">
              <a16:creationId xmlns:a16="http://schemas.microsoft.com/office/drawing/2014/main" id="{07E03230-1749-49CA-9FC6-CD84058CA81C}"/>
            </a:ext>
          </a:extLst>
        </xdr:cNvPr>
        <xdr:cNvSpPr/>
      </xdr:nvSpPr>
      <xdr:spPr>
        <a:xfrm>
          <a:off x="18516600" y="122174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54D45446-DB2B-47BF-867F-C6868F144B8D}"/>
            </a:ext>
          </a:extLst>
        </xdr:cNvPr>
        <xdr:cNvSpPr/>
      </xdr:nvSpPr>
      <xdr:spPr>
        <a:xfrm>
          <a:off x="16459200" y="1248410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50" name="テキスト ボックス 749">
          <a:extLst>
            <a:ext uri="{FF2B5EF4-FFF2-40B4-BE49-F238E27FC236}">
              <a16:creationId xmlns:a16="http://schemas.microsoft.com/office/drawing/2014/main" id="{35BDB579-EB90-49C8-8C24-62D5AEC3BB4F}"/>
            </a:ext>
          </a:extLst>
        </xdr:cNvPr>
        <xdr:cNvSpPr txBox="1"/>
      </xdr:nvSpPr>
      <xdr:spPr>
        <a:xfrm>
          <a:off x="16440150" y="1229995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1" name="直線コネクタ 750">
          <a:extLst>
            <a:ext uri="{FF2B5EF4-FFF2-40B4-BE49-F238E27FC236}">
              <a16:creationId xmlns:a16="http://schemas.microsoft.com/office/drawing/2014/main" id="{07FD75E2-57BB-4848-9479-F17CBA329EAF}"/>
            </a:ext>
          </a:extLst>
        </xdr:cNvPr>
        <xdr:cNvCxnSpPr/>
      </xdr:nvCxnSpPr>
      <xdr:spPr>
        <a:xfrm>
          <a:off x="16459200" y="14687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52" name="直線コネクタ 751">
          <a:extLst>
            <a:ext uri="{FF2B5EF4-FFF2-40B4-BE49-F238E27FC236}">
              <a16:creationId xmlns:a16="http://schemas.microsoft.com/office/drawing/2014/main" id="{60787BF0-1CA6-4FAE-93CF-7BAF42CAF012}"/>
            </a:ext>
          </a:extLst>
        </xdr:cNvPr>
        <xdr:cNvCxnSpPr/>
      </xdr:nvCxnSpPr>
      <xdr:spPr>
        <a:xfrm>
          <a:off x="16459200" y="1413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4185" cy="259080"/>
    <xdr:sp macro="" textlink="">
      <xdr:nvSpPr>
        <xdr:cNvPr id="753" name="テキスト ボックス 752">
          <a:extLst>
            <a:ext uri="{FF2B5EF4-FFF2-40B4-BE49-F238E27FC236}">
              <a16:creationId xmlns:a16="http://schemas.microsoft.com/office/drawing/2014/main" id="{02DCF6D4-C962-4899-9972-AFB28C7E169D}"/>
            </a:ext>
          </a:extLst>
        </xdr:cNvPr>
        <xdr:cNvSpPr txBox="1"/>
      </xdr:nvSpPr>
      <xdr:spPr>
        <a:xfrm>
          <a:off x="16048990" y="13999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4" name="直線コネクタ 753">
          <a:extLst>
            <a:ext uri="{FF2B5EF4-FFF2-40B4-BE49-F238E27FC236}">
              <a16:creationId xmlns:a16="http://schemas.microsoft.com/office/drawing/2014/main" id="{4F0020D6-7FCA-4E0A-A961-B539147A6E96}"/>
            </a:ext>
          </a:extLst>
        </xdr:cNvPr>
        <xdr:cNvCxnSpPr/>
      </xdr:nvCxnSpPr>
      <xdr:spPr>
        <a:xfrm>
          <a:off x="16459200" y="1358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185" cy="259080"/>
    <xdr:sp macro="" textlink="">
      <xdr:nvSpPr>
        <xdr:cNvPr id="755" name="テキスト ボックス 754">
          <a:extLst>
            <a:ext uri="{FF2B5EF4-FFF2-40B4-BE49-F238E27FC236}">
              <a16:creationId xmlns:a16="http://schemas.microsoft.com/office/drawing/2014/main" id="{46301D85-E5ED-41FA-90C4-F5925B5E7999}"/>
            </a:ext>
          </a:extLst>
        </xdr:cNvPr>
        <xdr:cNvSpPr txBox="1"/>
      </xdr:nvSpPr>
      <xdr:spPr>
        <a:xfrm>
          <a:off x="16048990" y="1344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56" name="直線コネクタ 755">
          <a:extLst>
            <a:ext uri="{FF2B5EF4-FFF2-40B4-BE49-F238E27FC236}">
              <a16:creationId xmlns:a16="http://schemas.microsoft.com/office/drawing/2014/main" id="{2823A3B3-8B15-4E77-8424-2199873E4CE6}"/>
            </a:ext>
          </a:extLst>
        </xdr:cNvPr>
        <xdr:cNvCxnSpPr/>
      </xdr:nvCxnSpPr>
      <xdr:spPr>
        <a:xfrm>
          <a:off x="16459200" y="13036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4185" cy="259080"/>
    <xdr:sp macro="" textlink="">
      <xdr:nvSpPr>
        <xdr:cNvPr id="757" name="テキスト ボックス 756">
          <a:extLst>
            <a:ext uri="{FF2B5EF4-FFF2-40B4-BE49-F238E27FC236}">
              <a16:creationId xmlns:a16="http://schemas.microsoft.com/office/drawing/2014/main" id="{0A9AC146-288B-440D-ADDF-5934228BB28D}"/>
            </a:ext>
          </a:extLst>
        </xdr:cNvPr>
        <xdr:cNvSpPr txBox="1"/>
      </xdr:nvSpPr>
      <xdr:spPr>
        <a:xfrm>
          <a:off x="16048990" y="12894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8" name="直線コネクタ 757">
          <a:extLst>
            <a:ext uri="{FF2B5EF4-FFF2-40B4-BE49-F238E27FC236}">
              <a16:creationId xmlns:a16="http://schemas.microsoft.com/office/drawing/2014/main" id="{C7A54099-1EFA-4246-B97D-5C787B2C4527}"/>
            </a:ext>
          </a:extLst>
        </xdr:cNvPr>
        <xdr:cNvCxnSpPr/>
      </xdr:nvCxnSpPr>
      <xdr:spPr>
        <a:xfrm>
          <a:off x="16459200" y="1248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59" name="テキスト ボックス 758">
          <a:extLst>
            <a:ext uri="{FF2B5EF4-FFF2-40B4-BE49-F238E27FC236}">
              <a16:creationId xmlns:a16="http://schemas.microsoft.com/office/drawing/2014/main" id="{809DF4A7-47C2-47F4-8ADC-0A4C537A5F73}"/>
            </a:ext>
          </a:extLst>
        </xdr:cNvPr>
        <xdr:cNvSpPr txBox="1"/>
      </xdr:nvSpPr>
      <xdr:spPr>
        <a:xfrm>
          <a:off x="16048990" y="1234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0" name="【消防施設】&#10;一人当たり面積グラフ枠">
          <a:extLst>
            <a:ext uri="{FF2B5EF4-FFF2-40B4-BE49-F238E27FC236}">
              <a16:creationId xmlns:a16="http://schemas.microsoft.com/office/drawing/2014/main" id="{E8FD389A-27A0-458E-9C72-13059C18699E}"/>
            </a:ext>
          </a:extLst>
        </xdr:cNvPr>
        <xdr:cNvSpPr/>
      </xdr:nvSpPr>
      <xdr:spPr>
        <a:xfrm>
          <a:off x="16459200" y="1248410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152400</xdr:rowOff>
    </xdr:from>
    <xdr:to>
      <xdr:col>116</xdr:col>
      <xdr:colOff>62865</xdr:colOff>
      <xdr:row>84</xdr:row>
      <xdr:rowOff>158115</xdr:rowOff>
    </xdr:to>
    <xdr:cxnSp macro="">
      <xdr:nvCxnSpPr>
        <xdr:cNvPr id="761" name="直線コネクタ 760">
          <a:extLst>
            <a:ext uri="{FF2B5EF4-FFF2-40B4-BE49-F238E27FC236}">
              <a16:creationId xmlns:a16="http://schemas.microsoft.com/office/drawing/2014/main" id="{279466DB-DCC7-4ABA-A317-DC4139F9CD32}"/>
            </a:ext>
          </a:extLst>
        </xdr:cNvPr>
        <xdr:cNvCxnSpPr/>
      </xdr:nvCxnSpPr>
      <xdr:spPr>
        <a:xfrm flipV="1">
          <a:off x="19951065" y="12871450"/>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161925</xdr:rowOff>
    </xdr:from>
    <xdr:ext cx="469900" cy="259080"/>
    <xdr:sp macro="" textlink="">
      <xdr:nvSpPr>
        <xdr:cNvPr id="762" name="【消防施設】&#10;一人当たり面積最小値テキスト">
          <a:extLst>
            <a:ext uri="{FF2B5EF4-FFF2-40B4-BE49-F238E27FC236}">
              <a16:creationId xmlns:a16="http://schemas.microsoft.com/office/drawing/2014/main" id="{FF70B00C-3377-4195-8B8C-4720A39D61F6}"/>
            </a:ext>
          </a:extLst>
        </xdr:cNvPr>
        <xdr:cNvSpPr txBox="1"/>
      </xdr:nvSpPr>
      <xdr:spPr>
        <a:xfrm>
          <a:off x="19989800" y="14036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158115</xdr:rowOff>
    </xdr:from>
    <xdr:to>
      <xdr:col>116</xdr:col>
      <xdr:colOff>152400</xdr:colOff>
      <xdr:row>84</xdr:row>
      <xdr:rowOff>158115</xdr:rowOff>
    </xdr:to>
    <xdr:cxnSp macro="">
      <xdr:nvCxnSpPr>
        <xdr:cNvPr id="763" name="直線コネクタ 762">
          <a:extLst>
            <a:ext uri="{FF2B5EF4-FFF2-40B4-BE49-F238E27FC236}">
              <a16:creationId xmlns:a16="http://schemas.microsoft.com/office/drawing/2014/main" id="{61112C61-C352-4988-9ADB-7268DBEBB961}"/>
            </a:ext>
          </a:extLst>
        </xdr:cNvPr>
        <xdr:cNvCxnSpPr/>
      </xdr:nvCxnSpPr>
      <xdr:spPr>
        <a:xfrm>
          <a:off x="19881850" y="14032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99060</xdr:rowOff>
    </xdr:from>
    <xdr:ext cx="469900" cy="255905"/>
    <xdr:sp macro="" textlink="">
      <xdr:nvSpPr>
        <xdr:cNvPr id="764" name="【消防施設】&#10;一人当たり面積最大値テキスト">
          <a:extLst>
            <a:ext uri="{FF2B5EF4-FFF2-40B4-BE49-F238E27FC236}">
              <a16:creationId xmlns:a16="http://schemas.microsoft.com/office/drawing/2014/main" id="{A2565526-427A-4DDD-8587-F96C87E94F69}"/>
            </a:ext>
          </a:extLst>
        </xdr:cNvPr>
        <xdr:cNvSpPr txBox="1"/>
      </xdr:nvSpPr>
      <xdr:spPr>
        <a:xfrm>
          <a:off x="19989800" y="126530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65" name="直線コネクタ 764">
          <a:extLst>
            <a:ext uri="{FF2B5EF4-FFF2-40B4-BE49-F238E27FC236}">
              <a16:creationId xmlns:a16="http://schemas.microsoft.com/office/drawing/2014/main" id="{1BA35FB9-E854-4309-B8F6-8C184EC10A6C}"/>
            </a:ext>
          </a:extLst>
        </xdr:cNvPr>
        <xdr:cNvCxnSpPr/>
      </xdr:nvCxnSpPr>
      <xdr:spPr>
        <a:xfrm>
          <a:off x="19881850" y="12871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52070</xdr:rowOff>
    </xdr:from>
    <xdr:ext cx="469900" cy="255905"/>
    <xdr:sp macro="" textlink="">
      <xdr:nvSpPr>
        <xdr:cNvPr id="766" name="【消防施設】&#10;一人当たり面積平均値テキスト">
          <a:extLst>
            <a:ext uri="{FF2B5EF4-FFF2-40B4-BE49-F238E27FC236}">
              <a16:creationId xmlns:a16="http://schemas.microsoft.com/office/drawing/2014/main" id="{0BF9B588-9898-4F39-B623-7005BC507585}"/>
            </a:ext>
          </a:extLst>
        </xdr:cNvPr>
        <xdr:cNvSpPr txBox="1"/>
      </xdr:nvSpPr>
      <xdr:spPr>
        <a:xfrm>
          <a:off x="19989800" y="135966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67" name="フローチャート: 判断 766">
          <a:extLst>
            <a:ext uri="{FF2B5EF4-FFF2-40B4-BE49-F238E27FC236}">
              <a16:creationId xmlns:a16="http://schemas.microsoft.com/office/drawing/2014/main" id="{F10B9199-F402-482A-9450-F5C4CB0F524F}"/>
            </a:ext>
          </a:extLst>
        </xdr:cNvPr>
        <xdr:cNvSpPr/>
      </xdr:nvSpPr>
      <xdr:spPr>
        <a:xfrm>
          <a:off x="19900900" y="13617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68" name="フローチャート: 判断 767">
          <a:extLst>
            <a:ext uri="{FF2B5EF4-FFF2-40B4-BE49-F238E27FC236}">
              <a16:creationId xmlns:a16="http://schemas.microsoft.com/office/drawing/2014/main" id="{51B95E95-E92F-47D7-889B-888A97B13286}"/>
            </a:ext>
          </a:extLst>
        </xdr:cNvPr>
        <xdr:cNvSpPr/>
      </xdr:nvSpPr>
      <xdr:spPr>
        <a:xfrm>
          <a:off x="19157950" y="136747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135890</xdr:rowOff>
    </xdr:from>
    <xdr:to>
      <xdr:col>107</xdr:col>
      <xdr:colOff>101600</xdr:colOff>
      <xdr:row>83</xdr:row>
      <xdr:rowOff>66040</xdr:rowOff>
    </xdr:to>
    <xdr:sp macro="" textlink="">
      <xdr:nvSpPr>
        <xdr:cNvPr id="769" name="フローチャート: 判断 768">
          <a:extLst>
            <a:ext uri="{FF2B5EF4-FFF2-40B4-BE49-F238E27FC236}">
              <a16:creationId xmlns:a16="http://schemas.microsoft.com/office/drawing/2014/main" id="{86832782-5FA9-4F6B-A904-A55CB42B12F1}"/>
            </a:ext>
          </a:extLst>
        </xdr:cNvPr>
        <xdr:cNvSpPr/>
      </xdr:nvSpPr>
      <xdr:spPr>
        <a:xfrm>
          <a:off x="18345150" y="13680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135890</xdr:rowOff>
    </xdr:from>
    <xdr:to>
      <xdr:col>102</xdr:col>
      <xdr:colOff>165100</xdr:colOff>
      <xdr:row>83</xdr:row>
      <xdr:rowOff>66040</xdr:rowOff>
    </xdr:to>
    <xdr:sp macro="" textlink="">
      <xdr:nvSpPr>
        <xdr:cNvPr id="770" name="フローチャート: 判断 769">
          <a:extLst>
            <a:ext uri="{FF2B5EF4-FFF2-40B4-BE49-F238E27FC236}">
              <a16:creationId xmlns:a16="http://schemas.microsoft.com/office/drawing/2014/main" id="{E26CDC54-BFBC-4B3A-B0B6-C6F32D9B2DD7}"/>
            </a:ext>
          </a:extLst>
        </xdr:cNvPr>
        <xdr:cNvSpPr/>
      </xdr:nvSpPr>
      <xdr:spPr>
        <a:xfrm>
          <a:off x="17551400" y="13680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71" name="フローチャート: 判断 770">
          <a:extLst>
            <a:ext uri="{FF2B5EF4-FFF2-40B4-BE49-F238E27FC236}">
              <a16:creationId xmlns:a16="http://schemas.microsoft.com/office/drawing/2014/main" id="{736E2784-F937-4D6A-9D3C-77DDD47D149F}"/>
            </a:ext>
          </a:extLst>
        </xdr:cNvPr>
        <xdr:cNvSpPr/>
      </xdr:nvSpPr>
      <xdr:spPr>
        <a:xfrm>
          <a:off x="16757650" y="13703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72" name="テキスト ボックス 771">
          <a:extLst>
            <a:ext uri="{FF2B5EF4-FFF2-40B4-BE49-F238E27FC236}">
              <a16:creationId xmlns:a16="http://schemas.microsoft.com/office/drawing/2014/main" id="{DBC835B3-7F76-4B94-8B5B-DA70CA31A670}"/>
            </a:ext>
          </a:extLst>
        </xdr:cNvPr>
        <xdr:cNvSpPr txBox="1"/>
      </xdr:nvSpPr>
      <xdr:spPr>
        <a:xfrm>
          <a:off x="197802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73" name="テキスト ボックス 772">
          <a:extLst>
            <a:ext uri="{FF2B5EF4-FFF2-40B4-BE49-F238E27FC236}">
              <a16:creationId xmlns:a16="http://schemas.microsoft.com/office/drawing/2014/main" id="{7DBE2AB8-E63B-41B2-9F7F-EF99A5FB4C24}"/>
            </a:ext>
          </a:extLst>
        </xdr:cNvPr>
        <xdr:cNvSpPr txBox="1"/>
      </xdr:nvSpPr>
      <xdr:spPr>
        <a:xfrm>
          <a:off x="190309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74" name="テキスト ボックス 773">
          <a:extLst>
            <a:ext uri="{FF2B5EF4-FFF2-40B4-BE49-F238E27FC236}">
              <a16:creationId xmlns:a16="http://schemas.microsoft.com/office/drawing/2014/main" id="{C614DCEF-2231-4935-8625-127635BE1D61}"/>
            </a:ext>
          </a:extLst>
        </xdr:cNvPr>
        <xdr:cNvSpPr txBox="1"/>
      </xdr:nvSpPr>
      <xdr:spPr>
        <a:xfrm>
          <a:off x="1822450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75" name="テキスト ボックス 774">
          <a:extLst>
            <a:ext uri="{FF2B5EF4-FFF2-40B4-BE49-F238E27FC236}">
              <a16:creationId xmlns:a16="http://schemas.microsoft.com/office/drawing/2014/main" id="{DA039A2A-4DAB-4203-BE43-B7EC98DCA7AF}"/>
            </a:ext>
          </a:extLst>
        </xdr:cNvPr>
        <xdr:cNvSpPr txBox="1"/>
      </xdr:nvSpPr>
      <xdr:spPr>
        <a:xfrm>
          <a:off x="174307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76" name="テキスト ボックス 775">
          <a:extLst>
            <a:ext uri="{FF2B5EF4-FFF2-40B4-BE49-F238E27FC236}">
              <a16:creationId xmlns:a16="http://schemas.microsoft.com/office/drawing/2014/main" id="{CCD6C24E-5126-4806-ABD3-ED26950AE53C}"/>
            </a:ext>
          </a:extLst>
        </xdr:cNvPr>
        <xdr:cNvSpPr txBox="1"/>
      </xdr:nvSpPr>
      <xdr:spPr>
        <a:xfrm>
          <a:off x="16630650" y="1468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81</xdr:row>
      <xdr:rowOff>118745</xdr:rowOff>
    </xdr:from>
    <xdr:to>
      <xdr:col>112</xdr:col>
      <xdr:colOff>38100</xdr:colOff>
      <xdr:row>82</xdr:row>
      <xdr:rowOff>48895</xdr:rowOff>
    </xdr:to>
    <xdr:sp macro="" textlink="">
      <xdr:nvSpPr>
        <xdr:cNvPr id="777" name="楕円 776">
          <a:extLst>
            <a:ext uri="{FF2B5EF4-FFF2-40B4-BE49-F238E27FC236}">
              <a16:creationId xmlns:a16="http://schemas.microsoft.com/office/drawing/2014/main" id="{F706C4E1-5856-467D-A4FC-B1980E8B1AFC}"/>
            </a:ext>
          </a:extLst>
        </xdr:cNvPr>
        <xdr:cNvSpPr/>
      </xdr:nvSpPr>
      <xdr:spPr>
        <a:xfrm>
          <a:off x="19157950" y="134981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135890</xdr:rowOff>
    </xdr:from>
    <xdr:to>
      <xdr:col>107</xdr:col>
      <xdr:colOff>101600</xdr:colOff>
      <xdr:row>82</xdr:row>
      <xdr:rowOff>66040</xdr:rowOff>
    </xdr:to>
    <xdr:sp macro="" textlink="">
      <xdr:nvSpPr>
        <xdr:cNvPr id="778" name="楕円 777">
          <a:extLst>
            <a:ext uri="{FF2B5EF4-FFF2-40B4-BE49-F238E27FC236}">
              <a16:creationId xmlns:a16="http://schemas.microsoft.com/office/drawing/2014/main" id="{F9969CD4-6C3F-4C95-9402-F993DFABB024}"/>
            </a:ext>
          </a:extLst>
        </xdr:cNvPr>
        <xdr:cNvSpPr/>
      </xdr:nvSpPr>
      <xdr:spPr>
        <a:xfrm>
          <a:off x="18345150" y="13515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169545</xdr:rowOff>
    </xdr:from>
    <xdr:to>
      <xdr:col>111</xdr:col>
      <xdr:colOff>177800</xdr:colOff>
      <xdr:row>82</xdr:row>
      <xdr:rowOff>15240</xdr:rowOff>
    </xdr:to>
    <xdr:cxnSp macro="">
      <xdr:nvCxnSpPr>
        <xdr:cNvPr id="779" name="直線コネクタ 778">
          <a:extLst>
            <a:ext uri="{FF2B5EF4-FFF2-40B4-BE49-F238E27FC236}">
              <a16:creationId xmlns:a16="http://schemas.microsoft.com/office/drawing/2014/main" id="{3A526917-7CBF-4C89-AD91-AC9F049C0A9E}"/>
            </a:ext>
          </a:extLst>
        </xdr:cNvPr>
        <xdr:cNvCxnSpPr/>
      </xdr:nvCxnSpPr>
      <xdr:spPr>
        <a:xfrm flipV="1">
          <a:off x="18395950" y="1354264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141605</xdr:rowOff>
    </xdr:from>
    <xdr:to>
      <xdr:col>102</xdr:col>
      <xdr:colOff>165100</xdr:colOff>
      <xdr:row>82</xdr:row>
      <xdr:rowOff>71755</xdr:rowOff>
    </xdr:to>
    <xdr:sp macro="" textlink="">
      <xdr:nvSpPr>
        <xdr:cNvPr id="780" name="楕円 779">
          <a:extLst>
            <a:ext uri="{FF2B5EF4-FFF2-40B4-BE49-F238E27FC236}">
              <a16:creationId xmlns:a16="http://schemas.microsoft.com/office/drawing/2014/main" id="{1B6B8D4D-2359-4E1F-B97D-EA80FA7FA598}"/>
            </a:ext>
          </a:extLst>
        </xdr:cNvPr>
        <xdr:cNvSpPr/>
      </xdr:nvSpPr>
      <xdr:spPr>
        <a:xfrm>
          <a:off x="17551400" y="13521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xdr:rowOff>
    </xdr:from>
    <xdr:to>
      <xdr:col>107</xdr:col>
      <xdr:colOff>50800</xdr:colOff>
      <xdr:row>82</xdr:row>
      <xdr:rowOff>20955</xdr:rowOff>
    </xdr:to>
    <xdr:cxnSp macro="">
      <xdr:nvCxnSpPr>
        <xdr:cNvPr id="781" name="直線コネクタ 780">
          <a:extLst>
            <a:ext uri="{FF2B5EF4-FFF2-40B4-BE49-F238E27FC236}">
              <a16:creationId xmlns:a16="http://schemas.microsoft.com/office/drawing/2014/main" id="{D6D3B76E-6B26-45E9-B469-89FAC75E6A17}"/>
            </a:ext>
          </a:extLst>
        </xdr:cNvPr>
        <xdr:cNvCxnSpPr/>
      </xdr:nvCxnSpPr>
      <xdr:spPr>
        <a:xfrm flipV="1">
          <a:off x="17602200" y="1355979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153035</xdr:rowOff>
    </xdr:from>
    <xdr:to>
      <xdr:col>98</xdr:col>
      <xdr:colOff>38100</xdr:colOff>
      <xdr:row>82</xdr:row>
      <xdr:rowOff>83185</xdr:rowOff>
    </xdr:to>
    <xdr:sp macro="" textlink="">
      <xdr:nvSpPr>
        <xdr:cNvPr id="782" name="楕円 781">
          <a:extLst>
            <a:ext uri="{FF2B5EF4-FFF2-40B4-BE49-F238E27FC236}">
              <a16:creationId xmlns:a16="http://schemas.microsoft.com/office/drawing/2014/main" id="{90D2B9CF-6004-43E9-9602-0791D386687B}"/>
            </a:ext>
          </a:extLst>
        </xdr:cNvPr>
        <xdr:cNvSpPr/>
      </xdr:nvSpPr>
      <xdr:spPr>
        <a:xfrm>
          <a:off x="16757650" y="135324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20955</xdr:rowOff>
    </xdr:from>
    <xdr:to>
      <xdr:col>102</xdr:col>
      <xdr:colOff>114300</xdr:colOff>
      <xdr:row>82</xdr:row>
      <xdr:rowOff>32385</xdr:rowOff>
    </xdr:to>
    <xdr:cxnSp macro="">
      <xdr:nvCxnSpPr>
        <xdr:cNvPr id="783" name="直線コネクタ 782">
          <a:extLst>
            <a:ext uri="{FF2B5EF4-FFF2-40B4-BE49-F238E27FC236}">
              <a16:creationId xmlns:a16="http://schemas.microsoft.com/office/drawing/2014/main" id="{AC63029E-5479-4053-A545-9A3356089412}"/>
            </a:ext>
          </a:extLst>
        </xdr:cNvPr>
        <xdr:cNvCxnSpPr/>
      </xdr:nvCxnSpPr>
      <xdr:spPr>
        <a:xfrm flipV="1">
          <a:off x="16802100" y="1356550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52070</xdr:rowOff>
    </xdr:from>
    <xdr:ext cx="469900" cy="255905"/>
    <xdr:sp macro="" textlink="">
      <xdr:nvSpPr>
        <xdr:cNvPr id="784" name="n_1aveValue【消防施設】&#10;一人当たり面積">
          <a:extLst>
            <a:ext uri="{FF2B5EF4-FFF2-40B4-BE49-F238E27FC236}">
              <a16:creationId xmlns:a16="http://schemas.microsoft.com/office/drawing/2014/main" id="{63514D00-AC0C-4C21-886C-C06910E33F0D}"/>
            </a:ext>
          </a:extLst>
        </xdr:cNvPr>
        <xdr:cNvSpPr txBox="1"/>
      </xdr:nvSpPr>
      <xdr:spPr>
        <a:xfrm>
          <a:off x="18980150" y="13761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57150</xdr:rowOff>
    </xdr:from>
    <xdr:ext cx="466725" cy="259080"/>
    <xdr:sp macro="" textlink="">
      <xdr:nvSpPr>
        <xdr:cNvPr id="785" name="n_2aveValue【消防施設】&#10;一人当たり面積">
          <a:extLst>
            <a:ext uri="{FF2B5EF4-FFF2-40B4-BE49-F238E27FC236}">
              <a16:creationId xmlns:a16="http://schemas.microsoft.com/office/drawing/2014/main" id="{3A46BF8E-6449-4C21-A308-3E3C86433793}"/>
            </a:ext>
          </a:extLst>
        </xdr:cNvPr>
        <xdr:cNvSpPr txBox="1"/>
      </xdr:nvSpPr>
      <xdr:spPr>
        <a:xfrm>
          <a:off x="18180050" y="13766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57150</xdr:rowOff>
    </xdr:from>
    <xdr:ext cx="466725" cy="259080"/>
    <xdr:sp macro="" textlink="">
      <xdr:nvSpPr>
        <xdr:cNvPr id="786" name="n_3aveValue【消防施設】&#10;一人当たり面積">
          <a:extLst>
            <a:ext uri="{FF2B5EF4-FFF2-40B4-BE49-F238E27FC236}">
              <a16:creationId xmlns:a16="http://schemas.microsoft.com/office/drawing/2014/main" id="{83B79049-DB1A-4BE5-AC6E-D7F14989F180}"/>
            </a:ext>
          </a:extLst>
        </xdr:cNvPr>
        <xdr:cNvSpPr txBox="1"/>
      </xdr:nvSpPr>
      <xdr:spPr>
        <a:xfrm>
          <a:off x="17386300" y="13766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80010</xdr:rowOff>
    </xdr:from>
    <xdr:ext cx="466725" cy="259080"/>
    <xdr:sp macro="" textlink="">
      <xdr:nvSpPr>
        <xdr:cNvPr id="787" name="n_4aveValue【消防施設】&#10;一人当たり面積">
          <a:extLst>
            <a:ext uri="{FF2B5EF4-FFF2-40B4-BE49-F238E27FC236}">
              <a16:creationId xmlns:a16="http://schemas.microsoft.com/office/drawing/2014/main" id="{2FDFBF56-6B15-4D94-9D6A-D900CD3BBD66}"/>
            </a:ext>
          </a:extLst>
        </xdr:cNvPr>
        <xdr:cNvSpPr txBox="1"/>
      </xdr:nvSpPr>
      <xdr:spPr>
        <a:xfrm>
          <a:off x="16592550" y="13789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80</xdr:row>
      <xdr:rowOff>65405</xdr:rowOff>
    </xdr:from>
    <xdr:ext cx="469900" cy="255905"/>
    <xdr:sp macro="" textlink="">
      <xdr:nvSpPr>
        <xdr:cNvPr id="788" name="n_1mainValue【消防施設】&#10;一人当たり面積">
          <a:extLst>
            <a:ext uri="{FF2B5EF4-FFF2-40B4-BE49-F238E27FC236}">
              <a16:creationId xmlns:a16="http://schemas.microsoft.com/office/drawing/2014/main" id="{84B3776A-8F73-48D6-B663-CE6999FB2725}"/>
            </a:ext>
          </a:extLst>
        </xdr:cNvPr>
        <xdr:cNvSpPr txBox="1"/>
      </xdr:nvSpPr>
      <xdr:spPr>
        <a:xfrm>
          <a:off x="18980150" y="132797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80</xdr:row>
      <xdr:rowOff>82550</xdr:rowOff>
    </xdr:from>
    <xdr:ext cx="466725" cy="259080"/>
    <xdr:sp macro="" textlink="">
      <xdr:nvSpPr>
        <xdr:cNvPr id="789" name="n_2mainValue【消防施設】&#10;一人当たり面積">
          <a:extLst>
            <a:ext uri="{FF2B5EF4-FFF2-40B4-BE49-F238E27FC236}">
              <a16:creationId xmlns:a16="http://schemas.microsoft.com/office/drawing/2014/main" id="{2CA8CAB3-3286-4CA4-9077-D0141388B95C}"/>
            </a:ext>
          </a:extLst>
        </xdr:cNvPr>
        <xdr:cNvSpPr txBox="1"/>
      </xdr:nvSpPr>
      <xdr:spPr>
        <a:xfrm>
          <a:off x="18180050" y="13296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80</xdr:row>
      <xdr:rowOff>88265</xdr:rowOff>
    </xdr:from>
    <xdr:ext cx="466725" cy="255905"/>
    <xdr:sp macro="" textlink="">
      <xdr:nvSpPr>
        <xdr:cNvPr id="790" name="n_3mainValue【消防施設】&#10;一人当たり面積">
          <a:extLst>
            <a:ext uri="{FF2B5EF4-FFF2-40B4-BE49-F238E27FC236}">
              <a16:creationId xmlns:a16="http://schemas.microsoft.com/office/drawing/2014/main" id="{50421BDF-A832-42BF-8944-CB912C3FF726}"/>
            </a:ext>
          </a:extLst>
        </xdr:cNvPr>
        <xdr:cNvSpPr txBox="1"/>
      </xdr:nvSpPr>
      <xdr:spPr>
        <a:xfrm>
          <a:off x="17386300" y="133026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80</xdr:row>
      <xdr:rowOff>99695</xdr:rowOff>
    </xdr:from>
    <xdr:ext cx="466725" cy="255905"/>
    <xdr:sp macro="" textlink="">
      <xdr:nvSpPr>
        <xdr:cNvPr id="791" name="n_4mainValue【消防施設】&#10;一人当たり面積">
          <a:extLst>
            <a:ext uri="{FF2B5EF4-FFF2-40B4-BE49-F238E27FC236}">
              <a16:creationId xmlns:a16="http://schemas.microsoft.com/office/drawing/2014/main" id="{FAF3DA87-7841-4E5D-8FFE-F48603F462B4}"/>
            </a:ext>
          </a:extLst>
        </xdr:cNvPr>
        <xdr:cNvSpPr txBox="1"/>
      </xdr:nvSpPr>
      <xdr:spPr>
        <a:xfrm>
          <a:off x="16592550" y="133140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2" name="正方形/長方形 791">
          <a:extLst>
            <a:ext uri="{FF2B5EF4-FFF2-40B4-BE49-F238E27FC236}">
              <a16:creationId xmlns:a16="http://schemas.microsoft.com/office/drawing/2014/main" id="{169D1781-2069-493E-A134-F998BF00210E}"/>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3" name="正方形/長方形 792">
          <a:extLst>
            <a:ext uri="{FF2B5EF4-FFF2-40B4-BE49-F238E27FC236}">
              <a16:creationId xmlns:a16="http://schemas.microsoft.com/office/drawing/2014/main" id="{11F463D3-E199-46F7-B42E-88D40E0CE512}"/>
            </a:ext>
          </a:extLst>
        </xdr:cNvPr>
        <xdr:cNvSpPr/>
      </xdr:nvSpPr>
      <xdr:spPr>
        <a:xfrm>
          <a:off x="113157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4" name="正方形/長方形 793">
          <a:extLst>
            <a:ext uri="{FF2B5EF4-FFF2-40B4-BE49-F238E27FC236}">
              <a16:creationId xmlns:a16="http://schemas.microsoft.com/office/drawing/2014/main" id="{CD92B0EE-409E-478A-85B1-23177B844596}"/>
            </a:ext>
          </a:extLst>
        </xdr:cNvPr>
        <xdr:cNvSpPr/>
      </xdr:nvSpPr>
      <xdr:spPr>
        <a:xfrm>
          <a:off x="113157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5" name="正方形/長方形 794">
          <a:extLst>
            <a:ext uri="{FF2B5EF4-FFF2-40B4-BE49-F238E27FC236}">
              <a16:creationId xmlns:a16="http://schemas.microsoft.com/office/drawing/2014/main" id="{1E3EF7C8-A84D-40E8-99A6-761946634B39}"/>
            </a:ext>
          </a:extLst>
        </xdr:cNvPr>
        <xdr:cNvSpPr/>
      </xdr:nvSpPr>
      <xdr:spPr>
        <a:xfrm>
          <a:off x="122364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6" name="正方形/長方形 795">
          <a:extLst>
            <a:ext uri="{FF2B5EF4-FFF2-40B4-BE49-F238E27FC236}">
              <a16:creationId xmlns:a16="http://schemas.microsoft.com/office/drawing/2014/main" id="{718D173B-37CF-4B9B-8C1D-1A44A27872BA}"/>
            </a:ext>
          </a:extLst>
        </xdr:cNvPr>
        <xdr:cNvSpPr/>
      </xdr:nvSpPr>
      <xdr:spPr>
        <a:xfrm>
          <a:off x="122364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7" name="正方形/長方形 796">
          <a:extLst>
            <a:ext uri="{FF2B5EF4-FFF2-40B4-BE49-F238E27FC236}">
              <a16:creationId xmlns:a16="http://schemas.microsoft.com/office/drawing/2014/main" id="{73675C95-3A3C-4F6A-81A2-C29B36EFB64D}"/>
            </a:ext>
          </a:extLst>
        </xdr:cNvPr>
        <xdr:cNvSpPr/>
      </xdr:nvSpPr>
      <xdr:spPr>
        <a:xfrm>
          <a:off x="1326515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8" name="正方形/長方形 797">
          <a:extLst>
            <a:ext uri="{FF2B5EF4-FFF2-40B4-BE49-F238E27FC236}">
              <a16:creationId xmlns:a16="http://schemas.microsoft.com/office/drawing/2014/main" id="{8544D6B3-65D5-4662-A1DB-2AB553B81C71}"/>
            </a:ext>
          </a:extLst>
        </xdr:cNvPr>
        <xdr:cNvSpPr/>
      </xdr:nvSpPr>
      <xdr:spPr>
        <a:xfrm>
          <a:off x="1326515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9" name="正方形/長方形 798">
          <a:extLst>
            <a:ext uri="{FF2B5EF4-FFF2-40B4-BE49-F238E27FC236}">
              <a16:creationId xmlns:a16="http://schemas.microsoft.com/office/drawing/2014/main" id="{9B5A1380-BE55-4E3E-AA26-43C2541407B6}"/>
            </a:ext>
          </a:extLst>
        </xdr:cNvPr>
        <xdr:cNvSpPr/>
      </xdr:nvSpPr>
      <xdr:spPr>
        <a:xfrm>
          <a:off x="11207750" y="161925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00" name="テキスト ボックス 799">
          <a:extLst>
            <a:ext uri="{FF2B5EF4-FFF2-40B4-BE49-F238E27FC236}">
              <a16:creationId xmlns:a16="http://schemas.microsoft.com/office/drawing/2014/main" id="{935133B0-B8B1-46BF-96ED-82ABAD38730C}"/>
            </a:ext>
          </a:extLst>
        </xdr:cNvPr>
        <xdr:cNvSpPr txBox="1"/>
      </xdr:nvSpPr>
      <xdr:spPr>
        <a:xfrm>
          <a:off x="11169650" y="16002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1" name="直線コネクタ 800">
          <a:extLst>
            <a:ext uri="{FF2B5EF4-FFF2-40B4-BE49-F238E27FC236}">
              <a16:creationId xmlns:a16="http://schemas.microsoft.com/office/drawing/2014/main" id="{1771FDA3-65D2-476F-BBA4-B8A55ED86BCB}"/>
            </a:ext>
          </a:extLst>
        </xdr:cNvPr>
        <xdr:cNvCxnSpPr/>
      </xdr:nvCxnSpPr>
      <xdr:spPr>
        <a:xfrm>
          <a:off x="11207750" y="18478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02" name="テキスト ボックス 801">
          <a:extLst>
            <a:ext uri="{FF2B5EF4-FFF2-40B4-BE49-F238E27FC236}">
              <a16:creationId xmlns:a16="http://schemas.microsoft.com/office/drawing/2014/main" id="{9C9F16B9-14D1-4D2F-A9AE-C957C497959D}"/>
            </a:ext>
          </a:extLst>
        </xdr:cNvPr>
        <xdr:cNvSpPr txBox="1"/>
      </xdr:nvSpPr>
      <xdr:spPr>
        <a:xfrm>
          <a:off x="107975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03" name="直線コネクタ 802">
          <a:extLst>
            <a:ext uri="{FF2B5EF4-FFF2-40B4-BE49-F238E27FC236}">
              <a16:creationId xmlns:a16="http://schemas.microsoft.com/office/drawing/2014/main" id="{DDA8DC0C-7718-4535-A253-0C9FF1012353}"/>
            </a:ext>
          </a:extLst>
        </xdr:cNvPr>
        <xdr:cNvCxnSpPr/>
      </xdr:nvCxnSpPr>
      <xdr:spPr>
        <a:xfrm>
          <a:off x="11207750" y="18097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804" name="テキスト ボックス 803">
          <a:extLst>
            <a:ext uri="{FF2B5EF4-FFF2-40B4-BE49-F238E27FC236}">
              <a16:creationId xmlns:a16="http://schemas.microsoft.com/office/drawing/2014/main" id="{EF7A2E49-F8CF-48DA-99D6-DDF14CFBBEBE}"/>
            </a:ext>
          </a:extLst>
        </xdr:cNvPr>
        <xdr:cNvSpPr txBox="1"/>
      </xdr:nvSpPr>
      <xdr:spPr>
        <a:xfrm>
          <a:off x="1079754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05" name="直線コネクタ 804">
          <a:extLst>
            <a:ext uri="{FF2B5EF4-FFF2-40B4-BE49-F238E27FC236}">
              <a16:creationId xmlns:a16="http://schemas.microsoft.com/office/drawing/2014/main" id="{17856205-85E4-493B-B3D8-BBA8644BEF36}"/>
            </a:ext>
          </a:extLst>
        </xdr:cNvPr>
        <xdr:cNvCxnSpPr/>
      </xdr:nvCxnSpPr>
      <xdr:spPr>
        <a:xfrm>
          <a:off x="11207750" y="17716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806" name="テキスト ボックス 805">
          <a:extLst>
            <a:ext uri="{FF2B5EF4-FFF2-40B4-BE49-F238E27FC236}">
              <a16:creationId xmlns:a16="http://schemas.microsoft.com/office/drawing/2014/main" id="{81215882-81DE-4035-8044-FFE324121759}"/>
            </a:ext>
          </a:extLst>
        </xdr:cNvPr>
        <xdr:cNvSpPr txBox="1"/>
      </xdr:nvSpPr>
      <xdr:spPr>
        <a:xfrm>
          <a:off x="10842625" y="17574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07" name="直線コネクタ 806">
          <a:extLst>
            <a:ext uri="{FF2B5EF4-FFF2-40B4-BE49-F238E27FC236}">
              <a16:creationId xmlns:a16="http://schemas.microsoft.com/office/drawing/2014/main" id="{A76D9657-4C70-473C-B3B1-507A83EA950C}"/>
            </a:ext>
          </a:extLst>
        </xdr:cNvPr>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08" name="テキスト ボックス 807">
          <a:extLst>
            <a:ext uri="{FF2B5EF4-FFF2-40B4-BE49-F238E27FC236}">
              <a16:creationId xmlns:a16="http://schemas.microsoft.com/office/drawing/2014/main" id="{478AB57F-D3F8-46D9-9ACC-FAE57005CA90}"/>
            </a:ext>
          </a:extLst>
        </xdr:cNvPr>
        <xdr:cNvSpPr txBox="1"/>
      </xdr:nvSpPr>
      <xdr:spPr>
        <a:xfrm>
          <a:off x="10842625"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09" name="直線コネクタ 808">
          <a:extLst>
            <a:ext uri="{FF2B5EF4-FFF2-40B4-BE49-F238E27FC236}">
              <a16:creationId xmlns:a16="http://schemas.microsoft.com/office/drawing/2014/main" id="{84524689-EBE5-4801-88AB-DC127DA6B2E8}"/>
            </a:ext>
          </a:extLst>
        </xdr:cNvPr>
        <xdr:cNvCxnSpPr/>
      </xdr:nvCxnSpPr>
      <xdr:spPr>
        <a:xfrm>
          <a:off x="11207750" y="1695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10" name="テキスト ボックス 809">
          <a:extLst>
            <a:ext uri="{FF2B5EF4-FFF2-40B4-BE49-F238E27FC236}">
              <a16:creationId xmlns:a16="http://schemas.microsoft.com/office/drawing/2014/main" id="{CA8CD3D5-07CB-473D-B8EF-DCB8363D3B47}"/>
            </a:ext>
          </a:extLst>
        </xdr:cNvPr>
        <xdr:cNvSpPr txBox="1"/>
      </xdr:nvSpPr>
      <xdr:spPr>
        <a:xfrm>
          <a:off x="10842625"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11" name="直線コネクタ 810">
          <a:extLst>
            <a:ext uri="{FF2B5EF4-FFF2-40B4-BE49-F238E27FC236}">
              <a16:creationId xmlns:a16="http://schemas.microsoft.com/office/drawing/2014/main" id="{FD6BA72D-7058-4ADE-9BAB-28F584C25C56}"/>
            </a:ext>
          </a:extLst>
        </xdr:cNvPr>
        <xdr:cNvCxnSpPr/>
      </xdr:nvCxnSpPr>
      <xdr:spPr>
        <a:xfrm>
          <a:off x="11207750" y="16573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905"/>
    <xdr:sp macro="" textlink="">
      <xdr:nvSpPr>
        <xdr:cNvPr id="812" name="テキスト ボックス 811">
          <a:extLst>
            <a:ext uri="{FF2B5EF4-FFF2-40B4-BE49-F238E27FC236}">
              <a16:creationId xmlns:a16="http://schemas.microsoft.com/office/drawing/2014/main" id="{D86E2659-82A8-413F-979D-F397282ACD03}"/>
            </a:ext>
          </a:extLst>
        </xdr:cNvPr>
        <xdr:cNvSpPr txBox="1"/>
      </xdr:nvSpPr>
      <xdr:spPr>
        <a:xfrm>
          <a:off x="10842625" y="164312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3" name="直線コネクタ 812">
          <a:extLst>
            <a:ext uri="{FF2B5EF4-FFF2-40B4-BE49-F238E27FC236}">
              <a16:creationId xmlns:a16="http://schemas.microsoft.com/office/drawing/2014/main" id="{7A396A67-4193-4380-A8BA-8EDBE4E28913}"/>
            </a:ext>
          </a:extLst>
        </xdr:cNvPr>
        <xdr:cNvCxnSpPr/>
      </xdr:nvCxnSpPr>
      <xdr:spPr>
        <a:xfrm>
          <a:off x="11207750" y="16192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814" name="テキスト ボックス 813">
          <a:extLst>
            <a:ext uri="{FF2B5EF4-FFF2-40B4-BE49-F238E27FC236}">
              <a16:creationId xmlns:a16="http://schemas.microsoft.com/office/drawing/2014/main" id="{D12F2970-1150-4AF0-AD94-A8ED9698437E}"/>
            </a:ext>
          </a:extLst>
        </xdr:cNvPr>
        <xdr:cNvSpPr txBox="1"/>
      </xdr:nvSpPr>
      <xdr:spPr>
        <a:xfrm>
          <a:off x="10906760" y="16050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15" name="【庁舎】&#10;有形固定資産減価償却率グラフ枠">
          <a:extLst>
            <a:ext uri="{FF2B5EF4-FFF2-40B4-BE49-F238E27FC236}">
              <a16:creationId xmlns:a16="http://schemas.microsoft.com/office/drawing/2014/main" id="{84875C75-C09C-4231-8E4D-673D83C4BB97}"/>
            </a:ext>
          </a:extLst>
        </xdr:cNvPr>
        <xdr:cNvSpPr/>
      </xdr:nvSpPr>
      <xdr:spPr>
        <a:xfrm>
          <a:off x="11207750" y="161925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816" name="直線コネクタ 815">
          <a:extLst>
            <a:ext uri="{FF2B5EF4-FFF2-40B4-BE49-F238E27FC236}">
              <a16:creationId xmlns:a16="http://schemas.microsoft.com/office/drawing/2014/main" id="{D9A7804E-7144-412D-A627-537E5A9ABC60}"/>
            </a:ext>
          </a:extLst>
        </xdr:cNvPr>
        <xdr:cNvCxnSpPr/>
      </xdr:nvCxnSpPr>
      <xdr:spPr>
        <a:xfrm flipV="1">
          <a:off x="14699615" y="165068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5905"/>
    <xdr:sp macro="" textlink="">
      <xdr:nvSpPr>
        <xdr:cNvPr id="817" name="【庁舎】&#10;有形固定資産減価償却率最小値テキスト">
          <a:extLst>
            <a:ext uri="{FF2B5EF4-FFF2-40B4-BE49-F238E27FC236}">
              <a16:creationId xmlns:a16="http://schemas.microsoft.com/office/drawing/2014/main" id="{24F333DB-B4DA-4906-B25A-4A325B995872}"/>
            </a:ext>
          </a:extLst>
        </xdr:cNvPr>
        <xdr:cNvSpPr txBox="1"/>
      </xdr:nvSpPr>
      <xdr:spPr>
        <a:xfrm>
          <a:off x="14738350" y="181013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18" name="直線コネクタ 817">
          <a:extLst>
            <a:ext uri="{FF2B5EF4-FFF2-40B4-BE49-F238E27FC236}">
              <a16:creationId xmlns:a16="http://schemas.microsoft.com/office/drawing/2014/main" id="{9642FCFE-4A32-4BDD-AA7C-5536B6E4B85D}"/>
            </a:ext>
          </a:extLst>
        </xdr:cNvPr>
        <xdr:cNvCxnSpPr/>
      </xdr:nvCxnSpPr>
      <xdr:spPr>
        <a:xfrm>
          <a:off x="14611350" y="1809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5905"/>
    <xdr:sp macro="" textlink="">
      <xdr:nvSpPr>
        <xdr:cNvPr id="819" name="【庁舎】&#10;有形固定資産減価償却率最大値テキスト">
          <a:extLst>
            <a:ext uri="{FF2B5EF4-FFF2-40B4-BE49-F238E27FC236}">
              <a16:creationId xmlns:a16="http://schemas.microsoft.com/office/drawing/2014/main" id="{79454DEA-BAD5-443F-AD8B-03D21F1E803C}"/>
            </a:ext>
          </a:extLst>
        </xdr:cNvPr>
        <xdr:cNvSpPr txBox="1"/>
      </xdr:nvSpPr>
      <xdr:spPr>
        <a:xfrm>
          <a:off x="14738350" y="162826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20" name="直線コネクタ 819">
          <a:extLst>
            <a:ext uri="{FF2B5EF4-FFF2-40B4-BE49-F238E27FC236}">
              <a16:creationId xmlns:a16="http://schemas.microsoft.com/office/drawing/2014/main" id="{DD7E567F-705E-4DAB-8584-14DAF2639525}"/>
            </a:ext>
          </a:extLst>
        </xdr:cNvPr>
        <xdr:cNvCxnSpPr/>
      </xdr:nvCxnSpPr>
      <xdr:spPr>
        <a:xfrm>
          <a:off x="14611350" y="16506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160020</xdr:rowOff>
    </xdr:from>
    <xdr:ext cx="405130" cy="259080"/>
    <xdr:sp macro="" textlink="">
      <xdr:nvSpPr>
        <xdr:cNvPr id="821" name="【庁舎】&#10;有形固定資産減価償却率平均値テキスト">
          <a:extLst>
            <a:ext uri="{FF2B5EF4-FFF2-40B4-BE49-F238E27FC236}">
              <a16:creationId xmlns:a16="http://schemas.microsoft.com/office/drawing/2014/main" id="{576370A6-4B76-4227-89C0-C882F5A9843B}"/>
            </a:ext>
          </a:extLst>
        </xdr:cNvPr>
        <xdr:cNvSpPr txBox="1"/>
      </xdr:nvSpPr>
      <xdr:spPr>
        <a:xfrm>
          <a:off x="14738350" y="17076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10160</xdr:rowOff>
    </xdr:from>
    <xdr:to>
      <xdr:col>85</xdr:col>
      <xdr:colOff>177800</xdr:colOff>
      <xdr:row>103</xdr:row>
      <xdr:rowOff>111760</xdr:rowOff>
    </xdr:to>
    <xdr:sp macro="" textlink="">
      <xdr:nvSpPr>
        <xdr:cNvPr id="822" name="フローチャート: 判断 821">
          <a:extLst>
            <a:ext uri="{FF2B5EF4-FFF2-40B4-BE49-F238E27FC236}">
              <a16:creationId xmlns:a16="http://schemas.microsoft.com/office/drawing/2014/main" id="{53789133-30E9-473D-A403-D3AE7A904F39}"/>
            </a:ext>
          </a:extLst>
        </xdr:cNvPr>
        <xdr:cNvSpPr/>
      </xdr:nvSpPr>
      <xdr:spPr>
        <a:xfrm>
          <a:off x="14649450" y="170980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23" name="フローチャート: 判断 822">
          <a:extLst>
            <a:ext uri="{FF2B5EF4-FFF2-40B4-BE49-F238E27FC236}">
              <a16:creationId xmlns:a16="http://schemas.microsoft.com/office/drawing/2014/main" id="{8D6A32B0-69F9-4E0E-A9C8-FDA354034794}"/>
            </a:ext>
          </a:extLst>
        </xdr:cNvPr>
        <xdr:cNvSpPr/>
      </xdr:nvSpPr>
      <xdr:spPr>
        <a:xfrm>
          <a:off x="13887450" y="1709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24" name="フローチャート: 判断 823">
          <a:extLst>
            <a:ext uri="{FF2B5EF4-FFF2-40B4-BE49-F238E27FC236}">
              <a16:creationId xmlns:a16="http://schemas.microsoft.com/office/drawing/2014/main" id="{5AB3FDBE-90B3-49BE-8438-3BD16D4B614C}"/>
            </a:ext>
          </a:extLst>
        </xdr:cNvPr>
        <xdr:cNvSpPr/>
      </xdr:nvSpPr>
      <xdr:spPr>
        <a:xfrm>
          <a:off x="13093700" y="1706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164465</xdr:rowOff>
    </xdr:from>
    <xdr:to>
      <xdr:col>72</xdr:col>
      <xdr:colOff>38100</xdr:colOff>
      <xdr:row>103</xdr:row>
      <xdr:rowOff>94615</xdr:rowOff>
    </xdr:to>
    <xdr:sp macro="" textlink="">
      <xdr:nvSpPr>
        <xdr:cNvPr id="825" name="フローチャート: 判断 824">
          <a:extLst>
            <a:ext uri="{FF2B5EF4-FFF2-40B4-BE49-F238E27FC236}">
              <a16:creationId xmlns:a16="http://schemas.microsoft.com/office/drawing/2014/main" id="{E2CF393C-8317-4141-BDBC-1B944920B037}"/>
            </a:ext>
          </a:extLst>
        </xdr:cNvPr>
        <xdr:cNvSpPr/>
      </xdr:nvSpPr>
      <xdr:spPr>
        <a:xfrm>
          <a:off x="12299950" y="170808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26" name="フローチャート: 判断 825">
          <a:extLst>
            <a:ext uri="{FF2B5EF4-FFF2-40B4-BE49-F238E27FC236}">
              <a16:creationId xmlns:a16="http://schemas.microsoft.com/office/drawing/2014/main" id="{E3200883-FBCF-442D-8769-7C46189A3A9A}"/>
            </a:ext>
          </a:extLst>
        </xdr:cNvPr>
        <xdr:cNvSpPr/>
      </xdr:nvSpPr>
      <xdr:spPr>
        <a:xfrm>
          <a:off x="11487150" y="1713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08A12BB8-F4E3-4010-8D37-50533822494B}"/>
            </a:ext>
          </a:extLst>
        </xdr:cNvPr>
        <xdr:cNvSpPr txBox="1"/>
      </xdr:nvSpPr>
      <xdr:spPr>
        <a:xfrm>
          <a:off x="14528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C2CAEEE0-C1E3-4FCF-BA86-A35AB86076D0}"/>
            </a:ext>
          </a:extLst>
        </xdr:cNvPr>
        <xdr:cNvSpPr txBox="1"/>
      </xdr:nvSpPr>
      <xdr:spPr>
        <a:xfrm>
          <a:off x="13766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BCE0F3FF-4F9C-4C9C-9B2B-CB7441ED6364}"/>
            </a:ext>
          </a:extLst>
        </xdr:cNvPr>
        <xdr:cNvSpPr txBox="1"/>
      </xdr:nvSpPr>
      <xdr:spPr>
        <a:xfrm>
          <a:off x="12973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29F2D084-16A1-474D-B140-1987E50AB74E}"/>
            </a:ext>
          </a:extLst>
        </xdr:cNvPr>
        <xdr:cNvSpPr txBox="1"/>
      </xdr:nvSpPr>
      <xdr:spPr>
        <a:xfrm>
          <a:off x="12172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6DC2CF81-015A-4217-AC89-AD162BD31B74}"/>
            </a:ext>
          </a:extLst>
        </xdr:cNvPr>
        <xdr:cNvSpPr txBox="1"/>
      </xdr:nvSpPr>
      <xdr:spPr>
        <a:xfrm>
          <a:off x="11366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106</xdr:row>
      <xdr:rowOff>8255</xdr:rowOff>
    </xdr:from>
    <xdr:to>
      <xdr:col>81</xdr:col>
      <xdr:colOff>101600</xdr:colOff>
      <xdr:row>106</xdr:row>
      <xdr:rowOff>109855</xdr:rowOff>
    </xdr:to>
    <xdr:sp macro="" textlink="">
      <xdr:nvSpPr>
        <xdr:cNvPr id="832" name="楕円 831">
          <a:extLst>
            <a:ext uri="{FF2B5EF4-FFF2-40B4-BE49-F238E27FC236}">
              <a16:creationId xmlns:a16="http://schemas.microsoft.com/office/drawing/2014/main" id="{18CBB103-3E52-4AEF-AD69-42D5F7F3A71C}"/>
            </a:ext>
          </a:extLst>
        </xdr:cNvPr>
        <xdr:cNvSpPr/>
      </xdr:nvSpPr>
      <xdr:spPr>
        <a:xfrm>
          <a:off x="1388745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160655</xdr:rowOff>
    </xdr:from>
    <xdr:to>
      <xdr:col>76</xdr:col>
      <xdr:colOff>165100</xdr:colOff>
      <xdr:row>107</xdr:row>
      <xdr:rowOff>90805</xdr:rowOff>
    </xdr:to>
    <xdr:sp macro="" textlink="">
      <xdr:nvSpPr>
        <xdr:cNvPr id="833" name="楕円 832">
          <a:extLst>
            <a:ext uri="{FF2B5EF4-FFF2-40B4-BE49-F238E27FC236}">
              <a16:creationId xmlns:a16="http://schemas.microsoft.com/office/drawing/2014/main" id="{3E0E5878-80DE-4F3F-B641-4E970F05BC72}"/>
            </a:ext>
          </a:extLst>
        </xdr:cNvPr>
        <xdr:cNvSpPr/>
      </xdr:nvSpPr>
      <xdr:spPr>
        <a:xfrm>
          <a:off x="130937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59055</xdr:rowOff>
    </xdr:from>
    <xdr:to>
      <xdr:col>81</xdr:col>
      <xdr:colOff>50800</xdr:colOff>
      <xdr:row>107</xdr:row>
      <xdr:rowOff>40640</xdr:rowOff>
    </xdr:to>
    <xdr:cxnSp macro="">
      <xdr:nvCxnSpPr>
        <xdr:cNvPr id="834" name="直線コネクタ 833">
          <a:extLst>
            <a:ext uri="{FF2B5EF4-FFF2-40B4-BE49-F238E27FC236}">
              <a16:creationId xmlns:a16="http://schemas.microsoft.com/office/drawing/2014/main" id="{7406DF69-9E16-4BF1-8A88-22DF32DBE7D2}"/>
            </a:ext>
          </a:extLst>
        </xdr:cNvPr>
        <xdr:cNvCxnSpPr/>
      </xdr:nvCxnSpPr>
      <xdr:spPr>
        <a:xfrm flipV="1">
          <a:off x="13144500" y="17661255"/>
          <a:ext cx="79375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xdr:rowOff>
    </xdr:from>
    <xdr:to>
      <xdr:col>72</xdr:col>
      <xdr:colOff>38100</xdr:colOff>
      <xdr:row>107</xdr:row>
      <xdr:rowOff>102235</xdr:rowOff>
    </xdr:to>
    <xdr:sp macro="" textlink="">
      <xdr:nvSpPr>
        <xdr:cNvPr id="835" name="楕円 834">
          <a:extLst>
            <a:ext uri="{FF2B5EF4-FFF2-40B4-BE49-F238E27FC236}">
              <a16:creationId xmlns:a16="http://schemas.microsoft.com/office/drawing/2014/main" id="{762CA677-5933-4E75-95C2-240CB1C4C7A6}"/>
            </a:ext>
          </a:extLst>
        </xdr:cNvPr>
        <xdr:cNvSpPr/>
      </xdr:nvSpPr>
      <xdr:spPr>
        <a:xfrm>
          <a:off x="12299950" y="177742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40640</xdr:rowOff>
    </xdr:from>
    <xdr:to>
      <xdr:col>76</xdr:col>
      <xdr:colOff>114300</xdr:colOff>
      <xdr:row>107</xdr:row>
      <xdr:rowOff>52070</xdr:rowOff>
    </xdr:to>
    <xdr:cxnSp macro="">
      <xdr:nvCxnSpPr>
        <xdr:cNvPr id="836" name="直線コネクタ 835">
          <a:extLst>
            <a:ext uri="{FF2B5EF4-FFF2-40B4-BE49-F238E27FC236}">
              <a16:creationId xmlns:a16="http://schemas.microsoft.com/office/drawing/2014/main" id="{48B1D968-B222-4F31-A4E2-2112BA94C3AA}"/>
            </a:ext>
          </a:extLst>
        </xdr:cNvPr>
        <xdr:cNvCxnSpPr/>
      </xdr:nvCxnSpPr>
      <xdr:spPr>
        <a:xfrm flipV="1">
          <a:off x="12344400" y="1781429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10160</xdr:rowOff>
    </xdr:from>
    <xdr:to>
      <xdr:col>67</xdr:col>
      <xdr:colOff>101600</xdr:colOff>
      <xdr:row>107</xdr:row>
      <xdr:rowOff>111760</xdr:rowOff>
    </xdr:to>
    <xdr:sp macro="" textlink="">
      <xdr:nvSpPr>
        <xdr:cNvPr id="837" name="楕円 836">
          <a:extLst>
            <a:ext uri="{FF2B5EF4-FFF2-40B4-BE49-F238E27FC236}">
              <a16:creationId xmlns:a16="http://schemas.microsoft.com/office/drawing/2014/main" id="{890F86A6-F4E1-4C40-99EE-9F40EAD5130A}"/>
            </a:ext>
          </a:extLst>
        </xdr:cNvPr>
        <xdr:cNvSpPr/>
      </xdr:nvSpPr>
      <xdr:spPr>
        <a:xfrm>
          <a:off x="11487150" y="177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52070</xdr:rowOff>
    </xdr:from>
    <xdr:to>
      <xdr:col>71</xdr:col>
      <xdr:colOff>177800</xdr:colOff>
      <xdr:row>107</xdr:row>
      <xdr:rowOff>60960</xdr:rowOff>
    </xdr:to>
    <xdr:cxnSp macro="">
      <xdr:nvCxnSpPr>
        <xdr:cNvPr id="838" name="直線コネクタ 837">
          <a:extLst>
            <a:ext uri="{FF2B5EF4-FFF2-40B4-BE49-F238E27FC236}">
              <a16:creationId xmlns:a16="http://schemas.microsoft.com/office/drawing/2014/main" id="{D4518ADE-03A9-4A27-B317-21F8B290BDD9}"/>
            </a:ext>
          </a:extLst>
        </xdr:cNvPr>
        <xdr:cNvCxnSpPr/>
      </xdr:nvCxnSpPr>
      <xdr:spPr>
        <a:xfrm flipV="1">
          <a:off x="11537950" y="1782572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122555</xdr:rowOff>
    </xdr:from>
    <xdr:ext cx="405130" cy="255905"/>
    <xdr:sp macro="" textlink="">
      <xdr:nvSpPr>
        <xdr:cNvPr id="839" name="n_1aveValue【庁舎】&#10;有形固定資産減価償却率">
          <a:extLst>
            <a:ext uri="{FF2B5EF4-FFF2-40B4-BE49-F238E27FC236}">
              <a16:creationId xmlns:a16="http://schemas.microsoft.com/office/drawing/2014/main" id="{4D2EBCC0-0309-46AD-8211-04BE4716DBC2}"/>
            </a:ext>
          </a:extLst>
        </xdr:cNvPr>
        <xdr:cNvSpPr txBox="1"/>
      </xdr:nvSpPr>
      <xdr:spPr>
        <a:xfrm>
          <a:off x="13742035" y="16867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95885</xdr:rowOff>
    </xdr:from>
    <xdr:ext cx="401955" cy="259080"/>
    <xdr:sp macro="" textlink="">
      <xdr:nvSpPr>
        <xdr:cNvPr id="840" name="n_2aveValue【庁舎】&#10;有形固定資産減価償却率">
          <a:extLst>
            <a:ext uri="{FF2B5EF4-FFF2-40B4-BE49-F238E27FC236}">
              <a16:creationId xmlns:a16="http://schemas.microsoft.com/office/drawing/2014/main" id="{C810690B-B227-443F-8B30-CB90EDB390F6}"/>
            </a:ext>
          </a:extLst>
        </xdr:cNvPr>
        <xdr:cNvSpPr txBox="1"/>
      </xdr:nvSpPr>
      <xdr:spPr>
        <a:xfrm>
          <a:off x="12960985" y="168408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111125</xdr:rowOff>
    </xdr:from>
    <xdr:ext cx="401955" cy="255905"/>
    <xdr:sp macro="" textlink="">
      <xdr:nvSpPr>
        <xdr:cNvPr id="841" name="n_3aveValue【庁舎】&#10;有形固定資産減価償却率">
          <a:extLst>
            <a:ext uri="{FF2B5EF4-FFF2-40B4-BE49-F238E27FC236}">
              <a16:creationId xmlns:a16="http://schemas.microsoft.com/office/drawing/2014/main" id="{47A2E614-679F-4B1E-9E90-153092BA03F4}"/>
            </a:ext>
          </a:extLst>
        </xdr:cNvPr>
        <xdr:cNvSpPr txBox="1"/>
      </xdr:nvSpPr>
      <xdr:spPr>
        <a:xfrm>
          <a:off x="12167235" y="168560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164465</xdr:rowOff>
    </xdr:from>
    <xdr:ext cx="401955" cy="259080"/>
    <xdr:sp macro="" textlink="">
      <xdr:nvSpPr>
        <xdr:cNvPr id="842" name="n_4aveValue【庁舎】&#10;有形固定資産減価償却率">
          <a:extLst>
            <a:ext uri="{FF2B5EF4-FFF2-40B4-BE49-F238E27FC236}">
              <a16:creationId xmlns:a16="http://schemas.microsoft.com/office/drawing/2014/main" id="{867F218F-D019-4492-9C56-026F5DFA00B1}"/>
            </a:ext>
          </a:extLst>
        </xdr:cNvPr>
        <xdr:cNvSpPr txBox="1"/>
      </xdr:nvSpPr>
      <xdr:spPr>
        <a:xfrm>
          <a:off x="11354435" y="169094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100965</xdr:rowOff>
    </xdr:from>
    <xdr:ext cx="405130" cy="255905"/>
    <xdr:sp macro="" textlink="">
      <xdr:nvSpPr>
        <xdr:cNvPr id="843" name="n_1mainValue【庁舎】&#10;有形固定資産減価償却率">
          <a:extLst>
            <a:ext uri="{FF2B5EF4-FFF2-40B4-BE49-F238E27FC236}">
              <a16:creationId xmlns:a16="http://schemas.microsoft.com/office/drawing/2014/main" id="{E179AE93-DF59-43B4-900C-811F5FCBE7BE}"/>
            </a:ext>
          </a:extLst>
        </xdr:cNvPr>
        <xdr:cNvSpPr txBox="1"/>
      </xdr:nvSpPr>
      <xdr:spPr>
        <a:xfrm>
          <a:off x="13742035" y="177031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81915</xdr:rowOff>
    </xdr:from>
    <xdr:ext cx="401955" cy="259080"/>
    <xdr:sp macro="" textlink="">
      <xdr:nvSpPr>
        <xdr:cNvPr id="844" name="n_2mainValue【庁舎】&#10;有形固定資産減価償却率">
          <a:extLst>
            <a:ext uri="{FF2B5EF4-FFF2-40B4-BE49-F238E27FC236}">
              <a16:creationId xmlns:a16="http://schemas.microsoft.com/office/drawing/2014/main" id="{3D0B5C1D-9BD8-45D3-924C-FDC3FD311EC4}"/>
            </a:ext>
          </a:extLst>
        </xdr:cNvPr>
        <xdr:cNvSpPr txBox="1"/>
      </xdr:nvSpPr>
      <xdr:spPr>
        <a:xfrm>
          <a:off x="12960985" y="178555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93345</xdr:rowOff>
    </xdr:from>
    <xdr:ext cx="401955" cy="259080"/>
    <xdr:sp macro="" textlink="">
      <xdr:nvSpPr>
        <xdr:cNvPr id="845" name="n_3mainValue【庁舎】&#10;有形固定資産減価償却率">
          <a:extLst>
            <a:ext uri="{FF2B5EF4-FFF2-40B4-BE49-F238E27FC236}">
              <a16:creationId xmlns:a16="http://schemas.microsoft.com/office/drawing/2014/main" id="{A9180E75-F40F-4342-ABA4-D257E64656CB}"/>
            </a:ext>
          </a:extLst>
        </xdr:cNvPr>
        <xdr:cNvSpPr txBox="1"/>
      </xdr:nvSpPr>
      <xdr:spPr>
        <a:xfrm>
          <a:off x="12167235" y="17866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102870</xdr:rowOff>
    </xdr:from>
    <xdr:ext cx="401955" cy="259080"/>
    <xdr:sp macro="" textlink="">
      <xdr:nvSpPr>
        <xdr:cNvPr id="846" name="n_4mainValue【庁舎】&#10;有形固定資産減価償却率">
          <a:extLst>
            <a:ext uri="{FF2B5EF4-FFF2-40B4-BE49-F238E27FC236}">
              <a16:creationId xmlns:a16="http://schemas.microsoft.com/office/drawing/2014/main" id="{9B7DC9F9-29D8-4808-8F32-40003CBB082A}"/>
            </a:ext>
          </a:extLst>
        </xdr:cNvPr>
        <xdr:cNvSpPr txBox="1"/>
      </xdr:nvSpPr>
      <xdr:spPr>
        <a:xfrm>
          <a:off x="11354435" y="17876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7" name="正方形/長方形 846">
          <a:extLst>
            <a:ext uri="{FF2B5EF4-FFF2-40B4-BE49-F238E27FC236}">
              <a16:creationId xmlns:a16="http://schemas.microsoft.com/office/drawing/2014/main" id="{B86C361A-4701-4972-B6B9-8875B6A819D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8" name="正方形/長方形 847">
          <a:extLst>
            <a:ext uri="{FF2B5EF4-FFF2-40B4-BE49-F238E27FC236}">
              <a16:creationId xmlns:a16="http://schemas.microsoft.com/office/drawing/2014/main" id="{A3C02B0F-4AB3-4BED-9D95-AAE775CB463F}"/>
            </a:ext>
          </a:extLst>
        </xdr:cNvPr>
        <xdr:cNvSpPr/>
      </xdr:nvSpPr>
      <xdr:spPr>
        <a:xfrm>
          <a:off x="165862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9" name="正方形/長方形 848">
          <a:extLst>
            <a:ext uri="{FF2B5EF4-FFF2-40B4-BE49-F238E27FC236}">
              <a16:creationId xmlns:a16="http://schemas.microsoft.com/office/drawing/2014/main" id="{99088F5C-CD60-4D0B-9AF2-798343E7ADF8}"/>
            </a:ext>
          </a:extLst>
        </xdr:cNvPr>
        <xdr:cNvSpPr/>
      </xdr:nvSpPr>
      <xdr:spPr>
        <a:xfrm>
          <a:off x="165862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0" name="正方形/長方形 849">
          <a:extLst>
            <a:ext uri="{FF2B5EF4-FFF2-40B4-BE49-F238E27FC236}">
              <a16:creationId xmlns:a16="http://schemas.microsoft.com/office/drawing/2014/main" id="{D1DF95CD-762D-4BE1-B473-75B90FC9817F}"/>
            </a:ext>
          </a:extLst>
        </xdr:cNvPr>
        <xdr:cNvSpPr/>
      </xdr:nvSpPr>
      <xdr:spPr>
        <a:xfrm>
          <a:off x="174879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1" name="正方形/長方形 850">
          <a:extLst>
            <a:ext uri="{FF2B5EF4-FFF2-40B4-BE49-F238E27FC236}">
              <a16:creationId xmlns:a16="http://schemas.microsoft.com/office/drawing/2014/main" id="{DDED0719-04D4-42AB-844A-841FF3EB1DB2}"/>
            </a:ext>
          </a:extLst>
        </xdr:cNvPr>
        <xdr:cNvSpPr/>
      </xdr:nvSpPr>
      <xdr:spPr>
        <a:xfrm>
          <a:off x="174879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2" name="正方形/長方形 851">
          <a:extLst>
            <a:ext uri="{FF2B5EF4-FFF2-40B4-BE49-F238E27FC236}">
              <a16:creationId xmlns:a16="http://schemas.microsoft.com/office/drawing/2014/main" id="{EBA861B1-9571-479E-BEC0-D51197A77430}"/>
            </a:ext>
          </a:extLst>
        </xdr:cNvPr>
        <xdr:cNvSpPr/>
      </xdr:nvSpPr>
      <xdr:spPr>
        <a:xfrm>
          <a:off x="18516600" y="157099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3" name="正方形/長方形 852">
          <a:extLst>
            <a:ext uri="{FF2B5EF4-FFF2-40B4-BE49-F238E27FC236}">
              <a16:creationId xmlns:a16="http://schemas.microsoft.com/office/drawing/2014/main" id="{3ED2C1B0-CECF-4183-B0A8-F41EFB89C9E7}"/>
            </a:ext>
          </a:extLst>
        </xdr:cNvPr>
        <xdr:cNvSpPr/>
      </xdr:nvSpPr>
      <xdr:spPr>
        <a:xfrm>
          <a:off x="18516600" y="159131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4" name="正方形/長方形 853">
          <a:extLst>
            <a:ext uri="{FF2B5EF4-FFF2-40B4-BE49-F238E27FC236}">
              <a16:creationId xmlns:a16="http://schemas.microsoft.com/office/drawing/2014/main" id="{E18D6372-A2A4-4CE1-A2A9-14F89431D1B3}"/>
            </a:ext>
          </a:extLst>
        </xdr:cNvPr>
        <xdr:cNvSpPr/>
      </xdr:nvSpPr>
      <xdr:spPr>
        <a:xfrm>
          <a:off x="16459200" y="161925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55" name="テキスト ボックス 854">
          <a:extLst>
            <a:ext uri="{FF2B5EF4-FFF2-40B4-BE49-F238E27FC236}">
              <a16:creationId xmlns:a16="http://schemas.microsoft.com/office/drawing/2014/main" id="{64A9E44F-C027-419C-83DB-98BF83049C74}"/>
            </a:ext>
          </a:extLst>
        </xdr:cNvPr>
        <xdr:cNvSpPr txBox="1"/>
      </xdr:nvSpPr>
      <xdr:spPr>
        <a:xfrm>
          <a:off x="16440150" y="16002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6" name="直線コネクタ 855">
          <a:extLst>
            <a:ext uri="{FF2B5EF4-FFF2-40B4-BE49-F238E27FC236}">
              <a16:creationId xmlns:a16="http://schemas.microsoft.com/office/drawing/2014/main" id="{6CA03BCD-10F9-4FEC-9DCC-32EC82E6086D}"/>
            </a:ext>
          </a:extLst>
        </xdr:cNvPr>
        <xdr:cNvCxnSpPr/>
      </xdr:nvCxnSpPr>
      <xdr:spPr>
        <a:xfrm>
          <a:off x="16459200" y="18478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185" cy="259080"/>
    <xdr:sp macro="" textlink="">
      <xdr:nvSpPr>
        <xdr:cNvPr id="857" name="テキスト ボックス 856">
          <a:extLst>
            <a:ext uri="{FF2B5EF4-FFF2-40B4-BE49-F238E27FC236}">
              <a16:creationId xmlns:a16="http://schemas.microsoft.com/office/drawing/2014/main" id="{8E700CC3-3D42-4BE9-93DE-8A2E9121DF2B}"/>
            </a:ext>
          </a:extLst>
        </xdr:cNvPr>
        <xdr:cNvSpPr txBox="1"/>
      </xdr:nvSpPr>
      <xdr:spPr>
        <a:xfrm>
          <a:off x="1604899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58" name="直線コネクタ 857">
          <a:extLst>
            <a:ext uri="{FF2B5EF4-FFF2-40B4-BE49-F238E27FC236}">
              <a16:creationId xmlns:a16="http://schemas.microsoft.com/office/drawing/2014/main" id="{447D120A-888D-49CF-B8C3-5E3034ED9A59}"/>
            </a:ext>
          </a:extLst>
        </xdr:cNvPr>
        <xdr:cNvCxnSpPr/>
      </xdr:nvCxnSpPr>
      <xdr:spPr>
        <a:xfrm>
          <a:off x="16459200" y="18021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59" name="テキスト ボックス 858">
          <a:extLst>
            <a:ext uri="{FF2B5EF4-FFF2-40B4-BE49-F238E27FC236}">
              <a16:creationId xmlns:a16="http://schemas.microsoft.com/office/drawing/2014/main" id="{68FA922D-CE56-4594-A848-6EFC730CE0A4}"/>
            </a:ext>
          </a:extLst>
        </xdr:cNvPr>
        <xdr:cNvSpPr txBox="1"/>
      </xdr:nvSpPr>
      <xdr:spPr>
        <a:xfrm>
          <a:off x="16048990" y="17879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0" name="直線コネクタ 859">
          <a:extLst>
            <a:ext uri="{FF2B5EF4-FFF2-40B4-BE49-F238E27FC236}">
              <a16:creationId xmlns:a16="http://schemas.microsoft.com/office/drawing/2014/main" id="{05B4EF8F-6252-4775-89B6-42438FE92D08}"/>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61" name="テキスト ボックス 860">
          <a:extLst>
            <a:ext uri="{FF2B5EF4-FFF2-40B4-BE49-F238E27FC236}">
              <a16:creationId xmlns:a16="http://schemas.microsoft.com/office/drawing/2014/main" id="{7C7EB832-C9FA-43E2-92F9-666291AAB5DB}"/>
            </a:ext>
          </a:extLst>
        </xdr:cNvPr>
        <xdr:cNvSpPr txBox="1"/>
      </xdr:nvSpPr>
      <xdr:spPr>
        <a:xfrm>
          <a:off x="1604899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2" name="直線コネクタ 861">
          <a:extLst>
            <a:ext uri="{FF2B5EF4-FFF2-40B4-BE49-F238E27FC236}">
              <a16:creationId xmlns:a16="http://schemas.microsoft.com/office/drawing/2014/main" id="{B9C320F1-4E0E-41C5-A280-012BA7EF80DA}"/>
            </a:ext>
          </a:extLst>
        </xdr:cNvPr>
        <xdr:cNvCxnSpPr/>
      </xdr:nvCxnSpPr>
      <xdr:spPr>
        <a:xfrm>
          <a:off x="16459200" y="17106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63" name="テキスト ボックス 862">
          <a:extLst>
            <a:ext uri="{FF2B5EF4-FFF2-40B4-BE49-F238E27FC236}">
              <a16:creationId xmlns:a16="http://schemas.microsoft.com/office/drawing/2014/main" id="{6B8F41B5-F0F9-4E7D-A92F-1B759229EE39}"/>
            </a:ext>
          </a:extLst>
        </xdr:cNvPr>
        <xdr:cNvSpPr txBox="1"/>
      </xdr:nvSpPr>
      <xdr:spPr>
        <a:xfrm>
          <a:off x="16048990" y="16964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4" name="直線コネクタ 863">
          <a:extLst>
            <a:ext uri="{FF2B5EF4-FFF2-40B4-BE49-F238E27FC236}">
              <a16:creationId xmlns:a16="http://schemas.microsoft.com/office/drawing/2014/main" id="{E422A998-8083-4253-A895-8A1FEABC9B14}"/>
            </a:ext>
          </a:extLst>
        </xdr:cNvPr>
        <xdr:cNvCxnSpPr/>
      </xdr:nvCxnSpPr>
      <xdr:spPr>
        <a:xfrm>
          <a:off x="16459200" y="16649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65" name="テキスト ボックス 864">
          <a:extLst>
            <a:ext uri="{FF2B5EF4-FFF2-40B4-BE49-F238E27FC236}">
              <a16:creationId xmlns:a16="http://schemas.microsoft.com/office/drawing/2014/main" id="{285EC8B5-E61D-47E8-B962-7F257F27DC2D}"/>
            </a:ext>
          </a:extLst>
        </xdr:cNvPr>
        <xdr:cNvSpPr txBox="1"/>
      </xdr:nvSpPr>
      <xdr:spPr>
        <a:xfrm>
          <a:off x="16048990" y="16507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6" name="直線コネクタ 865">
          <a:extLst>
            <a:ext uri="{FF2B5EF4-FFF2-40B4-BE49-F238E27FC236}">
              <a16:creationId xmlns:a16="http://schemas.microsoft.com/office/drawing/2014/main" id="{67E79A5F-BDDF-4A77-9A63-2A455BC257E1}"/>
            </a:ext>
          </a:extLst>
        </xdr:cNvPr>
        <xdr:cNvCxnSpPr/>
      </xdr:nvCxnSpPr>
      <xdr:spPr>
        <a:xfrm>
          <a:off x="16459200" y="16192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67" name="テキスト ボックス 866">
          <a:extLst>
            <a:ext uri="{FF2B5EF4-FFF2-40B4-BE49-F238E27FC236}">
              <a16:creationId xmlns:a16="http://schemas.microsoft.com/office/drawing/2014/main" id="{1BA4FDC8-EE5F-4B10-BA8F-8BA0A3EC66EB}"/>
            </a:ext>
          </a:extLst>
        </xdr:cNvPr>
        <xdr:cNvSpPr txBox="1"/>
      </xdr:nvSpPr>
      <xdr:spPr>
        <a:xfrm>
          <a:off x="1604899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8" name="【庁舎】&#10;一人当たり面積グラフ枠">
          <a:extLst>
            <a:ext uri="{FF2B5EF4-FFF2-40B4-BE49-F238E27FC236}">
              <a16:creationId xmlns:a16="http://schemas.microsoft.com/office/drawing/2014/main" id="{E740C2F2-BAB9-475D-B798-ED2556784797}"/>
            </a:ext>
          </a:extLst>
        </xdr:cNvPr>
        <xdr:cNvSpPr/>
      </xdr:nvSpPr>
      <xdr:spPr>
        <a:xfrm>
          <a:off x="16459200" y="161925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12065</xdr:rowOff>
    </xdr:from>
    <xdr:to>
      <xdr:col>116</xdr:col>
      <xdr:colOff>62865</xdr:colOff>
      <xdr:row>108</xdr:row>
      <xdr:rowOff>21590</xdr:rowOff>
    </xdr:to>
    <xdr:cxnSp macro="">
      <xdr:nvCxnSpPr>
        <xdr:cNvPr id="869" name="直線コネクタ 868">
          <a:extLst>
            <a:ext uri="{FF2B5EF4-FFF2-40B4-BE49-F238E27FC236}">
              <a16:creationId xmlns:a16="http://schemas.microsoft.com/office/drawing/2014/main" id="{F462C615-56DF-4677-A8CA-3C518C995560}"/>
            </a:ext>
          </a:extLst>
        </xdr:cNvPr>
        <xdr:cNvCxnSpPr/>
      </xdr:nvCxnSpPr>
      <xdr:spPr>
        <a:xfrm flipV="1">
          <a:off x="19951065" y="1658556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25400</xdr:rowOff>
    </xdr:from>
    <xdr:ext cx="469900" cy="259080"/>
    <xdr:sp macro="" textlink="">
      <xdr:nvSpPr>
        <xdr:cNvPr id="870" name="【庁舎】&#10;一人当たり面積最小値テキスト">
          <a:extLst>
            <a:ext uri="{FF2B5EF4-FFF2-40B4-BE49-F238E27FC236}">
              <a16:creationId xmlns:a16="http://schemas.microsoft.com/office/drawing/2014/main" id="{6153B561-D74E-4582-964C-51D390798BF4}"/>
            </a:ext>
          </a:extLst>
        </xdr:cNvPr>
        <xdr:cNvSpPr txBox="1"/>
      </xdr:nvSpPr>
      <xdr:spPr>
        <a:xfrm>
          <a:off x="19989800" y="17970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21590</xdr:rowOff>
    </xdr:from>
    <xdr:to>
      <xdr:col>116</xdr:col>
      <xdr:colOff>152400</xdr:colOff>
      <xdr:row>108</xdr:row>
      <xdr:rowOff>21590</xdr:rowOff>
    </xdr:to>
    <xdr:cxnSp macro="">
      <xdr:nvCxnSpPr>
        <xdr:cNvPr id="871" name="直線コネクタ 870">
          <a:extLst>
            <a:ext uri="{FF2B5EF4-FFF2-40B4-BE49-F238E27FC236}">
              <a16:creationId xmlns:a16="http://schemas.microsoft.com/office/drawing/2014/main" id="{F2859894-752B-4853-B0FD-0655E1F9882D}"/>
            </a:ext>
          </a:extLst>
        </xdr:cNvPr>
        <xdr:cNvCxnSpPr/>
      </xdr:nvCxnSpPr>
      <xdr:spPr>
        <a:xfrm>
          <a:off x="19881850" y="17966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130175</xdr:rowOff>
    </xdr:from>
    <xdr:ext cx="469900" cy="259080"/>
    <xdr:sp macro="" textlink="">
      <xdr:nvSpPr>
        <xdr:cNvPr id="872" name="【庁舎】&#10;一人当たり面積最大値テキスト">
          <a:extLst>
            <a:ext uri="{FF2B5EF4-FFF2-40B4-BE49-F238E27FC236}">
              <a16:creationId xmlns:a16="http://schemas.microsoft.com/office/drawing/2014/main" id="{F0493216-DF22-4FD8-B3EC-6FF0ACB5E7E5}"/>
            </a:ext>
          </a:extLst>
        </xdr:cNvPr>
        <xdr:cNvSpPr txBox="1"/>
      </xdr:nvSpPr>
      <xdr:spPr>
        <a:xfrm>
          <a:off x="19989800" y="16360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12065</xdr:rowOff>
    </xdr:from>
    <xdr:to>
      <xdr:col>116</xdr:col>
      <xdr:colOff>152400</xdr:colOff>
      <xdr:row>100</xdr:row>
      <xdr:rowOff>12065</xdr:rowOff>
    </xdr:to>
    <xdr:cxnSp macro="">
      <xdr:nvCxnSpPr>
        <xdr:cNvPr id="873" name="直線コネクタ 872">
          <a:extLst>
            <a:ext uri="{FF2B5EF4-FFF2-40B4-BE49-F238E27FC236}">
              <a16:creationId xmlns:a16="http://schemas.microsoft.com/office/drawing/2014/main" id="{11A3B184-088D-4D83-B764-C92FFB85315B}"/>
            </a:ext>
          </a:extLst>
        </xdr:cNvPr>
        <xdr:cNvCxnSpPr/>
      </xdr:nvCxnSpPr>
      <xdr:spPr>
        <a:xfrm>
          <a:off x="19881850" y="16585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9900" cy="258445"/>
    <xdr:sp macro="" textlink="">
      <xdr:nvSpPr>
        <xdr:cNvPr id="874" name="【庁舎】&#10;一人当たり面積平均値テキスト">
          <a:extLst>
            <a:ext uri="{FF2B5EF4-FFF2-40B4-BE49-F238E27FC236}">
              <a16:creationId xmlns:a16="http://schemas.microsoft.com/office/drawing/2014/main" id="{D57F33FC-7AA8-4B66-A496-B94E422B5992}"/>
            </a:ext>
          </a:extLst>
        </xdr:cNvPr>
        <xdr:cNvSpPr txBox="1"/>
      </xdr:nvSpPr>
      <xdr:spPr>
        <a:xfrm>
          <a:off x="19989800" y="174415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32385</xdr:rowOff>
    </xdr:from>
    <xdr:to>
      <xdr:col>116</xdr:col>
      <xdr:colOff>114300</xdr:colOff>
      <xdr:row>105</xdr:row>
      <xdr:rowOff>133985</xdr:rowOff>
    </xdr:to>
    <xdr:sp macro="" textlink="">
      <xdr:nvSpPr>
        <xdr:cNvPr id="875" name="フローチャート: 判断 874">
          <a:extLst>
            <a:ext uri="{FF2B5EF4-FFF2-40B4-BE49-F238E27FC236}">
              <a16:creationId xmlns:a16="http://schemas.microsoft.com/office/drawing/2014/main" id="{917476DD-3964-4999-A1A7-74C32EDA40DB}"/>
            </a:ext>
          </a:extLst>
        </xdr:cNvPr>
        <xdr:cNvSpPr/>
      </xdr:nvSpPr>
      <xdr:spPr>
        <a:xfrm>
          <a:off x="19900900" y="1746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76" name="フローチャート: 判断 875">
          <a:extLst>
            <a:ext uri="{FF2B5EF4-FFF2-40B4-BE49-F238E27FC236}">
              <a16:creationId xmlns:a16="http://schemas.microsoft.com/office/drawing/2014/main" id="{A10EC975-766A-41B2-BE6F-0D305A0157D6}"/>
            </a:ext>
          </a:extLst>
        </xdr:cNvPr>
        <xdr:cNvSpPr/>
      </xdr:nvSpPr>
      <xdr:spPr>
        <a:xfrm>
          <a:off x="1915795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877" name="フローチャート: 判断 876">
          <a:extLst>
            <a:ext uri="{FF2B5EF4-FFF2-40B4-BE49-F238E27FC236}">
              <a16:creationId xmlns:a16="http://schemas.microsoft.com/office/drawing/2014/main" id="{666229A0-5F58-4358-B850-A4BF08A3B7CE}"/>
            </a:ext>
          </a:extLst>
        </xdr:cNvPr>
        <xdr:cNvSpPr/>
      </xdr:nvSpPr>
      <xdr:spPr>
        <a:xfrm>
          <a:off x="1834515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64135</xdr:rowOff>
    </xdr:from>
    <xdr:to>
      <xdr:col>102</xdr:col>
      <xdr:colOff>165100</xdr:colOff>
      <xdr:row>105</xdr:row>
      <xdr:rowOff>166370</xdr:rowOff>
    </xdr:to>
    <xdr:sp macro="" textlink="">
      <xdr:nvSpPr>
        <xdr:cNvPr id="878" name="フローチャート: 判断 877">
          <a:extLst>
            <a:ext uri="{FF2B5EF4-FFF2-40B4-BE49-F238E27FC236}">
              <a16:creationId xmlns:a16="http://schemas.microsoft.com/office/drawing/2014/main" id="{AEA5FEC6-03EC-4ED5-9C82-4235AD483499}"/>
            </a:ext>
          </a:extLst>
        </xdr:cNvPr>
        <xdr:cNvSpPr/>
      </xdr:nvSpPr>
      <xdr:spPr>
        <a:xfrm>
          <a:off x="17551400" y="1749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109855</xdr:rowOff>
    </xdr:from>
    <xdr:to>
      <xdr:col>98</xdr:col>
      <xdr:colOff>38100</xdr:colOff>
      <xdr:row>106</xdr:row>
      <xdr:rowOff>40640</xdr:rowOff>
    </xdr:to>
    <xdr:sp macro="" textlink="">
      <xdr:nvSpPr>
        <xdr:cNvPr id="879" name="フローチャート: 判断 878">
          <a:extLst>
            <a:ext uri="{FF2B5EF4-FFF2-40B4-BE49-F238E27FC236}">
              <a16:creationId xmlns:a16="http://schemas.microsoft.com/office/drawing/2014/main" id="{BCB699FA-93E4-4005-A872-D39FB3308C04}"/>
            </a:ext>
          </a:extLst>
        </xdr:cNvPr>
        <xdr:cNvSpPr/>
      </xdr:nvSpPr>
      <xdr:spPr>
        <a:xfrm>
          <a:off x="16757650" y="175406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7829C6B8-C0D5-44BA-9273-A6547D8F2A1C}"/>
            </a:ext>
          </a:extLst>
        </xdr:cNvPr>
        <xdr:cNvSpPr txBox="1"/>
      </xdr:nvSpPr>
      <xdr:spPr>
        <a:xfrm>
          <a:off x="197802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947E0869-3272-418E-8FFE-A07BAAC56B16}"/>
            </a:ext>
          </a:extLst>
        </xdr:cNvPr>
        <xdr:cNvSpPr txBox="1"/>
      </xdr:nvSpPr>
      <xdr:spPr>
        <a:xfrm>
          <a:off x="190309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82" name="テキスト ボックス 881">
          <a:extLst>
            <a:ext uri="{FF2B5EF4-FFF2-40B4-BE49-F238E27FC236}">
              <a16:creationId xmlns:a16="http://schemas.microsoft.com/office/drawing/2014/main" id="{3A1209AE-9233-458A-8259-145E6E4E6586}"/>
            </a:ext>
          </a:extLst>
        </xdr:cNvPr>
        <xdr:cNvSpPr txBox="1"/>
      </xdr:nvSpPr>
      <xdr:spPr>
        <a:xfrm>
          <a:off x="18224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83" name="テキスト ボックス 882">
          <a:extLst>
            <a:ext uri="{FF2B5EF4-FFF2-40B4-BE49-F238E27FC236}">
              <a16:creationId xmlns:a16="http://schemas.microsoft.com/office/drawing/2014/main" id="{52E63357-833E-4FCF-BDA5-EE8996E0608E}"/>
            </a:ext>
          </a:extLst>
        </xdr:cNvPr>
        <xdr:cNvSpPr txBox="1"/>
      </xdr:nvSpPr>
      <xdr:spPr>
        <a:xfrm>
          <a:off x="17430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84" name="テキスト ボックス 883">
          <a:extLst>
            <a:ext uri="{FF2B5EF4-FFF2-40B4-BE49-F238E27FC236}">
              <a16:creationId xmlns:a16="http://schemas.microsoft.com/office/drawing/2014/main" id="{8D6853BD-7050-4759-83C5-04AD416695E4}"/>
            </a:ext>
          </a:extLst>
        </xdr:cNvPr>
        <xdr:cNvSpPr txBox="1"/>
      </xdr:nvSpPr>
      <xdr:spPr>
        <a:xfrm>
          <a:off x="166306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106</xdr:row>
      <xdr:rowOff>89535</xdr:rowOff>
    </xdr:from>
    <xdr:to>
      <xdr:col>112</xdr:col>
      <xdr:colOff>38100</xdr:colOff>
      <xdr:row>107</xdr:row>
      <xdr:rowOff>19685</xdr:rowOff>
    </xdr:to>
    <xdr:sp macro="" textlink="">
      <xdr:nvSpPr>
        <xdr:cNvPr id="885" name="楕円 884">
          <a:extLst>
            <a:ext uri="{FF2B5EF4-FFF2-40B4-BE49-F238E27FC236}">
              <a16:creationId xmlns:a16="http://schemas.microsoft.com/office/drawing/2014/main" id="{7FD9D444-FA3D-420C-9239-41CD86BCEB31}"/>
            </a:ext>
          </a:extLst>
        </xdr:cNvPr>
        <xdr:cNvSpPr/>
      </xdr:nvSpPr>
      <xdr:spPr>
        <a:xfrm>
          <a:off x="19157950" y="17691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36830</xdr:rowOff>
    </xdr:from>
    <xdr:to>
      <xdr:col>107</xdr:col>
      <xdr:colOff>101600</xdr:colOff>
      <xdr:row>107</xdr:row>
      <xdr:rowOff>138430</xdr:rowOff>
    </xdr:to>
    <xdr:sp macro="" textlink="">
      <xdr:nvSpPr>
        <xdr:cNvPr id="886" name="楕円 885">
          <a:extLst>
            <a:ext uri="{FF2B5EF4-FFF2-40B4-BE49-F238E27FC236}">
              <a16:creationId xmlns:a16="http://schemas.microsoft.com/office/drawing/2014/main" id="{2387EDFC-EC41-46D6-8285-0D510BF8AB60}"/>
            </a:ext>
          </a:extLst>
        </xdr:cNvPr>
        <xdr:cNvSpPr/>
      </xdr:nvSpPr>
      <xdr:spPr>
        <a:xfrm>
          <a:off x="1834515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140335</xdr:rowOff>
    </xdr:from>
    <xdr:to>
      <xdr:col>111</xdr:col>
      <xdr:colOff>177800</xdr:colOff>
      <xdr:row>107</xdr:row>
      <xdr:rowOff>87630</xdr:rowOff>
    </xdr:to>
    <xdr:cxnSp macro="">
      <xdr:nvCxnSpPr>
        <xdr:cNvPr id="887" name="直線コネクタ 886">
          <a:extLst>
            <a:ext uri="{FF2B5EF4-FFF2-40B4-BE49-F238E27FC236}">
              <a16:creationId xmlns:a16="http://schemas.microsoft.com/office/drawing/2014/main" id="{A7BFB265-5239-4F5C-82F6-E88BBC48314A}"/>
            </a:ext>
          </a:extLst>
        </xdr:cNvPr>
        <xdr:cNvCxnSpPr/>
      </xdr:nvCxnSpPr>
      <xdr:spPr>
        <a:xfrm flipV="1">
          <a:off x="18395950" y="17742535"/>
          <a:ext cx="80645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112395</xdr:rowOff>
    </xdr:from>
    <xdr:to>
      <xdr:col>102</xdr:col>
      <xdr:colOff>165100</xdr:colOff>
      <xdr:row>107</xdr:row>
      <xdr:rowOff>42545</xdr:rowOff>
    </xdr:to>
    <xdr:sp macro="" textlink="">
      <xdr:nvSpPr>
        <xdr:cNvPr id="888" name="楕円 887">
          <a:extLst>
            <a:ext uri="{FF2B5EF4-FFF2-40B4-BE49-F238E27FC236}">
              <a16:creationId xmlns:a16="http://schemas.microsoft.com/office/drawing/2014/main" id="{3C75261A-B111-4FEB-9DCC-33FADFD1DA52}"/>
            </a:ext>
          </a:extLst>
        </xdr:cNvPr>
        <xdr:cNvSpPr/>
      </xdr:nvSpPr>
      <xdr:spPr>
        <a:xfrm>
          <a:off x="17551400" y="1771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163195</xdr:rowOff>
    </xdr:from>
    <xdr:to>
      <xdr:col>107</xdr:col>
      <xdr:colOff>50800</xdr:colOff>
      <xdr:row>107</xdr:row>
      <xdr:rowOff>87630</xdr:rowOff>
    </xdr:to>
    <xdr:cxnSp macro="">
      <xdr:nvCxnSpPr>
        <xdr:cNvPr id="889" name="直線コネクタ 888">
          <a:extLst>
            <a:ext uri="{FF2B5EF4-FFF2-40B4-BE49-F238E27FC236}">
              <a16:creationId xmlns:a16="http://schemas.microsoft.com/office/drawing/2014/main" id="{DD5CE4A7-D7B2-46BE-9846-3E4F6302284B}"/>
            </a:ext>
          </a:extLst>
        </xdr:cNvPr>
        <xdr:cNvCxnSpPr/>
      </xdr:nvCxnSpPr>
      <xdr:spPr>
        <a:xfrm>
          <a:off x="17602200" y="17765395"/>
          <a:ext cx="7937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125730</xdr:rowOff>
    </xdr:from>
    <xdr:to>
      <xdr:col>98</xdr:col>
      <xdr:colOff>38100</xdr:colOff>
      <xdr:row>107</xdr:row>
      <xdr:rowOff>55880</xdr:rowOff>
    </xdr:to>
    <xdr:sp macro="" textlink="">
      <xdr:nvSpPr>
        <xdr:cNvPr id="890" name="楕円 889">
          <a:extLst>
            <a:ext uri="{FF2B5EF4-FFF2-40B4-BE49-F238E27FC236}">
              <a16:creationId xmlns:a16="http://schemas.microsoft.com/office/drawing/2014/main" id="{36991DF5-E5CA-4DE4-A854-F33473C96FB9}"/>
            </a:ext>
          </a:extLst>
        </xdr:cNvPr>
        <xdr:cNvSpPr/>
      </xdr:nvSpPr>
      <xdr:spPr>
        <a:xfrm>
          <a:off x="16757650" y="1772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163195</xdr:rowOff>
    </xdr:from>
    <xdr:to>
      <xdr:col>102</xdr:col>
      <xdr:colOff>114300</xdr:colOff>
      <xdr:row>107</xdr:row>
      <xdr:rowOff>5080</xdr:rowOff>
    </xdr:to>
    <xdr:cxnSp macro="">
      <xdr:nvCxnSpPr>
        <xdr:cNvPr id="891" name="直線コネクタ 890">
          <a:extLst>
            <a:ext uri="{FF2B5EF4-FFF2-40B4-BE49-F238E27FC236}">
              <a16:creationId xmlns:a16="http://schemas.microsoft.com/office/drawing/2014/main" id="{E1965AEE-72A1-4CE5-BB2D-DF7FC3E51117}"/>
            </a:ext>
          </a:extLst>
        </xdr:cNvPr>
        <xdr:cNvCxnSpPr/>
      </xdr:nvCxnSpPr>
      <xdr:spPr>
        <a:xfrm flipV="1">
          <a:off x="16802100" y="1776539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29210</xdr:rowOff>
    </xdr:from>
    <xdr:ext cx="469900" cy="255905"/>
    <xdr:sp macro="" textlink="">
      <xdr:nvSpPr>
        <xdr:cNvPr id="892" name="n_1aveValue【庁舎】&#10;一人当たり面積">
          <a:extLst>
            <a:ext uri="{FF2B5EF4-FFF2-40B4-BE49-F238E27FC236}">
              <a16:creationId xmlns:a16="http://schemas.microsoft.com/office/drawing/2014/main" id="{6C527013-6DE8-4262-9520-E3CE3B768317}"/>
            </a:ext>
          </a:extLst>
        </xdr:cNvPr>
        <xdr:cNvSpPr txBox="1"/>
      </xdr:nvSpPr>
      <xdr:spPr>
        <a:xfrm>
          <a:off x="18980150" y="172885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xdr:rowOff>
    </xdr:from>
    <xdr:ext cx="466725" cy="255905"/>
    <xdr:sp macro="" textlink="">
      <xdr:nvSpPr>
        <xdr:cNvPr id="893" name="n_2aveValue【庁舎】&#10;一人当たり面積">
          <a:extLst>
            <a:ext uri="{FF2B5EF4-FFF2-40B4-BE49-F238E27FC236}">
              <a16:creationId xmlns:a16="http://schemas.microsoft.com/office/drawing/2014/main" id="{9874EAD3-C5B8-42E7-B352-F9A5D87EF4B8}"/>
            </a:ext>
          </a:extLst>
        </xdr:cNvPr>
        <xdr:cNvSpPr txBox="1"/>
      </xdr:nvSpPr>
      <xdr:spPr>
        <a:xfrm>
          <a:off x="18180050" y="17265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10795</xdr:rowOff>
    </xdr:from>
    <xdr:ext cx="466725" cy="258445"/>
    <xdr:sp macro="" textlink="">
      <xdr:nvSpPr>
        <xdr:cNvPr id="894" name="n_3aveValue【庁舎】&#10;一人当たり面積">
          <a:extLst>
            <a:ext uri="{FF2B5EF4-FFF2-40B4-BE49-F238E27FC236}">
              <a16:creationId xmlns:a16="http://schemas.microsoft.com/office/drawing/2014/main" id="{CE68B8A4-BF77-4111-A51A-F979105E3163}"/>
            </a:ext>
          </a:extLst>
        </xdr:cNvPr>
        <xdr:cNvSpPr txBox="1"/>
      </xdr:nvSpPr>
      <xdr:spPr>
        <a:xfrm>
          <a:off x="17386300" y="172700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56515</xdr:rowOff>
    </xdr:from>
    <xdr:ext cx="466725" cy="258445"/>
    <xdr:sp macro="" textlink="">
      <xdr:nvSpPr>
        <xdr:cNvPr id="895" name="n_4aveValue【庁舎】&#10;一人当たり面積">
          <a:extLst>
            <a:ext uri="{FF2B5EF4-FFF2-40B4-BE49-F238E27FC236}">
              <a16:creationId xmlns:a16="http://schemas.microsoft.com/office/drawing/2014/main" id="{DDC936C0-4C5D-43DB-A18F-1B1142372E39}"/>
            </a:ext>
          </a:extLst>
        </xdr:cNvPr>
        <xdr:cNvSpPr txBox="1"/>
      </xdr:nvSpPr>
      <xdr:spPr>
        <a:xfrm>
          <a:off x="16592550" y="173158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10795</xdr:rowOff>
    </xdr:from>
    <xdr:ext cx="469900" cy="258445"/>
    <xdr:sp macro="" textlink="">
      <xdr:nvSpPr>
        <xdr:cNvPr id="896" name="n_1mainValue【庁舎】&#10;一人当たり面積">
          <a:extLst>
            <a:ext uri="{FF2B5EF4-FFF2-40B4-BE49-F238E27FC236}">
              <a16:creationId xmlns:a16="http://schemas.microsoft.com/office/drawing/2014/main" id="{31B9611C-98A3-46E3-874D-A5C53AE2FF74}"/>
            </a:ext>
          </a:extLst>
        </xdr:cNvPr>
        <xdr:cNvSpPr txBox="1"/>
      </xdr:nvSpPr>
      <xdr:spPr>
        <a:xfrm>
          <a:off x="18980150" y="17784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129540</xdr:rowOff>
    </xdr:from>
    <xdr:ext cx="466725" cy="259080"/>
    <xdr:sp macro="" textlink="">
      <xdr:nvSpPr>
        <xdr:cNvPr id="897" name="n_2mainValue【庁舎】&#10;一人当たり面積">
          <a:extLst>
            <a:ext uri="{FF2B5EF4-FFF2-40B4-BE49-F238E27FC236}">
              <a16:creationId xmlns:a16="http://schemas.microsoft.com/office/drawing/2014/main" id="{18EADB8B-4C1B-4B2C-B210-F4C6C3BBADC7}"/>
            </a:ext>
          </a:extLst>
        </xdr:cNvPr>
        <xdr:cNvSpPr txBox="1"/>
      </xdr:nvSpPr>
      <xdr:spPr>
        <a:xfrm>
          <a:off x="18180050" y="17903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33655</xdr:rowOff>
    </xdr:from>
    <xdr:ext cx="466725" cy="258445"/>
    <xdr:sp macro="" textlink="">
      <xdr:nvSpPr>
        <xdr:cNvPr id="898" name="n_3mainValue【庁舎】&#10;一人当たり面積">
          <a:extLst>
            <a:ext uri="{FF2B5EF4-FFF2-40B4-BE49-F238E27FC236}">
              <a16:creationId xmlns:a16="http://schemas.microsoft.com/office/drawing/2014/main" id="{18798B11-7582-4E60-B651-9A1D2262A81D}"/>
            </a:ext>
          </a:extLst>
        </xdr:cNvPr>
        <xdr:cNvSpPr txBox="1"/>
      </xdr:nvSpPr>
      <xdr:spPr>
        <a:xfrm>
          <a:off x="17386300" y="178073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46990</xdr:rowOff>
    </xdr:from>
    <xdr:ext cx="466725" cy="259080"/>
    <xdr:sp macro="" textlink="">
      <xdr:nvSpPr>
        <xdr:cNvPr id="899" name="n_4mainValue【庁舎】&#10;一人当たり面積">
          <a:extLst>
            <a:ext uri="{FF2B5EF4-FFF2-40B4-BE49-F238E27FC236}">
              <a16:creationId xmlns:a16="http://schemas.microsoft.com/office/drawing/2014/main" id="{EAE2E6A0-C62F-489F-AE78-96D72FF1382A}"/>
            </a:ext>
          </a:extLst>
        </xdr:cNvPr>
        <xdr:cNvSpPr txBox="1"/>
      </xdr:nvSpPr>
      <xdr:spPr>
        <a:xfrm>
          <a:off x="16592550" y="17820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0" name="正方形/長方形 899">
          <a:extLst>
            <a:ext uri="{FF2B5EF4-FFF2-40B4-BE49-F238E27FC236}">
              <a16:creationId xmlns:a16="http://schemas.microsoft.com/office/drawing/2014/main" id="{9250822C-E2E0-449B-BE70-500D81F3AA5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1" name="正方形/長方形 900">
          <a:extLst>
            <a:ext uri="{FF2B5EF4-FFF2-40B4-BE49-F238E27FC236}">
              <a16:creationId xmlns:a16="http://schemas.microsoft.com/office/drawing/2014/main" id="{D4B12001-2DDA-4361-845A-142FDDB7FDE2}"/>
            </a:ext>
          </a:extLst>
        </xdr:cNvPr>
        <xdr:cNvSpPr/>
      </xdr:nvSpPr>
      <xdr:spPr>
        <a:xfrm>
          <a:off x="685800" y="189230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2" name="テキスト ボックス 901">
          <a:extLst>
            <a:ext uri="{FF2B5EF4-FFF2-40B4-BE49-F238E27FC236}">
              <a16:creationId xmlns:a16="http://schemas.microsoft.com/office/drawing/2014/main" id="{EB230EAA-A295-4E47-B5EC-15D7231600F5}"/>
            </a:ext>
          </a:extLst>
        </xdr:cNvPr>
        <xdr:cNvSpPr txBox="1"/>
      </xdr:nvSpPr>
      <xdr:spPr>
        <a:xfrm>
          <a:off x="762000" y="191770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ごとの有形固定資産減価償却率については、例年、固定資産台帳システムからデータを抽出し算出しているが、令和6年度決算分については、現在も固定資産台帳システムを再構築しているため算出できず、該当数値なし。</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3_&#26704;&#29983;&#24066;/&#12304;&#36001;&#25919;&#29366;&#27841;&#36039;&#26009;&#38598;&#12305;_102032_&#26704;&#29983;&#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3_&#26704;&#29983;&#24066;/&#12304;&#36001;&#25919;&#29366;&#27841;&#36039;&#26009;&#38598;&#12305;_102032_&#26704;&#29983;&#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3_&#26704;&#29983;&#24066;/&#12304;&#36001;&#25919;&#29366;&#27841;&#36039;&#26009;&#38598;&#12305;_102032_&#26704;&#2998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66.7</v>
          </cell>
          <cell r="BX53">
            <v>67.599999999999994</v>
          </cell>
          <cell r="CF53">
            <v>69.2</v>
          </cell>
          <cell r="CN53">
            <v>70.8</v>
          </cell>
          <cell r="CV53">
            <v>68.5</v>
          </cell>
        </row>
        <row r="55">
          <cell r="AN55" t="str">
            <v>類似団体内平均値</v>
          </cell>
          <cell r="BP55">
            <v>5.9</v>
          </cell>
          <cell r="BX55">
            <v>4.0999999999999996</v>
          </cell>
          <cell r="CF55">
            <v>0</v>
          </cell>
          <cell r="CN55">
            <v>0</v>
          </cell>
          <cell r="CV55">
            <v>0.4</v>
          </cell>
        </row>
        <row r="57">
          <cell r="BP57">
            <v>61.9</v>
          </cell>
          <cell r="BX57">
            <v>62.8</v>
          </cell>
          <cell r="CF57">
            <v>64</v>
          </cell>
          <cell r="CN57">
            <v>65.3</v>
          </cell>
          <cell r="CV57">
            <v>65.099999999999994</v>
          </cell>
        </row>
        <row r="73">
          <cell r="AN73" t="str">
            <v>当該団体値</v>
          </cell>
        </row>
        <row r="75">
          <cell r="BP75">
            <v>4.5</v>
          </cell>
          <cell r="BX75">
            <v>4.5</v>
          </cell>
          <cell r="CF75">
            <v>4.4000000000000004</v>
          </cell>
          <cell r="CN75">
            <v>4.4000000000000004</v>
          </cell>
          <cell r="CV75">
            <v>3.8</v>
          </cell>
        </row>
        <row r="77">
          <cell r="AN77" t="str">
            <v>類似団体内平均値</v>
          </cell>
          <cell r="BP77">
            <v>5.9</v>
          </cell>
          <cell r="BX77">
            <v>4.0999999999999996</v>
          </cell>
          <cell r="CF77">
            <v>0</v>
          </cell>
          <cell r="CN77">
            <v>0</v>
          </cell>
          <cell r="CV77">
            <v>0.4</v>
          </cell>
        </row>
        <row r="79">
          <cell r="BP79">
            <v>5.2</v>
          </cell>
          <cell r="BX79">
            <v>5.0999999999999996</v>
          </cell>
          <cell r="CF79">
            <v>5.2</v>
          </cell>
          <cell r="CN79">
            <v>5.2</v>
          </cell>
          <cell r="CV79">
            <v>5.3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61191411</v>
      </c>
      <c r="BO4" s="436"/>
      <c r="BP4" s="436"/>
      <c r="BQ4" s="436"/>
      <c r="BR4" s="436"/>
      <c r="BS4" s="436"/>
      <c r="BT4" s="436"/>
      <c r="BU4" s="437"/>
      <c r="BV4" s="435">
        <v>50749184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12.1</v>
      </c>
      <c r="CU4" s="576"/>
      <c r="CV4" s="576"/>
      <c r="CW4" s="576"/>
      <c r="CX4" s="576"/>
      <c r="CY4" s="576"/>
      <c r="CZ4" s="576"/>
      <c r="DA4" s="577"/>
      <c r="DB4" s="575">
        <v>9.4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57073814</v>
      </c>
      <c r="BO5" s="407"/>
      <c r="BP5" s="407"/>
      <c r="BQ5" s="407"/>
      <c r="BR5" s="407"/>
      <c r="BS5" s="407"/>
      <c r="BT5" s="407"/>
      <c r="BU5" s="408"/>
      <c r="BV5" s="406">
        <v>47025035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95.9</v>
      </c>
      <c r="CU5" s="404"/>
      <c r="CV5" s="404"/>
      <c r="CW5" s="404"/>
      <c r="CX5" s="404"/>
      <c r="CY5" s="404"/>
      <c r="CZ5" s="404"/>
      <c r="DA5" s="405"/>
      <c r="DB5" s="403">
        <v>95.1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4117597</v>
      </c>
      <c r="BO6" s="407"/>
      <c r="BP6" s="407"/>
      <c r="BQ6" s="407"/>
      <c r="BR6" s="407"/>
      <c r="BS6" s="407"/>
      <c r="BT6" s="407"/>
      <c r="BU6" s="408"/>
      <c r="BV6" s="406">
        <v>3724149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96.3</v>
      </c>
      <c r="CU6" s="550"/>
      <c r="CV6" s="550"/>
      <c r="CW6" s="550"/>
      <c r="CX6" s="550"/>
      <c r="CY6" s="550"/>
      <c r="CZ6" s="550"/>
      <c r="DA6" s="551"/>
      <c r="DB6" s="549">
        <v>95.8</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909767</v>
      </c>
      <c r="BO7" s="407"/>
      <c r="BP7" s="407"/>
      <c r="BQ7" s="407"/>
      <c r="BR7" s="407"/>
      <c r="BS7" s="407"/>
      <c r="BT7" s="407"/>
      <c r="BU7" s="408"/>
      <c r="BV7" s="406">
        <v>1268840</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26425346</v>
      </c>
      <c r="CU7" s="407"/>
      <c r="CV7" s="407"/>
      <c r="CW7" s="407"/>
      <c r="CX7" s="407"/>
      <c r="CY7" s="407"/>
      <c r="CZ7" s="407"/>
      <c r="DA7" s="408"/>
      <c r="DB7" s="406">
        <v>26122196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3207830</v>
      </c>
      <c r="BO8" s="407"/>
      <c r="BP8" s="407"/>
      <c r="BQ8" s="407"/>
      <c r="BR8" s="407"/>
      <c r="BS8" s="407"/>
      <c r="BT8" s="407"/>
      <c r="BU8" s="408"/>
      <c r="BV8" s="406">
        <v>2455309</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0.55000000000000004</v>
      </c>
      <c r="CU8" s="510"/>
      <c r="CV8" s="510"/>
      <c r="CW8" s="510"/>
      <c r="CX8" s="510"/>
      <c r="CY8" s="510"/>
      <c r="CZ8" s="510"/>
      <c r="DA8" s="511"/>
      <c r="DB8" s="509">
        <v>0.55000000000000004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106445</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752521</v>
      </c>
      <c r="BO9" s="407"/>
      <c r="BP9" s="407"/>
      <c r="BQ9" s="407"/>
      <c r="BR9" s="407"/>
      <c r="BS9" s="407"/>
      <c r="BT9" s="407"/>
      <c r="BU9" s="408"/>
      <c r="BV9" s="406">
        <v>-131323</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9.5</v>
      </c>
      <c r="CU9" s="404"/>
      <c r="CV9" s="404"/>
      <c r="CW9" s="404"/>
      <c r="CX9" s="404"/>
      <c r="CY9" s="404"/>
      <c r="CZ9" s="404"/>
      <c r="DA9" s="405"/>
      <c r="DB9" s="403">
        <v>11.1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114714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101</v>
      </c>
      <c r="AV10" s="465"/>
      <c r="AW10" s="465"/>
      <c r="AX10" s="465"/>
      <c r="AY10" s="420" t="s">
        <v>115</v>
      </c>
      <c r="AZ10" s="421"/>
      <c r="BA10" s="421"/>
      <c r="BB10" s="421"/>
      <c r="BC10" s="421"/>
      <c r="BD10" s="421"/>
      <c r="BE10" s="421"/>
      <c r="BF10" s="421"/>
      <c r="BG10" s="421"/>
      <c r="BH10" s="421"/>
      <c r="BI10" s="421"/>
      <c r="BJ10" s="421"/>
      <c r="BK10" s="421"/>
      <c r="BL10" s="421"/>
      <c r="BM10" s="422"/>
      <c r="BN10" s="406">
        <v>1175</v>
      </c>
      <c r="BO10" s="407"/>
      <c r="BP10" s="407"/>
      <c r="BQ10" s="407"/>
      <c r="BR10" s="407"/>
      <c r="BS10" s="407"/>
      <c r="BT10" s="407"/>
      <c r="BU10" s="408"/>
      <c r="BV10" s="406">
        <v>827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101</v>
      </c>
      <c r="AV11" s="465"/>
      <c r="AW11" s="465"/>
      <c r="AX11" s="465"/>
      <c r="AY11" s="420" t="s">
        <v>120</v>
      </c>
      <c r="AZ11" s="421"/>
      <c r="BA11" s="421"/>
      <c r="BB11" s="421"/>
      <c r="BC11" s="421"/>
      <c r="BD11" s="421"/>
      <c r="BE11" s="421"/>
      <c r="BF11" s="421"/>
      <c r="BG11" s="421"/>
      <c r="BH11" s="421"/>
      <c r="BI11" s="421"/>
      <c r="BJ11" s="421"/>
      <c r="BK11" s="421"/>
      <c r="BL11" s="421"/>
      <c r="BM11" s="422"/>
      <c r="BN11" s="406">
        <v>17100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101185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1397518</v>
      </c>
      <c r="BO12" s="407"/>
      <c r="BP12" s="407"/>
      <c r="BQ12" s="407"/>
      <c r="BR12" s="407"/>
      <c r="BS12" s="407"/>
      <c r="BT12" s="407"/>
      <c r="BU12" s="408"/>
      <c r="BV12" s="406">
        <v>1362892</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98505</v>
      </c>
      <c r="S13" s="494"/>
      <c r="T13" s="494"/>
      <c r="U13" s="494"/>
      <c r="V13" s="495"/>
      <c r="W13" s="496" t="s">
        <v>131</v>
      </c>
      <c r="X13" s="392"/>
      <c r="Y13" s="392"/>
      <c r="Z13" s="392"/>
      <c r="AA13" s="392"/>
      <c r="AB13" s="393"/>
      <c r="AC13" s="359">
        <v>1239</v>
      </c>
      <c r="AD13" s="360"/>
      <c r="AE13" s="360"/>
      <c r="AF13" s="360"/>
      <c r="AG13" s="361"/>
      <c r="AH13" s="359">
        <v>1321</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-626722</v>
      </c>
      <c r="BO13" s="407"/>
      <c r="BP13" s="407"/>
      <c r="BQ13" s="407"/>
      <c r="BR13" s="407"/>
      <c r="BS13" s="407"/>
      <c r="BT13" s="407"/>
      <c r="BU13" s="408"/>
      <c r="BV13" s="406">
        <v>-1493388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3.8</v>
      </c>
      <c r="CU13" s="404"/>
      <c r="CV13" s="404"/>
      <c r="CW13" s="404"/>
      <c r="CX13" s="404"/>
      <c r="CY13" s="404"/>
      <c r="CZ13" s="404"/>
      <c r="DA13" s="405"/>
      <c r="DB13" s="403">
        <v>4.4000000000000004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102988</v>
      </c>
      <c r="S14" s="494"/>
      <c r="T14" s="494"/>
      <c r="U14" s="494"/>
      <c r="V14" s="495"/>
      <c r="W14" s="497"/>
      <c r="X14" s="395"/>
      <c r="Y14" s="395"/>
      <c r="Z14" s="395"/>
      <c r="AA14" s="395"/>
      <c r="AB14" s="396"/>
      <c r="AC14" s="486">
        <v>2.5</v>
      </c>
      <c r="AD14" s="487"/>
      <c r="AE14" s="487"/>
      <c r="AF14" s="487"/>
      <c r="AG14" s="488"/>
      <c r="AH14" s="486">
        <v>2.5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100644</v>
      </c>
      <c r="S15" s="494"/>
      <c r="T15" s="494"/>
      <c r="U15" s="494"/>
      <c r="V15" s="495"/>
      <c r="W15" s="496" t="s">
        <v>137</v>
      </c>
      <c r="X15" s="392"/>
      <c r="Y15" s="392"/>
      <c r="Z15" s="392"/>
      <c r="AA15" s="392"/>
      <c r="AB15" s="393"/>
      <c r="AC15" s="359">
        <v>16737</v>
      </c>
      <c r="AD15" s="360"/>
      <c r="AE15" s="360"/>
      <c r="AF15" s="360"/>
      <c r="AG15" s="361"/>
      <c r="AH15" s="359">
        <v>19384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12503964</v>
      </c>
      <c r="BO15" s="436"/>
      <c r="BP15" s="436"/>
      <c r="BQ15" s="436"/>
      <c r="BR15" s="436"/>
      <c r="BS15" s="436"/>
      <c r="BT15" s="436"/>
      <c r="BU15" s="437"/>
      <c r="BV15" s="435">
        <v>12511966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34</v>
      </c>
      <c r="AD16" s="487"/>
      <c r="AE16" s="487"/>
      <c r="AF16" s="487"/>
      <c r="AG16" s="488"/>
      <c r="AH16" s="486">
        <v>36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23102430</v>
      </c>
      <c r="BO16" s="407"/>
      <c r="BP16" s="407"/>
      <c r="BQ16" s="407"/>
      <c r="BR16" s="407"/>
      <c r="BS16" s="407"/>
      <c r="BT16" s="407"/>
      <c r="BU16" s="408"/>
      <c r="BV16" s="406">
        <v>22722915</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31253</v>
      </c>
      <c r="AD17" s="360"/>
      <c r="AE17" s="360"/>
      <c r="AF17" s="360"/>
      <c r="AG17" s="361"/>
      <c r="AH17" s="359">
        <v>33209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15724517</v>
      </c>
      <c r="BO17" s="407"/>
      <c r="BP17" s="407"/>
      <c r="BQ17" s="407"/>
      <c r="BR17" s="407"/>
      <c r="BS17" s="407"/>
      <c r="BT17" s="407"/>
      <c r="BU17" s="408"/>
      <c r="BV17" s="406">
        <v>15721795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274.45</v>
      </c>
      <c r="M18" s="459"/>
      <c r="N18" s="459"/>
      <c r="O18" s="459"/>
      <c r="P18" s="459"/>
      <c r="Q18" s="459"/>
      <c r="R18" s="460"/>
      <c r="S18" s="460"/>
      <c r="T18" s="460"/>
      <c r="U18" s="460"/>
      <c r="V18" s="461"/>
      <c r="W18" s="477"/>
      <c r="X18" s="478"/>
      <c r="Y18" s="478"/>
      <c r="Z18" s="478"/>
      <c r="AA18" s="478"/>
      <c r="AB18" s="502"/>
      <c r="AC18" s="376">
        <v>63.5</v>
      </c>
      <c r="AD18" s="377"/>
      <c r="AE18" s="377"/>
      <c r="AF18" s="377"/>
      <c r="AG18" s="462"/>
      <c r="AH18" s="376">
        <v>61.6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26275917</v>
      </c>
      <c r="BO18" s="407"/>
      <c r="BP18" s="407"/>
      <c r="BQ18" s="407"/>
      <c r="BR18" s="407"/>
      <c r="BS18" s="407"/>
      <c r="BT18" s="407"/>
      <c r="BU18" s="408"/>
      <c r="BV18" s="406">
        <v>25337493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388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34926868</v>
      </c>
      <c r="BO19" s="407"/>
      <c r="BP19" s="407"/>
      <c r="BQ19" s="407"/>
      <c r="BR19" s="407"/>
      <c r="BS19" s="407"/>
      <c r="BT19" s="407"/>
      <c r="BU19" s="408"/>
      <c r="BV19" s="406">
        <v>33631051</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44971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41220832</v>
      </c>
      <c r="BO22" s="436"/>
      <c r="BP22" s="436"/>
      <c r="BQ22" s="436"/>
      <c r="BR22" s="436"/>
      <c r="BS22" s="436"/>
      <c r="BT22" s="436"/>
      <c r="BU22" s="437"/>
      <c r="BV22" s="435">
        <v>34616296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38994611</v>
      </c>
      <c r="BO23" s="407"/>
      <c r="BP23" s="407"/>
      <c r="BQ23" s="407"/>
      <c r="BR23" s="407"/>
      <c r="BS23" s="407"/>
      <c r="BT23" s="407"/>
      <c r="BU23" s="408"/>
      <c r="BV23" s="406">
        <v>32248639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8940</v>
      </c>
      <c r="R24" s="360"/>
      <c r="S24" s="360"/>
      <c r="T24" s="360"/>
      <c r="U24" s="360"/>
      <c r="V24" s="361"/>
      <c r="W24" s="449"/>
      <c r="X24" s="386"/>
      <c r="Y24" s="387"/>
      <c r="Z24" s="362" t="s">
        <v>162</v>
      </c>
      <c r="AA24" s="363"/>
      <c r="AB24" s="363"/>
      <c r="AC24" s="363"/>
      <c r="AD24" s="363"/>
      <c r="AE24" s="363"/>
      <c r="AF24" s="363"/>
      <c r="AG24" s="364"/>
      <c r="AH24" s="359">
        <v>896</v>
      </c>
      <c r="AI24" s="360"/>
      <c r="AJ24" s="360"/>
      <c r="AK24" s="360"/>
      <c r="AL24" s="361"/>
      <c r="AM24" s="359">
        <v>2891392</v>
      </c>
      <c r="AN24" s="360"/>
      <c r="AO24" s="360"/>
      <c r="AP24" s="360"/>
      <c r="AQ24" s="360"/>
      <c r="AR24" s="361"/>
      <c r="AS24" s="359">
        <v>3227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26284590</v>
      </c>
      <c r="BO24" s="407"/>
      <c r="BP24" s="407"/>
      <c r="BQ24" s="407"/>
      <c r="BR24" s="407"/>
      <c r="BS24" s="407"/>
      <c r="BT24" s="407"/>
      <c r="BU24" s="408"/>
      <c r="BV24" s="406">
        <v>18141819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7580</v>
      </c>
      <c r="R25" s="360"/>
      <c r="S25" s="360"/>
      <c r="T25" s="360"/>
      <c r="U25" s="360"/>
      <c r="V25" s="361"/>
      <c r="W25" s="449"/>
      <c r="X25" s="386"/>
      <c r="Y25" s="387"/>
      <c r="Z25" s="362" t="s">
        <v>165</v>
      </c>
      <c r="AA25" s="363"/>
      <c r="AB25" s="363"/>
      <c r="AC25" s="363"/>
      <c r="AD25" s="363"/>
      <c r="AE25" s="363"/>
      <c r="AF25" s="363"/>
      <c r="AG25" s="364"/>
      <c r="AH25" s="359">
        <v>213</v>
      </c>
      <c r="AI25" s="360"/>
      <c r="AJ25" s="360"/>
      <c r="AK25" s="360"/>
      <c r="AL25" s="361"/>
      <c r="AM25" s="359">
        <v>677979</v>
      </c>
      <c r="AN25" s="360"/>
      <c r="AO25" s="360"/>
      <c r="AP25" s="360"/>
      <c r="AQ25" s="360"/>
      <c r="AR25" s="361"/>
      <c r="AS25" s="359">
        <v>3183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2131607</v>
      </c>
      <c r="BO25" s="436"/>
      <c r="BP25" s="436"/>
      <c r="BQ25" s="436"/>
      <c r="BR25" s="436"/>
      <c r="BS25" s="436"/>
      <c r="BT25" s="436"/>
      <c r="BU25" s="437"/>
      <c r="BV25" s="435">
        <v>2157123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6520</v>
      </c>
      <c r="R26" s="360"/>
      <c r="S26" s="360"/>
      <c r="T26" s="360"/>
      <c r="U26" s="360"/>
      <c r="V26" s="361"/>
      <c r="W26" s="449"/>
      <c r="X26" s="386"/>
      <c r="Y26" s="387"/>
      <c r="Z26" s="362" t="s">
        <v>168</v>
      </c>
      <c r="AA26" s="417"/>
      <c r="AB26" s="417"/>
      <c r="AC26" s="417"/>
      <c r="AD26" s="417"/>
      <c r="AE26" s="417"/>
      <c r="AF26" s="417"/>
      <c r="AG26" s="418"/>
      <c r="AH26" s="359">
        <v>60</v>
      </c>
      <c r="AI26" s="360"/>
      <c r="AJ26" s="360"/>
      <c r="AK26" s="360"/>
      <c r="AL26" s="361"/>
      <c r="AM26" s="359">
        <v>184080</v>
      </c>
      <c r="AN26" s="360"/>
      <c r="AO26" s="360"/>
      <c r="AP26" s="360"/>
      <c r="AQ26" s="360"/>
      <c r="AR26" s="361"/>
      <c r="AS26" s="359">
        <v>3068</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4980</v>
      </c>
      <c r="R27" s="360"/>
      <c r="S27" s="360"/>
      <c r="T27" s="360"/>
      <c r="U27" s="360"/>
      <c r="V27" s="361"/>
      <c r="W27" s="449"/>
      <c r="X27" s="386"/>
      <c r="Y27" s="387"/>
      <c r="Z27" s="362" t="s">
        <v>171</v>
      </c>
      <c r="AA27" s="363"/>
      <c r="AB27" s="363"/>
      <c r="AC27" s="363"/>
      <c r="AD27" s="363"/>
      <c r="AE27" s="363"/>
      <c r="AF27" s="363"/>
      <c r="AG27" s="364"/>
      <c r="AH27" s="359">
        <v>68</v>
      </c>
      <c r="AI27" s="360"/>
      <c r="AJ27" s="360"/>
      <c r="AK27" s="360"/>
      <c r="AL27" s="361"/>
      <c r="AM27" s="359">
        <v>247301</v>
      </c>
      <c r="AN27" s="360"/>
      <c r="AO27" s="360"/>
      <c r="AP27" s="360"/>
      <c r="AQ27" s="360"/>
      <c r="AR27" s="361"/>
      <c r="AS27" s="359">
        <v>3637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400000</v>
      </c>
      <c r="BO27" s="441"/>
      <c r="BP27" s="441"/>
      <c r="BQ27" s="441"/>
      <c r="BR27" s="441"/>
      <c r="BS27" s="441"/>
      <c r="BT27" s="441"/>
      <c r="BU27" s="442"/>
      <c r="BV27" s="440">
        <v>400000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4490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4507055</v>
      </c>
      <c r="BO28" s="436"/>
      <c r="BP28" s="436"/>
      <c r="BQ28" s="436"/>
      <c r="BR28" s="436"/>
      <c r="BS28" s="436"/>
      <c r="BT28" s="436"/>
      <c r="BU28" s="437"/>
      <c r="BV28" s="435">
        <v>4648089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20</v>
      </c>
      <c r="M29" s="360"/>
      <c r="N29" s="360"/>
      <c r="O29" s="360"/>
      <c r="P29" s="361"/>
      <c r="Q29" s="359">
        <v>4320</v>
      </c>
      <c r="R29" s="360"/>
      <c r="S29" s="360"/>
      <c r="T29" s="360"/>
      <c r="U29" s="360"/>
      <c r="V29" s="361"/>
      <c r="W29" s="450"/>
      <c r="X29" s="451"/>
      <c r="Y29" s="452"/>
      <c r="Z29" s="362" t="s">
        <v>177</v>
      </c>
      <c r="AA29" s="363"/>
      <c r="AB29" s="363"/>
      <c r="AC29" s="363"/>
      <c r="AD29" s="363"/>
      <c r="AE29" s="363"/>
      <c r="AF29" s="363"/>
      <c r="AG29" s="364"/>
      <c r="AH29" s="359">
        <v>964</v>
      </c>
      <c r="AI29" s="360"/>
      <c r="AJ29" s="360"/>
      <c r="AK29" s="360"/>
      <c r="AL29" s="361"/>
      <c r="AM29" s="359">
        <v>3138693</v>
      </c>
      <c r="AN29" s="360"/>
      <c r="AO29" s="360"/>
      <c r="AP29" s="360"/>
      <c r="AQ29" s="360"/>
      <c r="AR29" s="361"/>
      <c r="AS29" s="359">
        <v>3256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978834</v>
      </c>
      <c r="BO29" s="407"/>
      <c r="BP29" s="407"/>
      <c r="BQ29" s="407"/>
      <c r="BR29" s="407"/>
      <c r="BS29" s="407"/>
      <c r="BT29" s="407"/>
      <c r="BU29" s="408"/>
      <c r="BV29" s="406">
        <v>831857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7459080</v>
      </c>
      <c r="BO30" s="441"/>
      <c r="BP30" s="441"/>
      <c r="BQ30" s="441"/>
      <c r="BR30" s="441"/>
      <c r="BS30" s="441"/>
      <c r="BT30" s="441"/>
      <c r="BU30" s="442"/>
      <c r="BV30" s="440">
        <v>5697688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IF('各会計、関係団体の財政状況及び健全化判断比率'!B34="","",'各会計、関係団体の財政状況及び健全化判断比率'!B34)</f>
        <v>発電事業特別会計</v>
      </c>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桐生地域医療企業団</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桐生市スポーツ文化事業団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学校給食共同調理場事業特別会計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群馬県後期高齢者医療広域連合（一般会計）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桐生市土地開発公社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新里温水プール事業特別会計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IF('各会計、関係団体の財政状況及び健全化判断比率'!B33="","",'各会計、関係団体の財政状況及び健全化判断比率'!B33)</f>
        <v>農業集落排水事業会計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群馬県後期高齢者医療広域連合（後期高齢者医療特別会計）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桐生地域地場産業振興センター</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群馬県市町村会館管理組合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15</v>
      </c>
      <c r="BX38" s="354"/>
      <c r="BY38" s="355" t="str">
        <f>IF('各会計、関係団体の財政状況及び健全化判断比率'!B72="","",'各会計、関係団体の財政状況及び健全化判断比率'!B72)</f>
        <v>群馬県市町村総合事務組合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vRc9JbKGmyxZG3LOzrqKJEIamqFLCjzF0dMWS/hhd899uGlH5Fcs2fK4nZ9ZBDiqKYZB50oDHOWa+Is8GRPqow==" saltValue="PeSJ1Iikt6inosbLWP+Q/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12811943</v>
      </c>
      <c r="S5" s="664"/>
      <c r="T5" s="664"/>
      <c r="U5" s="664"/>
      <c r="V5" s="664"/>
      <c r="W5" s="664"/>
      <c r="X5" s="664"/>
      <c r="Y5" s="689"/>
      <c r="Z5" s="702">
        <v>20.9</v>
      </c>
      <c r="AA5" s="702"/>
      <c r="AB5" s="702"/>
      <c r="AC5" s="702"/>
      <c r="AD5" s="703">
        <v>12071378</v>
      </c>
      <c r="AE5" s="703"/>
      <c r="AF5" s="703"/>
      <c r="AG5" s="703"/>
      <c r="AH5" s="703"/>
      <c r="AI5" s="703"/>
      <c r="AJ5" s="703"/>
      <c r="AK5" s="703"/>
      <c r="AL5" s="690">
        <v>44.2</v>
      </c>
      <c r="AM5" s="672"/>
      <c r="AN5" s="672"/>
      <c r="AO5" s="691"/>
      <c r="AP5" s="666" t="s">
        <v>216</v>
      </c>
      <c r="AQ5" s="667"/>
      <c r="AR5" s="667"/>
      <c r="AS5" s="667"/>
      <c r="AT5" s="667"/>
      <c r="AU5" s="667"/>
      <c r="AV5" s="667"/>
      <c r="AW5" s="667"/>
      <c r="AX5" s="667"/>
      <c r="AY5" s="667"/>
      <c r="AZ5" s="667"/>
      <c r="BA5" s="667"/>
      <c r="BB5" s="667"/>
      <c r="BC5" s="667"/>
      <c r="BD5" s="667"/>
      <c r="BE5" s="667"/>
      <c r="BF5" s="668"/>
      <c r="BG5" s="608">
        <v>12070431</v>
      </c>
      <c r="BH5" s="609"/>
      <c r="BI5" s="609"/>
      <c r="BJ5" s="609"/>
      <c r="BK5" s="609"/>
      <c r="BL5" s="609"/>
      <c r="BM5" s="609"/>
      <c r="BN5" s="610"/>
      <c r="BO5" s="646">
        <v>94.2</v>
      </c>
      <c r="BP5" s="646"/>
      <c r="BQ5" s="646"/>
      <c r="BR5" s="646"/>
      <c r="BS5" s="647">
        <v>222194</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418021</v>
      </c>
      <c r="S6" s="609"/>
      <c r="T6" s="609"/>
      <c r="U6" s="609"/>
      <c r="V6" s="609"/>
      <c r="W6" s="609"/>
      <c r="X6" s="609"/>
      <c r="Y6" s="610"/>
      <c r="Z6" s="646">
        <v>0.7</v>
      </c>
      <c r="AA6" s="646"/>
      <c r="AB6" s="646"/>
      <c r="AC6" s="646"/>
      <c r="AD6" s="647">
        <v>418021</v>
      </c>
      <c r="AE6" s="647"/>
      <c r="AF6" s="647"/>
      <c r="AG6" s="647"/>
      <c r="AH6" s="647"/>
      <c r="AI6" s="647"/>
      <c r="AJ6" s="647"/>
      <c r="AK6" s="647"/>
      <c r="AL6" s="611">
        <v>1.5</v>
      </c>
      <c r="AM6" s="612"/>
      <c r="AN6" s="612"/>
      <c r="AO6" s="648"/>
      <c r="AP6" s="605" t="s">
        <v>221</v>
      </c>
      <c r="AQ6" s="606"/>
      <c r="AR6" s="606"/>
      <c r="AS6" s="606"/>
      <c r="AT6" s="606"/>
      <c r="AU6" s="606"/>
      <c r="AV6" s="606"/>
      <c r="AW6" s="606"/>
      <c r="AX6" s="606"/>
      <c r="AY6" s="606"/>
      <c r="AZ6" s="606"/>
      <c r="BA6" s="606"/>
      <c r="BB6" s="606"/>
      <c r="BC6" s="606"/>
      <c r="BD6" s="606"/>
      <c r="BE6" s="606"/>
      <c r="BF6" s="607"/>
      <c r="BG6" s="608">
        <v>12070431</v>
      </c>
      <c r="BH6" s="609"/>
      <c r="BI6" s="609"/>
      <c r="BJ6" s="609"/>
      <c r="BK6" s="609"/>
      <c r="BL6" s="609"/>
      <c r="BM6" s="609"/>
      <c r="BN6" s="610"/>
      <c r="BO6" s="646">
        <v>94.2</v>
      </c>
      <c r="BP6" s="646"/>
      <c r="BQ6" s="646"/>
      <c r="BR6" s="646"/>
      <c r="BS6" s="647">
        <v>222194</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313944</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313919</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5491</v>
      </c>
      <c r="S7" s="609"/>
      <c r="T7" s="609"/>
      <c r="U7" s="609"/>
      <c r="V7" s="609"/>
      <c r="W7" s="609"/>
      <c r="X7" s="609"/>
      <c r="Y7" s="610"/>
      <c r="Z7" s="646">
        <v>0</v>
      </c>
      <c r="AA7" s="646"/>
      <c r="AB7" s="646"/>
      <c r="AC7" s="646"/>
      <c r="AD7" s="647">
        <v>5491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5592375</v>
      </c>
      <c r="BH7" s="609"/>
      <c r="BI7" s="609"/>
      <c r="BJ7" s="609"/>
      <c r="BK7" s="609"/>
      <c r="BL7" s="609"/>
      <c r="BM7" s="609"/>
      <c r="BN7" s="610"/>
      <c r="BO7" s="646">
        <v>43.6</v>
      </c>
      <c r="BP7" s="646"/>
      <c r="BQ7" s="646"/>
      <c r="BR7" s="646"/>
      <c r="BS7" s="647">
        <v>222194</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13844786</v>
      </c>
      <c r="CS7" s="609"/>
      <c r="CT7" s="609"/>
      <c r="CU7" s="609"/>
      <c r="CV7" s="609"/>
      <c r="CW7" s="609"/>
      <c r="CX7" s="609"/>
      <c r="CY7" s="610"/>
      <c r="CZ7" s="646">
        <v>24.3</v>
      </c>
      <c r="DA7" s="646"/>
      <c r="DB7" s="646"/>
      <c r="DC7" s="646"/>
      <c r="DD7" s="614">
        <v>5502362</v>
      </c>
      <c r="DE7" s="609"/>
      <c r="DF7" s="609"/>
      <c r="DG7" s="609"/>
      <c r="DH7" s="609"/>
      <c r="DI7" s="609"/>
      <c r="DJ7" s="609"/>
      <c r="DK7" s="609"/>
      <c r="DL7" s="609"/>
      <c r="DM7" s="609"/>
      <c r="DN7" s="609"/>
      <c r="DO7" s="609"/>
      <c r="DP7" s="610"/>
      <c r="DQ7" s="614">
        <v>4154503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108837</v>
      </c>
      <c r="S8" s="609"/>
      <c r="T8" s="609"/>
      <c r="U8" s="609"/>
      <c r="V8" s="609"/>
      <c r="W8" s="609"/>
      <c r="X8" s="609"/>
      <c r="Y8" s="610"/>
      <c r="Z8" s="646">
        <v>0.2</v>
      </c>
      <c r="AA8" s="646"/>
      <c r="AB8" s="646"/>
      <c r="AC8" s="646"/>
      <c r="AD8" s="647">
        <v>108837</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154931</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19182426</v>
      </c>
      <c r="CS8" s="609"/>
      <c r="CT8" s="609"/>
      <c r="CU8" s="609"/>
      <c r="CV8" s="609"/>
      <c r="CW8" s="609"/>
      <c r="CX8" s="609"/>
      <c r="CY8" s="610"/>
      <c r="CZ8" s="646">
        <v>33.6</v>
      </c>
      <c r="DA8" s="646"/>
      <c r="DB8" s="646"/>
      <c r="DC8" s="646"/>
      <c r="DD8" s="614">
        <v>601199</v>
      </c>
      <c r="DE8" s="609"/>
      <c r="DF8" s="609"/>
      <c r="DG8" s="609"/>
      <c r="DH8" s="609"/>
      <c r="DI8" s="609"/>
      <c r="DJ8" s="609"/>
      <c r="DK8" s="609"/>
      <c r="DL8" s="609"/>
      <c r="DM8" s="609"/>
      <c r="DN8" s="609"/>
      <c r="DO8" s="609"/>
      <c r="DP8" s="610"/>
      <c r="DQ8" s="614">
        <v>10421207</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146775</v>
      </c>
      <c r="S9" s="609"/>
      <c r="T9" s="609"/>
      <c r="U9" s="609"/>
      <c r="V9" s="609"/>
      <c r="W9" s="609"/>
      <c r="X9" s="609"/>
      <c r="Y9" s="610"/>
      <c r="Z9" s="646">
        <v>0.2</v>
      </c>
      <c r="AA9" s="646"/>
      <c r="AB9" s="646"/>
      <c r="AC9" s="646"/>
      <c r="AD9" s="647">
        <v>146775</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4537826</v>
      </c>
      <c r="BH9" s="609"/>
      <c r="BI9" s="609"/>
      <c r="BJ9" s="609"/>
      <c r="BK9" s="609"/>
      <c r="BL9" s="609"/>
      <c r="BM9" s="609"/>
      <c r="BN9" s="610"/>
      <c r="BO9" s="646">
        <v>35.4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4331593</v>
      </c>
      <c r="CS9" s="609"/>
      <c r="CT9" s="609"/>
      <c r="CU9" s="609"/>
      <c r="CV9" s="609"/>
      <c r="CW9" s="609"/>
      <c r="CX9" s="609"/>
      <c r="CY9" s="610"/>
      <c r="CZ9" s="646">
        <v>7.6</v>
      </c>
      <c r="DA9" s="646"/>
      <c r="DB9" s="646"/>
      <c r="DC9" s="646"/>
      <c r="DD9" s="614">
        <v>364036</v>
      </c>
      <c r="DE9" s="609"/>
      <c r="DF9" s="609"/>
      <c r="DG9" s="609"/>
      <c r="DH9" s="609"/>
      <c r="DI9" s="609"/>
      <c r="DJ9" s="609"/>
      <c r="DK9" s="609"/>
      <c r="DL9" s="609"/>
      <c r="DM9" s="609"/>
      <c r="DN9" s="609"/>
      <c r="DO9" s="609"/>
      <c r="DP9" s="610"/>
      <c r="DQ9" s="614">
        <v>2892658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329554</v>
      </c>
      <c r="BH10" s="609"/>
      <c r="BI10" s="609"/>
      <c r="BJ10" s="609"/>
      <c r="BK10" s="609"/>
      <c r="BL10" s="609"/>
      <c r="BM10" s="609"/>
      <c r="BN10" s="610"/>
      <c r="BO10" s="646">
        <v>2.6</v>
      </c>
      <c r="BP10" s="646"/>
      <c r="BQ10" s="646"/>
      <c r="BR10" s="646"/>
      <c r="BS10" s="647">
        <v>54624</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58396</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52290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2804735</v>
      </c>
      <c r="S11" s="609"/>
      <c r="T11" s="609"/>
      <c r="U11" s="609"/>
      <c r="V11" s="609"/>
      <c r="W11" s="609"/>
      <c r="X11" s="609"/>
      <c r="Y11" s="610"/>
      <c r="Z11" s="611">
        <v>4.5999999999999996</v>
      </c>
      <c r="AA11" s="612"/>
      <c r="AB11" s="612"/>
      <c r="AC11" s="613"/>
      <c r="AD11" s="614">
        <v>2804735</v>
      </c>
      <c r="AE11" s="609"/>
      <c r="AF11" s="609"/>
      <c r="AG11" s="609"/>
      <c r="AH11" s="609"/>
      <c r="AI11" s="609"/>
      <c r="AJ11" s="609"/>
      <c r="AK11" s="610"/>
      <c r="AL11" s="611">
        <v>10.3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570064</v>
      </c>
      <c r="BH11" s="609"/>
      <c r="BI11" s="609"/>
      <c r="BJ11" s="609"/>
      <c r="BK11" s="609"/>
      <c r="BL11" s="609"/>
      <c r="BM11" s="609"/>
      <c r="BN11" s="610"/>
      <c r="BO11" s="646">
        <v>4.4000000000000004</v>
      </c>
      <c r="BP11" s="646"/>
      <c r="BQ11" s="646"/>
      <c r="BR11" s="646"/>
      <c r="BS11" s="647">
        <v>167570</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453173</v>
      </c>
      <c r="CS11" s="609"/>
      <c r="CT11" s="609"/>
      <c r="CU11" s="609"/>
      <c r="CV11" s="609"/>
      <c r="CW11" s="609"/>
      <c r="CX11" s="609"/>
      <c r="CY11" s="610"/>
      <c r="CZ11" s="646">
        <v>0.8</v>
      </c>
      <c r="DA11" s="646"/>
      <c r="DB11" s="646"/>
      <c r="DC11" s="646"/>
      <c r="DD11" s="614">
        <v>101243</v>
      </c>
      <c r="DE11" s="609"/>
      <c r="DF11" s="609"/>
      <c r="DG11" s="609"/>
      <c r="DH11" s="609"/>
      <c r="DI11" s="609"/>
      <c r="DJ11" s="609"/>
      <c r="DK11" s="609"/>
      <c r="DL11" s="609"/>
      <c r="DM11" s="609"/>
      <c r="DN11" s="609"/>
      <c r="DO11" s="609"/>
      <c r="DP11" s="610"/>
      <c r="DQ11" s="614">
        <v>354629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21636</v>
      </c>
      <c r="S12" s="609"/>
      <c r="T12" s="609"/>
      <c r="U12" s="609"/>
      <c r="V12" s="609"/>
      <c r="W12" s="609"/>
      <c r="X12" s="609"/>
      <c r="Y12" s="610"/>
      <c r="Z12" s="646">
        <v>0</v>
      </c>
      <c r="AA12" s="646"/>
      <c r="AB12" s="646"/>
      <c r="AC12" s="646"/>
      <c r="AD12" s="647">
        <v>21636</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5496084</v>
      </c>
      <c r="BH12" s="609"/>
      <c r="BI12" s="609"/>
      <c r="BJ12" s="609"/>
      <c r="BK12" s="609"/>
      <c r="BL12" s="609"/>
      <c r="BM12" s="609"/>
      <c r="BN12" s="610"/>
      <c r="BO12" s="646">
        <v>42.9</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1335246</v>
      </c>
      <c r="CS12" s="609"/>
      <c r="CT12" s="609"/>
      <c r="CU12" s="609"/>
      <c r="CV12" s="609"/>
      <c r="CW12" s="609"/>
      <c r="CX12" s="609"/>
      <c r="CY12" s="610"/>
      <c r="CZ12" s="646">
        <v>2.2999999999999998</v>
      </c>
      <c r="DA12" s="646"/>
      <c r="DB12" s="646"/>
      <c r="DC12" s="646"/>
      <c r="DD12" s="614">
        <v>129339</v>
      </c>
      <c r="DE12" s="609"/>
      <c r="DF12" s="609"/>
      <c r="DG12" s="609"/>
      <c r="DH12" s="609"/>
      <c r="DI12" s="609"/>
      <c r="DJ12" s="609"/>
      <c r="DK12" s="609"/>
      <c r="DL12" s="609"/>
      <c r="DM12" s="609"/>
      <c r="DN12" s="609"/>
      <c r="DO12" s="609"/>
      <c r="DP12" s="610"/>
      <c r="DQ12" s="614">
        <v>510383</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5428750</v>
      </c>
      <c r="BH13" s="609"/>
      <c r="BI13" s="609"/>
      <c r="BJ13" s="609"/>
      <c r="BK13" s="609"/>
      <c r="BL13" s="609"/>
      <c r="BM13" s="609"/>
      <c r="BN13" s="610"/>
      <c r="BO13" s="646">
        <v>42.4</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5195351</v>
      </c>
      <c r="CS13" s="609"/>
      <c r="CT13" s="609"/>
      <c r="CU13" s="609"/>
      <c r="CV13" s="609"/>
      <c r="CW13" s="609"/>
      <c r="CX13" s="609"/>
      <c r="CY13" s="610"/>
      <c r="CZ13" s="646">
        <v>9.1</v>
      </c>
      <c r="DA13" s="646"/>
      <c r="DB13" s="646"/>
      <c r="DC13" s="646"/>
      <c r="DD13" s="614">
        <v>2620105</v>
      </c>
      <c r="DE13" s="609"/>
      <c r="DF13" s="609"/>
      <c r="DG13" s="609"/>
      <c r="DH13" s="609"/>
      <c r="DI13" s="609"/>
      <c r="DJ13" s="609"/>
      <c r="DK13" s="609"/>
      <c r="DL13" s="609"/>
      <c r="DM13" s="609"/>
      <c r="DN13" s="609"/>
      <c r="DO13" s="609"/>
      <c r="DP13" s="610"/>
      <c r="DQ13" s="614">
        <v>3073729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390459</v>
      </c>
      <c r="BH14" s="609"/>
      <c r="BI14" s="609"/>
      <c r="BJ14" s="609"/>
      <c r="BK14" s="609"/>
      <c r="BL14" s="609"/>
      <c r="BM14" s="609"/>
      <c r="BN14" s="610"/>
      <c r="BO14" s="646">
        <v>3</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2098890</v>
      </c>
      <c r="CS14" s="609"/>
      <c r="CT14" s="609"/>
      <c r="CU14" s="609"/>
      <c r="CV14" s="609"/>
      <c r="CW14" s="609"/>
      <c r="CX14" s="609"/>
      <c r="CY14" s="610"/>
      <c r="CZ14" s="646">
        <v>3.7</v>
      </c>
      <c r="DA14" s="646"/>
      <c r="DB14" s="646"/>
      <c r="DC14" s="646"/>
      <c r="DD14" s="614">
        <v>83599</v>
      </c>
      <c r="DE14" s="609"/>
      <c r="DF14" s="609"/>
      <c r="DG14" s="609"/>
      <c r="DH14" s="609"/>
      <c r="DI14" s="609"/>
      <c r="DJ14" s="609"/>
      <c r="DK14" s="609"/>
      <c r="DL14" s="609"/>
      <c r="DM14" s="609"/>
      <c r="DN14" s="609"/>
      <c r="DO14" s="609"/>
      <c r="DP14" s="610"/>
      <c r="DQ14" s="614">
        <v>1333341</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54571</v>
      </c>
      <c r="S15" s="609"/>
      <c r="T15" s="609"/>
      <c r="U15" s="609"/>
      <c r="V15" s="609"/>
      <c r="W15" s="609"/>
      <c r="X15" s="609"/>
      <c r="Y15" s="610"/>
      <c r="Z15" s="646">
        <v>0.1</v>
      </c>
      <c r="AA15" s="646"/>
      <c r="AB15" s="646"/>
      <c r="AC15" s="646"/>
      <c r="AD15" s="647">
        <v>54571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591513</v>
      </c>
      <c r="BH15" s="609"/>
      <c r="BI15" s="609"/>
      <c r="BJ15" s="609"/>
      <c r="BK15" s="609"/>
      <c r="BL15" s="609"/>
      <c r="BM15" s="609"/>
      <c r="BN15" s="610"/>
      <c r="BO15" s="646">
        <v>4.5999999999999996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6877357</v>
      </c>
      <c r="CS15" s="609"/>
      <c r="CT15" s="609"/>
      <c r="CU15" s="609"/>
      <c r="CV15" s="609"/>
      <c r="CW15" s="609"/>
      <c r="CX15" s="609"/>
      <c r="CY15" s="610"/>
      <c r="CZ15" s="646">
        <v>12</v>
      </c>
      <c r="DA15" s="646"/>
      <c r="DB15" s="646"/>
      <c r="DC15" s="646"/>
      <c r="DD15" s="614">
        <v>1429791</v>
      </c>
      <c r="DE15" s="609"/>
      <c r="DF15" s="609"/>
      <c r="DG15" s="609"/>
      <c r="DH15" s="609"/>
      <c r="DI15" s="609"/>
      <c r="DJ15" s="609"/>
      <c r="DK15" s="609"/>
      <c r="DL15" s="609"/>
      <c r="DM15" s="609"/>
      <c r="DN15" s="609"/>
      <c r="DO15" s="609"/>
      <c r="DP15" s="610"/>
      <c r="DQ15" s="614">
        <v>4383650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303421</v>
      </c>
      <c r="S16" s="609"/>
      <c r="T16" s="609"/>
      <c r="U16" s="609"/>
      <c r="V16" s="609"/>
      <c r="W16" s="609"/>
      <c r="X16" s="609"/>
      <c r="Y16" s="610"/>
      <c r="Z16" s="646">
        <v>0.5</v>
      </c>
      <c r="AA16" s="646"/>
      <c r="AB16" s="646"/>
      <c r="AC16" s="646"/>
      <c r="AD16" s="647">
        <v>303421</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85</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498723</v>
      </c>
      <c r="S17" s="609"/>
      <c r="T17" s="609"/>
      <c r="U17" s="609"/>
      <c r="V17" s="609"/>
      <c r="W17" s="609"/>
      <c r="X17" s="609"/>
      <c r="Y17" s="610"/>
      <c r="Z17" s="646">
        <v>0.8</v>
      </c>
      <c r="AA17" s="646"/>
      <c r="AB17" s="646"/>
      <c r="AC17" s="646"/>
      <c r="AD17" s="647">
        <v>498723</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3382567</v>
      </c>
      <c r="CS17" s="609"/>
      <c r="CT17" s="609"/>
      <c r="CU17" s="609"/>
      <c r="CV17" s="609"/>
      <c r="CW17" s="609"/>
      <c r="CX17" s="609"/>
      <c r="CY17" s="610"/>
      <c r="CZ17" s="646">
        <v>5.9</v>
      </c>
      <c r="DA17" s="646"/>
      <c r="DB17" s="646"/>
      <c r="DC17" s="646"/>
      <c r="DD17" s="614" t="s">
        <v>122</v>
      </c>
      <c r="DE17" s="609"/>
      <c r="DF17" s="609"/>
      <c r="DG17" s="609"/>
      <c r="DH17" s="609"/>
      <c r="DI17" s="609"/>
      <c r="DJ17" s="609"/>
      <c r="DK17" s="609"/>
      <c r="DL17" s="609"/>
      <c r="DM17" s="609"/>
      <c r="DN17" s="609"/>
      <c r="DO17" s="609"/>
      <c r="DP17" s="610"/>
      <c r="DQ17" s="614">
        <v>3318962</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77453</v>
      </c>
      <c r="S18" s="609"/>
      <c r="T18" s="609"/>
      <c r="U18" s="609"/>
      <c r="V18" s="609"/>
      <c r="W18" s="609"/>
      <c r="X18" s="609"/>
      <c r="Y18" s="610"/>
      <c r="Z18" s="646">
        <v>0.1</v>
      </c>
      <c r="AA18" s="646"/>
      <c r="AB18" s="646"/>
      <c r="AC18" s="646"/>
      <c r="AD18" s="647">
        <v>77453</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414790</v>
      </c>
      <c r="S19" s="609"/>
      <c r="T19" s="609"/>
      <c r="U19" s="609"/>
      <c r="V19" s="609"/>
      <c r="W19" s="609"/>
      <c r="X19" s="609"/>
      <c r="Y19" s="610"/>
      <c r="Z19" s="646">
        <v>0.7</v>
      </c>
      <c r="AA19" s="646"/>
      <c r="AB19" s="646"/>
      <c r="AC19" s="646"/>
      <c r="AD19" s="647">
        <v>414790</v>
      </c>
      <c r="AE19" s="647"/>
      <c r="AF19" s="647"/>
      <c r="AG19" s="647"/>
      <c r="AH19" s="647"/>
      <c r="AI19" s="647"/>
      <c r="AJ19" s="647"/>
      <c r="AK19" s="647"/>
      <c r="AL19" s="611">
        <v>1.5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741512</v>
      </c>
      <c r="BH19" s="609"/>
      <c r="BI19" s="609"/>
      <c r="BJ19" s="609"/>
      <c r="BK19" s="609"/>
      <c r="BL19" s="609"/>
      <c r="BM19" s="609"/>
      <c r="BN19" s="610"/>
      <c r="BO19" s="646">
        <v>5.8</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6480</v>
      </c>
      <c r="S20" s="609"/>
      <c r="T20" s="609"/>
      <c r="U20" s="609"/>
      <c r="V20" s="609"/>
      <c r="W20" s="609"/>
      <c r="X20" s="609"/>
      <c r="Y20" s="610"/>
      <c r="Z20" s="646">
        <v>0</v>
      </c>
      <c r="AA20" s="646"/>
      <c r="AB20" s="646"/>
      <c r="AC20" s="646"/>
      <c r="AD20" s="647">
        <v>6480</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741512</v>
      </c>
      <c r="BH20" s="609"/>
      <c r="BI20" s="609"/>
      <c r="BJ20" s="609"/>
      <c r="BK20" s="609"/>
      <c r="BL20" s="609"/>
      <c r="BM20" s="609"/>
      <c r="BN20" s="610"/>
      <c r="BO20" s="646">
        <v>5.8</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57073814</v>
      </c>
      <c r="CS20" s="609"/>
      <c r="CT20" s="609"/>
      <c r="CU20" s="609"/>
      <c r="CV20" s="609"/>
      <c r="CW20" s="609"/>
      <c r="CX20" s="609"/>
      <c r="CY20" s="610"/>
      <c r="CZ20" s="646">
        <v>100</v>
      </c>
      <c r="DA20" s="646"/>
      <c r="DB20" s="646"/>
      <c r="DC20" s="646"/>
      <c r="DD20" s="614">
        <v>10831674</v>
      </c>
      <c r="DE20" s="609"/>
      <c r="DF20" s="609"/>
      <c r="DG20" s="609"/>
      <c r="DH20" s="609"/>
      <c r="DI20" s="609"/>
      <c r="DJ20" s="609"/>
      <c r="DK20" s="609"/>
      <c r="DL20" s="609"/>
      <c r="DM20" s="609"/>
      <c r="DN20" s="609"/>
      <c r="DO20" s="609"/>
      <c r="DP20" s="610"/>
      <c r="DQ20" s="614">
        <v>30809271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11270953</v>
      </c>
      <c r="S21" s="609"/>
      <c r="T21" s="609"/>
      <c r="U21" s="609"/>
      <c r="V21" s="609"/>
      <c r="W21" s="609"/>
      <c r="X21" s="609"/>
      <c r="Y21" s="610"/>
      <c r="Z21" s="646">
        <v>18.399999999999999</v>
      </c>
      <c r="AA21" s="646"/>
      <c r="AB21" s="646"/>
      <c r="AC21" s="646"/>
      <c r="AD21" s="647">
        <v>10598466</v>
      </c>
      <c r="AE21" s="647"/>
      <c r="AF21" s="647"/>
      <c r="AG21" s="647"/>
      <c r="AH21" s="647"/>
      <c r="AI21" s="647"/>
      <c r="AJ21" s="647"/>
      <c r="AK21" s="647"/>
      <c r="AL21" s="611">
        <v>38.799999999999997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947</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10598466</v>
      </c>
      <c r="S22" s="609"/>
      <c r="T22" s="609"/>
      <c r="U22" s="609"/>
      <c r="V22" s="609"/>
      <c r="W22" s="609"/>
      <c r="X22" s="609"/>
      <c r="Y22" s="610"/>
      <c r="Z22" s="646">
        <v>17.3</v>
      </c>
      <c r="AA22" s="646"/>
      <c r="AB22" s="646"/>
      <c r="AC22" s="646"/>
      <c r="AD22" s="647">
        <v>10598466</v>
      </c>
      <c r="AE22" s="647"/>
      <c r="AF22" s="647"/>
      <c r="AG22" s="647"/>
      <c r="AH22" s="647"/>
      <c r="AI22" s="647"/>
      <c r="AJ22" s="647"/>
      <c r="AK22" s="647"/>
      <c r="AL22" s="611">
        <v>38.799999999999997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672487</v>
      </c>
      <c r="S23" s="609"/>
      <c r="T23" s="609"/>
      <c r="U23" s="609"/>
      <c r="V23" s="609"/>
      <c r="W23" s="609"/>
      <c r="X23" s="609"/>
      <c r="Y23" s="610"/>
      <c r="Z23" s="646">
        <v>1.1000000000000001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740565</v>
      </c>
      <c r="BH23" s="609"/>
      <c r="BI23" s="609"/>
      <c r="BJ23" s="609"/>
      <c r="BK23" s="609"/>
      <c r="BL23" s="609"/>
      <c r="BM23" s="609"/>
      <c r="BN23" s="610"/>
      <c r="BO23" s="646">
        <v>5.8</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24584388</v>
      </c>
      <c r="CS24" s="664"/>
      <c r="CT24" s="664"/>
      <c r="CU24" s="664"/>
      <c r="CV24" s="664"/>
      <c r="CW24" s="664"/>
      <c r="CX24" s="664"/>
      <c r="CY24" s="689"/>
      <c r="CZ24" s="690">
        <v>43.1</v>
      </c>
      <c r="DA24" s="672"/>
      <c r="DB24" s="672"/>
      <c r="DC24" s="692"/>
      <c r="DD24" s="688">
        <v>16117930</v>
      </c>
      <c r="DE24" s="664"/>
      <c r="DF24" s="664"/>
      <c r="DG24" s="664"/>
      <c r="DH24" s="664"/>
      <c r="DI24" s="664"/>
      <c r="DJ24" s="664"/>
      <c r="DK24" s="689"/>
      <c r="DL24" s="688">
        <v>14721789</v>
      </c>
      <c r="DM24" s="664"/>
      <c r="DN24" s="664"/>
      <c r="DO24" s="664"/>
      <c r="DP24" s="664"/>
      <c r="DQ24" s="664"/>
      <c r="DR24" s="664"/>
      <c r="DS24" s="664"/>
      <c r="DT24" s="664"/>
      <c r="DU24" s="664"/>
      <c r="DV24" s="689"/>
      <c r="DW24" s="690">
        <v>53.7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28445106</v>
      </c>
      <c r="S25" s="609"/>
      <c r="T25" s="609"/>
      <c r="U25" s="609"/>
      <c r="V25" s="609"/>
      <c r="W25" s="609"/>
      <c r="X25" s="609"/>
      <c r="Y25" s="610"/>
      <c r="Z25" s="646">
        <v>46.5</v>
      </c>
      <c r="AA25" s="646"/>
      <c r="AB25" s="646"/>
      <c r="AC25" s="646"/>
      <c r="AD25" s="647">
        <v>27032054</v>
      </c>
      <c r="AE25" s="647"/>
      <c r="AF25" s="647"/>
      <c r="AG25" s="647"/>
      <c r="AH25" s="647"/>
      <c r="AI25" s="647"/>
      <c r="AJ25" s="647"/>
      <c r="AK25" s="647"/>
      <c r="AL25" s="611">
        <v>99</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9355539</v>
      </c>
      <c r="CS25" s="621"/>
      <c r="CT25" s="621"/>
      <c r="CU25" s="621"/>
      <c r="CV25" s="621"/>
      <c r="CW25" s="621"/>
      <c r="CX25" s="621"/>
      <c r="CY25" s="622"/>
      <c r="CZ25" s="611">
        <v>16.399999999999999</v>
      </c>
      <c r="DA25" s="623"/>
      <c r="DB25" s="623"/>
      <c r="DC25" s="624"/>
      <c r="DD25" s="614">
        <v>8225920</v>
      </c>
      <c r="DE25" s="621"/>
      <c r="DF25" s="621"/>
      <c r="DG25" s="621"/>
      <c r="DH25" s="621"/>
      <c r="DI25" s="621"/>
      <c r="DJ25" s="621"/>
      <c r="DK25" s="622"/>
      <c r="DL25" s="614">
        <v>8215169</v>
      </c>
      <c r="DM25" s="621"/>
      <c r="DN25" s="621"/>
      <c r="DO25" s="621"/>
      <c r="DP25" s="621"/>
      <c r="DQ25" s="621"/>
      <c r="DR25" s="621"/>
      <c r="DS25" s="621"/>
      <c r="DT25" s="621"/>
      <c r="DU25" s="621"/>
      <c r="DV25" s="622"/>
      <c r="DW25" s="611">
        <v>30</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15462</v>
      </c>
      <c r="S26" s="609"/>
      <c r="T26" s="609"/>
      <c r="U26" s="609"/>
      <c r="V26" s="609"/>
      <c r="W26" s="609"/>
      <c r="X26" s="609"/>
      <c r="Y26" s="610"/>
      <c r="Z26" s="646">
        <v>0</v>
      </c>
      <c r="AA26" s="646"/>
      <c r="AB26" s="646"/>
      <c r="AC26" s="646"/>
      <c r="AD26" s="647">
        <v>15462</v>
      </c>
      <c r="AE26" s="647"/>
      <c r="AF26" s="647"/>
      <c r="AG26" s="647"/>
      <c r="AH26" s="647"/>
      <c r="AI26" s="647"/>
      <c r="AJ26" s="647"/>
      <c r="AK26" s="647"/>
      <c r="AL26" s="611">
        <v>0.1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6203403</v>
      </c>
      <c r="CS26" s="609"/>
      <c r="CT26" s="609"/>
      <c r="CU26" s="609"/>
      <c r="CV26" s="609"/>
      <c r="CW26" s="609"/>
      <c r="CX26" s="609"/>
      <c r="CY26" s="610"/>
      <c r="CZ26" s="611">
        <v>10.9</v>
      </c>
      <c r="DA26" s="623"/>
      <c r="DB26" s="623"/>
      <c r="DC26" s="624"/>
      <c r="DD26" s="614">
        <v>5307011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1247265</v>
      </c>
      <c r="S27" s="609"/>
      <c r="T27" s="609"/>
      <c r="U27" s="609"/>
      <c r="V27" s="609"/>
      <c r="W27" s="609"/>
      <c r="X27" s="609"/>
      <c r="Y27" s="610"/>
      <c r="Z27" s="646">
        <v>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12811943</v>
      </c>
      <c r="BH27" s="609"/>
      <c r="BI27" s="609"/>
      <c r="BJ27" s="609"/>
      <c r="BK27" s="609"/>
      <c r="BL27" s="609"/>
      <c r="BM27" s="609"/>
      <c r="BN27" s="610"/>
      <c r="BO27" s="646">
        <v>100</v>
      </c>
      <c r="BP27" s="646"/>
      <c r="BQ27" s="646"/>
      <c r="BR27" s="646"/>
      <c r="BS27" s="647">
        <v>222194</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11846282</v>
      </c>
      <c r="CS27" s="621"/>
      <c r="CT27" s="621"/>
      <c r="CU27" s="621"/>
      <c r="CV27" s="621"/>
      <c r="CW27" s="621"/>
      <c r="CX27" s="621"/>
      <c r="CY27" s="622"/>
      <c r="CZ27" s="611">
        <v>20.8</v>
      </c>
      <c r="DA27" s="623"/>
      <c r="DB27" s="623"/>
      <c r="DC27" s="624"/>
      <c r="DD27" s="614">
        <v>4573048</v>
      </c>
      <c r="DE27" s="621"/>
      <c r="DF27" s="621"/>
      <c r="DG27" s="621"/>
      <c r="DH27" s="621"/>
      <c r="DI27" s="621"/>
      <c r="DJ27" s="621"/>
      <c r="DK27" s="622"/>
      <c r="DL27" s="614">
        <v>3187658</v>
      </c>
      <c r="DM27" s="621"/>
      <c r="DN27" s="621"/>
      <c r="DO27" s="621"/>
      <c r="DP27" s="621"/>
      <c r="DQ27" s="621"/>
      <c r="DR27" s="621"/>
      <c r="DS27" s="621"/>
      <c r="DT27" s="621"/>
      <c r="DU27" s="621"/>
      <c r="DV27" s="622"/>
      <c r="DW27" s="611">
        <v>11.6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844879</v>
      </c>
      <c r="S28" s="609"/>
      <c r="T28" s="609"/>
      <c r="U28" s="609"/>
      <c r="V28" s="609"/>
      <c r="W28" s="609"/>
      <c r="X28" s="609"/>
      <c r="Y28" s="610"/>
      <c r="Z28" s="646">
        <v>1.4</v>
      </c>
      <c r="AA28" s="646"/>
      <c r="AB28" s="646"/>
      <c r="AC28" s="646"/>
      <c r="AD28" s="647">
        <v>43917</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3382567</v>
      </c>
      <c r="CS28" s="609"/>
      <c r="CT28" s="609"/>
      <c r="CU28" s="609"/>
      <c r="CV28" s="609"/>
      <c r="CW28" s="609"/>
      <c r="CX28" s="609"/>
      <c r="CY28" s="610"/>
      <c r="CZ28" s="611">
        <v>5.9</v>
      </c>
      <c r="DA28" s="623"/>
      <c r="DB28" s="623"/>
      <c r="DC28" s="624"/>
      <c r="DD28" s="614">
        <v>3318962</v>
      </c>
      <c r="DE28" s="609"/>
      <c r="DF28" s="609"/>
      <c r="DG28" s="609"/>
      <c r="DH28" s="609"/>
      <c r="DI28" s="609"/>
      <c r="DJ28" s="609"/>
      <c r="DK28" s="610"/>
      <c r="DL28" s="614">
        <v>3318962</v>
      </c>
      <c r="DM28" s="609"/>
      <c r="DN28" s="609"/>
      <c r="DO28" s="609"/>
      <c r="DP28" s="609"/>
      <c r="DQ28" s="609"/>
      <c r="DR28" s="609"/>
      <c r="DS28" s="609"/>
      <c r="DT28" s="609"/>
      <c r="DU28" s="609"/>
      <c r="DV28" s="610"/>
      <c r="DW28" s="611">
        <v>12.1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414943</v>
      </c>
      <c r="S29" s="609"/>
      <c r="T29" s="609"/>
      <c r="U29" s="609"/>
      <c r="V29" s="609"/>
      <c r="W29" s="609"/>
      <c r="X29" s="609"/>
      <c r="Y29" s="610"/>
      <c r="Z29" s="646">
        <v>0.7</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3382380</v>
      </c>
      <c r="CS29" s="621"/>
      <c r="CT29" s="621"/>
      <c r="CU29" s="621"/>
      <c r="CV29" s="621"/>
      <c r="CW29" s="621"/>
      <c r="CX29" s="621"/>
      <c r="CY29" s="622"/>
      <c r="CZ29" s="611">
        <v>5.9</v>
      </c>
      <c r="DA29" s="623"/>
      <c r="DB29" s="623"/>
      <c r="DC29" s="624"/>
      <c r="DD29" s="614">
        <v>3318775</v>
      </c>
      <c r="DE29" s="621"/>
      <c r="DF29" s="621"/>
      <c r="DG29" s="621"/>
      <c r="DH29" s="621"/>
      <c r="DI29" s="621"/>
      <c r="DJ29" s="621"/>
      <c r="DK29" s="622"/>
      <c r="DL29" s="614">
        <v>3318775</v>
      </c>
      <c r="DM29" s="621"/>
      <c r="DN29" s="621"/>
      <c r="DO29" s="621"/>
      <c r="DP29" s="621"/>
      <c r="DQ29" s="621"/>
      <c r="DR29" s="621"/>
      <c r="DS29" s="621"/>
      <c r="DT29" s="621"/>
      <c r="DU29" s="621"/>
      <c r="DV29" s="622"/>
      <c r="DW29" s="611">
        <v>12.1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8225728</v>
      </c>
      <c r="S30" s="609"/>
      <c r="T30" s="609"/>
      <c r="U30" s="609"/>
      <c r="V30" s="609"/>
      <c r="W30" s="609"/>
      <c r="X30" s="609"/>
      <c r="Y30" s="610"/>
      <c r="Z30" s="646">
        <v>13.4</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3238264</v>
      </c>
      <c r="CS30" s="609"/>
      <c r="CT30" s="609"/>
      <c r="CU30" s="609"/>
      <c r="CV30" s="609"/>
      <c r="CW30" s="609"/>
      <c r="CX30" s="609"/>
      <c r="CY30" s="610"/>
      <c r="CZ30" s="611">
        <v>5.7</v>
      </c>
      <c r="DA30" s="623"/>
      <c r="DB30" s="623"/>
      <c r="DC30" s="624"/>
      <c r="DD30" s="614">
        <v>3179403</v>
      </c>
      <c r="DE30" s="609"/>
      <c r="DF30" s="609"/>
      <c r="DG30" s="609"/>
      <c r="DH30" s="609"/>
      <c r="DI30" s="609"/>
      <c r="DJ30" s="609"/>
      <c r="DK30" s="610"/>
      <c r="DL30" s="614">
        <v>3179403</v>
      </c>
      <c r="DM30" s="609"/>
      <c r="DN30" s="609"/>
      <c r="DO30" s="609"/>
      <c r="DP30" s="609"/>
      <c r="DQ30" s="609"/>
      <c r="DR30" s="609"/>
      <c r="DS30" s="609"/>
      <c r="DT30" s="609"/>
      <c r="DU30" s="609"/>
      <c r="DV30" s="610"/>
      <c r="DW30" s="611">
        <v>11.6</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95.8</v>
      </c>
      <c r="BN31" s="671"/>
      <c r="BO31" s="671"/>
      <c r="BP31" s="671"/>
      <c r="BQ31" s="673"/>
      <c r="BR31" s="670">
        <v>99.2</v>
      </c>
      <c r="BS31" s="671"/>
      <c r="BT31" s="671"/>
      <c r="BU31" s="671"/>
      <c r="BV31" s="671"/>
      <c r="BW31" s="671"/>
      <c r="BX31" s="672">
        <v>95.6</v>
      </c>
      <c r="BY31" s="671"/>
      <c r="BZ31" s="671"/>
      <c r="CA31" s="671"/>
      <c r="CB31" s="673"/>
      <c r="CD31" s="629"/>
      <c r="CE31" s="630"/>
      <c r="CF31" s="605" t="s">
        <v>300</v>
      </c>
      <c r="CG31" s="606"/>
      <c r="CH31" s="606"/>
      <c r="CI31" s="606"/>
      <c r="CJ31" s="606"/>
      <c r="CK31" s="606"/>
      <c r="CL31" s="606"/>
      <c r="CM31" s="606"/>
      <c r="CN31" s="606"/>
      <c r="CO31" s="606"/>
      <c r="CP31" s="606"/>
      <c r="CQ31" s="607"/>
      <c r="CR31" s="608">
        <v>144116</v>
      </c>
      <c r="CS31" s="621"/>
      <c r="CT31" s="621"/>
      <c r="CU31" s="621"/>
      <c r="CV31" s="621"/>
      <c r="CW31" s="621"/>
      <c r="CX31" s="621"/>
      <c r="CY31" s="622"/>
      <c r="CZ31" s="611">
        <v>0.3</v>
      </c>
      <c r="DA31" s="623"/>
      <c r="DB31" s="623"/>
      <c r="DC31" s="624"/>
      <c r="DD31" s="614">
        <v>139372</v>
      </c>
      <c r="DE31" s="621"/>
      <c r="DF31" s="621"/>
      <c r="DG31" s="621"/>
      <c r="DH31" s="621"/>
      <c r="DI31" s="621"/>
      <c r="DJ31" s="621"/>
      <c r="DK31" s="622"/>
      <c r="DL31" s="614">
        <v>139372</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3565933</v>
      </c>
      <c r="S32" s="609"/>
      <c r="T32" s="609"/>
      <c r="U32" s="609"/>
      <c r="V32" s="609"/>
      <c r="W32" s="609"/>
      <c r="X32" s="609"/>
      <c r="Y32" s="610"/>
      <c r="Z32" s="646">
        <v>5.8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97.4</v>
      </c>
      <c r="BN32" s="621"/>
      <c r="BO32" s="621"/>
      <c r="BP32" s="621"/>
      <c r="BQ32" s="644"/>
      <c r="BR32" s="674">
        <v>99.2</v>
      </c>
      <c r="BS32" s="621"/>
      <c r="BT32" s="621"/>
      <c r="BU32" s="621"/>
      <c r="BV32" s="621"/>
      <c r="BW32" s="621"/>
      <c r="BX32" s="612">
        <v>97.3</v>
      </c>
      <c r="BY32" s="621"/>
      <c r="BZ32" s="621"/>
      <c r="CA32" s="621"/>
      <c r="CB32" s="644"/>
      <c r="CD32" s="631"/>
      <c r="CE32" s="632"/>
      <c r="CF32" s="605" t="s">
        <v>304</v>
      </c>
      <c r="CG32" s="606"/>
      <c r="CH32" s="606"/>
      <c r="CI32" s="606"/>
      <c r="CJ32" s="606"/>
      <c r="CK32" s="606"/>
      <c r="CL32" s="606"/>
      <c r="CM32" s="606"/>
      <c r="CN32" s="606"/>
      <c r="CO32" s="606"/>
      <c r="CP32" s="606"/>
      <c r="CQ32" s="607"/>
      <c r="CR32" s="608">
        <v>187</v>
      </c>
      <c r="CS32" s="609"/>
      <c r="CT32" s="609"/>
      <c r="CU32" s="609"/>
      <c r="CV32" s="609"/>
      <c r="CW32" s="609"/>
      <c r="CX32" s="609"/>
      <c r="CY32" s="610"/>
      <c r="CZ32" s="611">
        <v>0</v>
      </c>
      <c r="DA32" s="623"/>
      <c r="DB32" s="623"/>
      <c r="DC32" s="624"/>
      <c r="DD32" s="614">
        <v>187</v>
      </c>
      <c r="DE32" s="609"/>
      <c r="DF32" s="609"/>
      <c r="DG32" s="609"/>
      <c r="DH32" s="609"/>
      <c r="DI32" s="609"/>
      <c r="DJ32" s="609"/>
      <c r="DK32" s="610"/>
      <c r="DL32" s="614">
        <v>187</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403990</v>
      </c>
      <c r="S33" s="609"/>
      <c r="T33" s="609"/>
      <c r="U33" s="609"/>
      <c r="V33" s="609"/>
      <c r="W33" s="609"/>
      <c r="X33" s="609"/>
      <c r="Y33" s="610"/>
      <c r="Z33" s="646">
        <v>0.7</v>
      </c>
      <c r="AA33" s="646"/>
      <c r="AB33" s="646"/>
      <c r="AC33" s="646"/>
      <c r="AD33" s="647">
        <v>187666</v>
      </c>
      <c r="AE33" s="647"/>
      <c r="AF33" s="647"/>
      <c r="AG33" s="647"/>
      <c r="AH33" s="647"/>
      <c r="AI33" s="647"/>
      <c r="AJ33" s="647"/>
      <c r="AK33" s="647"/>
      <c r="AL33" s="611">
        <v>0.7</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99.4</v>
      </c>
      <c r="BH33" s="593"/>
      <c r="BI33" s="593"/>
      <c r="BJ33" s="593"/>
      <c r="BK33" s="593"/>
      <c r="BL33" s="593"/>
      <c r="BM33" s="639">
        <v>94</v>
      </c>
      <c r="BN33" s="593"/>
      <c r="BO33" s="593"/>
      <c r="BP33" s="593"/>
      <c r="BQ33" s="656"/>
      <c r="BR33" s="669">
        <v>99.3</v>
      </c>
      <c r="BS33" s="593"/>
      <c r="BT33" s="593"/>
      <c r="BU33" s="593"/>
      <c r="BV33" s="593"/>
      <c r="BW33" s="593"/>
      <c r="BX33" s="639">
        <v>93.7</v>
      </c>
      <c r="BY33" s="593"/>
      <c r="BZ33" s="593"/>
      <c r="CA33" s="593"/>
      <c r="CB33" s="656"/>
      <c r="CD33" s="605" t="s">
        <v>307</v>
      </c>
      <c r="CE33" s="606"/>
      <c r="CF33" s="606"/>
      <c r="CG33" s="606"/>
      <c r="CH33" s="606"/>
      <c r="CI33" s="606"/>
      <c r="CJ33" s="606"/>
      <c r="CK33" s="606"/>
      <c r="CL33" s="606"/>
      <c r="CM33" s="606"/>
      <c r="CN33" s="606"/>
      <c r="CO33" s="606"/>
      <c r="CP33" s="606"/>
      <c r="CQ33" s="607"/>
      <c r="CR33" s="608">
        <v>21657667</v>
      </c>
      <c r="CS33" s="621"/>
      <c r="CT33" s="621"/>
      <c r="CU33" s="621"/>
      <c r="CV33" s="621"/>
      <c r="CW33" s="621"/>
      <c r="CX33" s="621"/>
      <c r="CY33" s="622"/>
      <c r="CZ33" s="611">
        <v>37.9</v>
      </c>
      <c r="DA33" s="623"/>
      <c r="DB33" s="623"/>
      <c r="DC33" s="624"/>
      <c r="DD33" s="614">
        <v>13528181</v>
      </c>
      <c r="DE33" s="621"/>
      <c r="DF33" s="621"/>
      <c r="DG33" s="621"/>
      <c r="DH33" s="621"/>
      <c r="DI33" s="621"/>
      <c r="DJ33" s="621"/>
      <c r="DK33" s="622"/>
      <c r="DL33" s="614">
        <v>11554128</v>
      </c>
      <c r="DM33" s="621"/>
      <c r="DN33" s="621"/>
      <c r="DO33" s="621"/>
      <c r="DP33" s="621"/>
      <c r="DQ33" s="621"/>
      <c r="DR33" s="621"/>
      <c r="DS33" s="621"/>
      <c r="DT33" s="621"/>
      <c r="DU33" s="621"/>
      <c r="DV33" s="622"/>
      <c r="DW33" s="611">
        <v>42.2</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248857</v>
      </c>
      <c r="S34" s="609"/>
      <c r="T34" s="609"/>
      <c r="U34" s="609"/>
      <c r="V34" s="609"/>
      <c r="W34" s="609"/>
      <c r="X34" s="609"/>
      <c r="Y34" s="610"/>
      <c r="Z34" s="646">
        <v>0.4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7324504</v>
      </c>
      <c r="CS34" s="609"/>
      <c r="CT34" s="609"/>
      <c r="CU34" s="609"/>
      <c r="CV34" s="609"/>
      <c r="CW34" s="609"/>
      <c r="CX34" s="609"/>
      <c r="CY34" s="610"/>
      <c r="CZ34" s="611">
        <v>12.8</v>
      </c>
      <c r="DA34" s="623"/>
      <c r="DB34" s="623"/>
      <c r="DC34" s="624"/>
      <c r="DD34" s="614">
        <v>4701828</v>
      </c>
      <c r="DE34" s="609"/>
      <c r="DF34" s="609"/>
      <c r="DG34" s="609"/>
      <c r="DH34" s="609"/>
      <c r="DI34" s="609"/>
      <c r="DJ34" s="609"/>
      <c r="DK34" s="610"/>
      <c r="DL34" s="614">
        <v>4450184</v>
      </c>
      <c r="DM34" s="609"/>
      <c r="DN34" s="609"/>
      <c r="DO34" s="609"/>
      <c r="DP34" s="609"/>
      <c r="DQ34" s="609"/>
      <c r="DR34" s="609"/>
      <c r="DS34" s="609"/>
      <c r="DT34" s="609"/>
      <c r="DU34" s="609"/>
      <c r="DV34" s="610"/>
      <c r="DW34" s="611">
        <v>16.2</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2890373</v>
      </c>
      <c r="S35" s="609"/>
      <c r="T35" s="609"/>
      <c r="U35" s="609"/>
      <c r="V35" s="609"/>
      <c r="W35" s="609"/>
      <c r="X35" s="609"/>
      <c r="Y35" s="610"/>
      <c r="Z35" s="646">
        <v>4.7</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165581</v>
      </c>
      <c r="CS35" s="621"/>
      <c r="CT35" s="621"/>
      <c r="CU35" s="621"/>
      <c r="CV35" s="621"/>
      <c r="CW35" s="621"/>
      <c r="CX35" s="621"/>
      <c r="CY35" s="622"/>
      <c r="CZ35" s="611">
        <v>0.3</v>
      </c>
      <c r="DA35" s="623"/>
      <c r="DB35" s="623"/>
      <c r="DC35" s="624"/>
      <c r="DD35" s="614">
        <v>154421</v>
      </c>
      <c r="DE35" s="621"/>
      <c r="DF35" s="621"/>
      <c r="DG35" s="621"/>
      <c r="DH35" s="621"/>
      <c r="DI35" s="621"/>
      <c r="DJ35" s="621"/>
      <c r="DK35" s="622"/>
      <c r="DL35" s="614">
        <v>151492</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2468839</v>
      </c>
      <c r="S36" s="609"/>
      <c r="T36" s="609"/>
      <c r="U36" s="609"/>
      <c r="V36" s="609"/>
      <c r="W36" s="609"/>
      <c r="X36" s="609"/>
      <c r="Y36" s="610"/>
      <c r="Z36" s="646">
        <v>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7463571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48839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4959826</v>
      </c>
      <c r="CS36" s="609"/>
      <c r="CT36" s="609"/>
      <c r="CU36" s="609"/>
      <c r="CV36" s="609"/>
      <c r="CW36" s="609"/>
      <c r="CX36" s="609"/>
      <c r="CY36" s="610"/>
      <c r="CZ36" s="611">
        <v>8.6999999999999993</v>
      </c>
      <c r="DA36" s="623"/>
      <c r="DB36" s="623"/>
      <c r="DC36" s="624"/>
      <c r="DD36" s="614">
        <v>3682934</v>
      </c>
      <c r="DE36" s="609"/>
      <c r="DF36" s="609"/>
      <c r="DG36" s="609"/>
      <c r="DH36" s="609"/>
      <c r="DI36" s="609"/>
      <c r="DJ36" s="609"/>
      <c r="DK36" s="610"/>
      <c r="DL36" s="614">
        <v>2680907</v>
      </c>
      <c r="DM36" s="609"/>
      <c r="DN36" s="609"/>
      <c r="DO36" s="609"/>
      <c r="DP36" s="609"/>
      <c r="DQ36" s="609"/>
      <c r="DR36" s="609"/>
      <c r="DS36" s="609"/>
      <c r="DT36" s="609"/>
      <c r="DU36" s="609"/>
      <c r="DV36" s="610"/>
      <c r="DW36" s="611">
        <v>9.8000000000000007</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2577236</v>
      </c>
      <c r="S37" s="609"/>
      <c r="T37" s="609"/>
      <c r="U37" s="609"/>
      <c r="V37" s="609"/>
      <c r="W37" s="609"/>
      <c r="X37" s="609"/>
      <c r="Y37" s="610"/>
      <c r="Z37" s="646">
        <v>4.2</v>
      </c>
      <c r="AA37" s="646"/>
      <c r="AB37" s="646"/>
      <c r="AC37" s="646"/>
      <c r="AD37" s="647">
        <v>13288</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1268153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-100097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19019</v>
      </c>
      <c r="CS37" s="621"/>
      <c r="CT37" s="621"/>
      <c r="CU37" s="621"/>
      <c r="CV37" s="621"/>
      <c r="CW37" s="621"/>
      <c r="CX37" s="621"/>
      <c r="CY37" s="622"/>
      <c r="CZ37" s="611">
        <v>0</v>
      </c>
      <c r="DA37" s="623"/>
      <c r="DB37" s="623"/>
      <c r="DC37" s="624"/>
      <c r="DD37" s="614">
        <v>19019</v>
      </c>
      <c r="DE37" s="621"/>
      <c r="DF37" s="621"/>
      <c r="DG37" s="621"/>
      <c r="DH37" s="621"/>
      <c r="DI37" s="621"/>
      <c r="DJ37" s="621"/>
      <c r="DK37" s="622"/>
      <c r="DL37" s="614">
        <v>19019</v>
      </c>
      <c r="DM37" s="621"/>
      <c r="DN37" s="621"/>
      <c r="DO37" s="621"/>
      <c r="DP37" s="621"/>
      <c r="DQ37" s="621"/>
      <c r="DR37" s="621"/>
      <c r="DS37" s="621"/>
      <c r="DT37" s="621"/>
      <c r="DU37" s="621"/>
      <c r="DV37" s="622"/>
      <c r="DW37" s="611">
        <v>0.1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9842800</v>
      </c>
      <c r="S38" s="609"/>
      <c r="T38" s="609"/>
      <c r="U38" s="609"/>
      <c r="V38" s="609"/>
      <c r="W38" s="609"/>
      <c r="X38" s="609"/>
      <c r="Y38" s="610"/>
      <c r="Z38" s="646">
        <v>16.100000000000001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842630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5301520</v>
      </c>
      <c r="CS38" s="609"/>
      <c r="CT38" s="609"/>
      <c r="CU38" s="609"/>
      <c r="CV38" s="609"/>
      <c r="CW38" s="609"/>
      <c r="CX38" s="609"/>
      <c r="CY38" s="610"/>
      <c r="CZ38" s="611">
        <v>9.3000000000000007</v>
      </c>
      <c r="DA38" s="623"/>
      <c r="DB38" s="623"/>
      <c r="DC38" s="624"/>
      <c r="DD38" s="614">
        <v>4407909</v>
      </c>
      <c r="DE38" s="609"/>
      <c r="DF38" s="609"/>
      <c r="DG38" s="609"/>
      <c r="DH38" s="609"/>
      <c r="DI38" s="609"/>
      <c r="DJ38" s="609"/>
      <c r="DK38" s="610"/>
      <c r="DL38" s="614">
        <v>4194683</v>
      </c>
      <c r="DM38" s="609"/>
      <c r="DN38" s="609"/>
      <c r="DO38" s="609"/>
      <c r="DP38" s="609"/>
      <c r="DQ38" s="609"/>
      <c r="DR38" s="609"/>
      <c r="DS38" s="609"/>
      <c r="DT38" s="609"/>
      <c r="DU38" s="609"/>
      <c r="DV38" s="610"/>
      <c r="DW38" s="611">
        <v>15.3</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51268</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20517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3275340</v>
      </c>
      <c r="CS39" s="621"/>
      <c r="CT39" s="621"/>
      <c r="CU39" s="621"/>
      <c r="CV39" s="621"/>
      <c r="CW39" s="621"/>
      <c r="CX39" s="621"/>
      <c r="CY39" s="622"/>
      <c r="CZ39" s="611">
        <v>5.7</v>
      </c>
      <c r="DA39" s="623"/>
      <c r="DB39" s="623"/>
      <c r="DC39" s="624"/>
      <c r="DD39" s="614">
        <v>495764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102300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82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630896</v>
      </c>
      <c r="CS40" s="609"/>
      <c r="CT40" s="609"/>
      <c r="CU40" s="609"/>
      <c r="CV40" s="609"/>
      <c r="CW40" s="609"/>
      <c r="CX40" s="609"/>
      <c r="CY40" s="610"/>
      <c r="CZ40" s="611">
        <v>1.1000000000000001</v>
      </c>
      <c r="DA40" s="623"/>
      <c r="DB40" s="623"/>
      <c r="DC40" s="624"/>
      <c r="DD40" s="614">
        <v>85325</v>
      </c>
      <c r="DE40" s="609"/>
      <c r="DF40" s="609"/>
      <c r="DG40" s="609"/>
      <c r="DH40" s="609"/>
      <c r="DI40" s="609"/>
      <c r="DJ40" s="609"/>
      <c r="DK40" s="610"/>
      <c r="DL40" s="614">
        <v>76862</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61191411</v>
      </c>
      <c r="S41" s="633"/>
      <c r="T41" s="633"/>
      <c r="U41" s="633"/>
      <c r="V41" s="633"/>
      <c r="W41" s="633"/>
      <c r="X41" s="633"/>
      <c r="Y41" s="636"/>
      <c r="Z41" s="637">
        <v>100</v>
      </c>
      <c r="AA41" s="637"/>
      <c r="AB41" s="637"/>
      <c r="AC41" s="637"/>
      <c r="AD41" s="638">
        <v>27292387</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927376</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4374144</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10831759</v>
      </c>
      <c r="CS42" s="621"/>
      <c r="CT42" s="621"/>
      <c r="CU42" s="621"/>
      <c r="CV42" s="621"/>
      <c r="CW42" s="621"/>
      <c r="CX42" s="621"/>
      <c r="CY42" s="622"/>
      <c r="CZ42" s="611">
        <v>19</v>
      </c>
      <c r="DA42" s="623"/>
      <c r="DB42" s="623"/>
      <c r="DC42" s="624"/>
      <c r="DD42" s="614">
        <v>1163160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181633</v>
      </c>
      <c r="CS43" s="621"/>
      <c r="CT43" s="621"/>
      <c r="CU43" s="621"/>
      <c r="CV43" s="621"/>
      <c r="CW43" s="621"/>
      <c r="CX43" s="621"/>
      <c r="CY43" s="622"/>
      <c r="CZ43" s="611">
        <v>0.3</v>
      </c>
      <c r="DA43" s="623"/>
      <c r="DB43" s="623"/>
      <c r="DC43" s="624"/>
      <c r="DD43" s="614">
        <v>181633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10831674</v>
      </c>
      <c r="CS44" s="609"/>
      <c r="CT44" s="609"/>
      <c r="CU44" s="609"/>
      <c r="CV44" s="609"/>
      <c r="CW44" s="609"/>
      <c r="CX44" s="609"/>
      <c r="CY44" s="610"/>
      <c r="CZ44" s="611">
        <v>19</v>
      </c>
      <c r="DA44" s="612"/>
      <c r="DB44" s="612"/>
      <c r="DC44" s="613"/>
      <c r="DD44" s="614">
        <v>1163160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1789997</v>
      </c>
      <c r="CS45" s="621"/>
      <c r="CT45" s="621"/>
      <c r="CU45" s="621"/>
      <c r="CV45" s="621"/>
      <c r="CW45" s="621"/>
      <c r="CX45" s="621"/>
      <c r="CY45" s="622"/>
      <c r="CZ45" s="611">
        <v>3.1</v>
      </c>
      <c r="DA45" s="623"/>
      <c r="DB45" s="623"/>
      <c r="DC45" s="624"/>
      <c r="DD45" s="614">
        <v>51095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8961843</v>
      </c>
      <c r="CS46" s="609"/>
      <c r="CT46" s="609"/>
      <c r="CU46" s="609"/>
      <c r="CV46" s="609"/>
      <c r="CW46" s="609"/>
      <c r="CX46" s="609"/>
      <c r="CY46" s="610"/>
      <c r="CZ46" s="611">
        <v>15.7</v>
      </c>
      <c r="DA46" s="612"/>
      <c r="DB46" s="612"/>
      <c r="DC46" s="613"/>
      <c r="DD46" s="614">
        <v>1090431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85</v>
      </c>
      <c r="CS47" s="621"/>
      <c r="CT47" s="621"/>
      <c r="CU47" s="621"/>
      <c r="CV47" s="621"/>
      <c r="CW47" s="621"/>
      <c r="CX47" s="621"/>
      <c r="CY47" s="622"/>
      <c r="CZ47" s="611">
        <v>0</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57073814</v>
      </c>
      <c r="CS49" s="593"/>
      <c r="CT49" s="593"/>
      <c r="CU49" s="593"/>
      <c r="CV49" s="593"/>
      <c r="CW49" s="593"/>
      <c r="CX49" s="593"/>
      <c r="CY49" s="594"/>
      <c r="CZ49" s="595">
        <v>100</v>
      </c>
      <c r="DA49" s="596"/>
      <c r="DB49" s="596"/>
      <c r="DC49" s="597"/>
      <c r="DD49" s="598">
        <v>30809271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l+qRNFEjSTaNf+J0nxFBqvhB5oKXn4lfsNPHJCyu0PrVWRViS40L4FwQzSf/RlGNUOpEwFnCHFllVjAwYVQ1xQ==" saltValue="SRxWz4Xpe8q9BEuavUy6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60888</v>
      </c>
      <c r="R7" s="1090"/>
      <c r="S7" s="1090"/>
      <c r="T7" s="1090"/>
      <c r="U7" s="1090"/>
      <c r="V7" s="1090">
        <v>56773</v>
      </c>
      <c r="W7" s="1090"/>
      <c r="X7" s="1090"/>
      <c r="Y7" s="1090"/>
      <c r="Z7" s="1090"/>
      <c r="AA7" s="1090">
        <v>4115</v>
      </c>
      <c r="AB7" s="1090"/>
      <c r="AC7" s="1090"/>
      <c r="AD7" s="1090"/>
      <c r="AE7" s="1091"/>
      <c r="AF7" s="1092">
        <v>3205</v>
      </c>
      <c r="AG7" s="1093"/>
      <c r="AH7" s="1093"/>
      <c r="AI7" s="1093"/>
      <c r="AJ7" s="1094"/>
      <c r="AK7" s="1095">
        <v>2902</v>
      </c>
      <c r="AL7" s="1096"/>
      <c r="AM7" s="1096"/>
      <c r="AN7" s="1096"/>
      <c r="AO7" s="1096"/>
      <c r="AP7" s="1096">
        <v>41221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558</v>
      </c>
      <c r="BT7" s="1087"/>
      <c r="BU7" s="1087"/>
      <c r="BV7" s="1087"/>
      <c r="BW7" s="1087"/>
      <c r="BX7" s="1087"/>
      <c r="BY7" s="1087"/>
      <c r="BZ7" s="1087"/>
      <c r="CA7" s="1087"/>
      <c r="CB7" s="1087"/>
      <c r="CC7" s="1087"/>
      <c r="CD7" s="1087"/>
      <c r="CE7" s="1087"/>
      <c r="CF7" s="1087"/>
      <c r="CG7" s="1099"/>
      <c r="CH7" s="1083">
        <v>10</v>
      </c>
      <c r="CI7" s="1084"/>
      <c r="CJ7" s="1084"/>
      <c r="CK7" s="1084"/>
      <c r="CL7" s="1085"/>
      <c r="CM7" s="1083">
        <v>468</v>
      </c>
      <c r="CN7" s="1084"/>
      <c r="CO7" s="1084"/>
      <c r="CP7" s="1084"/>
      <c r="CQ7" s="1085"/>
      <c r="CR7" s="1083">
        <v>403</v>
      </c>
      <c r="CS7" s="1084"/>
      <c r="CT7" s="1084"/>
      <c r="CU7" s="1084"/>
      <c r="CV7" s="1085"/>
      <c r="CW7" s="1083">
        <v>104</v>
      </c>
      <c r="CX7" s="1084"/>
      <c r="CY7" s="1084"/>
      <c r="CZ7" s="1084"/>
      <c r="DA7" s="1085"/>
      <c r="DB7" s="1083" t="s">
        <v>553</v>
      </c>
      <c r="DC7" s="1084"/>
      <c r="DD7" s="1084"/>
      <c r="DE7" s="1084"/>
      <c r="DF7" s="1085"/>
      <c r="DG7" s="1083" t="s">
        <v>553</v>
      </c>
      <c r="DH7" s="1084"/>
      <c r="DI7" s="1084"/>
      <c r="DJ7" s="1084"/>
      <c r="DK7" s="1085"/>
      <c r="DL7" s="1083" t="s">
        <v>553</v>
      </c>
      <c r="DM7" s="1084"/>
      <c r="DN7" s="1084"/>
      <c r="DO7" s="1084"/>
      <c r="DP7" s="1085"/>
      <c r="DQ7" s="1083" t="s">
        <v>553</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714</v>
      </c>
      <c r="R8" s="1026"/>
      <c r="S8" s="1026"/>
      <c r="T8" s="1026"/>
      <c r="U8" s="1026"/>
      <c r="V8" s="1026">
        <v>714</v>
      </c>
      <c r="W8" s="1026"/>
      <c r="X8" s="1026"/>
      <c r="Y8" s="1026"/>
      <c r="Z8" s="1026"/>
      <c r="AA8" s="1026" t="s">
        <v>553</v>
      </c>
      <c r="AB8" s="1026"/>
      <c r="AC8" s="1026"/>
      <c r="AD8" s="1026"/>
      <c r="AE8" s="1027"/>
      <c r="AF8" s="1022" t="s">
        <v>122</v>
      </c>
      <c r="AG8" s="1023"/>
      <c r="AH8" s="1023"/>
      <c r="AI8" s="1023"/>
      <c r="AJ8" s="1024"/>
      <c r="AK8" s="1067">
        <v>433</v>
      </c>
      <c r="AL8" s="1068"/>
      <c r="AM8" s="1068"/>
      <c r="AN8" s="1068"/>
      <c r="AO8" s="1068"/>
      <c r="AP8" s="1068" t="s">
        <v>562</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559</v>
      </c>
      <c r="BT8" s="980"/>
      <c r="BU8" s="980"/>
      <c r="BV8" s="980"/>
      <c r="BW8" s="980"/>
      <c r="BX8" s="980"/>
      <c r="BY8" s="980"/>
      <c r="BZ8" s="980"/>
      <c r="CA8" s="980"/>
      <c r="CB8" s="980"/>
      <c r="CC8" s="980"/>
      <c r="CD8" s="980"/>
      <c r="CE8" s="980"/>
      <c r="CF8" s="980"/>
      <c r="CG8" s="1001"/>
      <c r="CH8" s="976">
        <v>-4</v>
      </c>
      <c r="CI8" s="977"/>
      <c r="CJ8" s="977"/>
      <c r="CK8" s="977"/>
      <c r="CL8" s="978"/>
      <c r="CM8" s="976">
        <v>618</v>
      </c>
      <c r="CN8" s="977"/>
      <c r="CO8" s="977"/>
      <c r="CP8" s="977"/>
      <c r="CQ8" s="978"/>
      <c r="CR8" s="976">
        <v>6</v>
      </c>
      <c r="CS8" s="977"/>
      <c r="CT8" s="977"/>
      <c r="CU8" s="977"/>
      <c r="CV8" s="978"/>
      <c r="CW8" s="976" t="s">
        <v>553</v>
      </c>
      <c r="CX8" s="977"/>
      <c r="CY8" s="977"/>
      <c r="CZ8" s="977"/>
      <c r="DA8" s="978"/>
      <c r="DB8" s="976" t="s">
        <v>553</v>
      </c>
      <c r="DC8" s="977"/>
      <c r="DD8" s="977"/>
      <c r="DE8" s="977"/>
      <c r="DF8" s="978"/>
      <c r="DG8" s="976" t="s">
        <v>553</v>
      </c>
      <c r="DH8" s="977"/>
      <c r="DI8" s="977"/>
      <c r="DJ8" s="977"/>
      <c r="DK8" s="978"/>
      <c r="DL8" s="976" t="s">
        <v>553</v>
      </c>
      <c r="DM8" s="977"/>
      <c r="DN8" s="977"/>
      <c r="DO8" s="977"/>
      <c r="DP8" s="978"/>
      <c r="DQ8" s="976" t="s">
        <v>553</v>
      </c>
      <c r="DR8" s="977"/>
      <c r="DS8" s="977"/>
      <c r="DT8" s="977"/>
      <c r="DU8" s="978"/>
      <c r="DV8" s="979"/>
      <c r="DW8" s="980"/>
      <c r="DX8" s="980"/>
      <c r="DY8" s="980"/>
      <c r="DZ8" s="981"/>
      <c r="EA8" s="216"/>
    </row>
    <row r="9" spans="1:131" s="217" customFormat="1" ht="26.25" customHeight="1" x14ac:dyDescent="0.2">
      <c r="A9" s="220">
        <v>3</v>
      </c>
      <c r="B9" s="1017" t="s">
        <v>376</v>
      </c>
      <c r="C9" s="1018"/>
      <c r="D9" s="1018"/>
      <c r="E9" s="1018"/>
      <c r="F9" s="1018"/>
      <c r="G9" s="1018"/>
      <c r="H9" s="1018"/>
      <c r="I9" s="1018"/>
      <c r="J9" s="1018"/>
      <c r="K9" s="1018"/>
      <c r="L9" s="1018"/>
      <c r="M9" s="1018"/>
      <c r="N9" s="1018"/>
      <c r="O9" s="1018"/>
      <c r="P9" s="1019"/>
      <c r="Q9" s="1025">
        <v>56</v>
      </c>
      <c r="R9" s="1026"/>
      <c r="S9" s="1026"/>
      <c r="T9" s="1026"/>
      <c r="U9" s="1026"/>
      <c r="V9" s="1026">
        <v>53</v>
      </c>
      <c r="W9" s="1026"/>
      <c r="X9" s="1026"/>
      <c r="Y9" s="1026"/>
      <c r="Z9" s="1026"/>
      <c r="AA9" s="1026">
        <v>2</v>
      </c>
      <c r="AB9" s="1026"/>
      <c r="AC9" s="1026"/>
      <c r="AD9" s="1026"/>
      <c r="AE9" s="1027"/>
      <c r="AF9" s="1022">
        <v>2</v>
      </c>
      <c r="AG9" s="1023"/>
      <c r="AH9" s="1023"/>
      <c r="AI9" s="1023"/>
      <c r="AJ9" s="1024"/>
      <c r="AK9" s="1067" t="s">
        <v>562</v>
      </c>
      <c r="AL9" s="1068"/>
      <c r="AM9" s="1068"/>
      <c r="AN9" s="1068"/>
      <c r="AO9" s="1068"/>
      <c r="AP9" s="1068" t="s">
        <v>562</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560</v>
      </c>
      <c r="BT9" s="980"/>
      <c r="BU9" s="980"/>
      <c r="BV9" s="980"/>
      <c r="BW9" s="980"/>
      <c r="BX9" s="980"/>
      <c r="BY9" s="980"/>
      <c r="BZ9" s="980"/>
      <c r="CA9" s="980"/>
      <c r="CB9" s="980"/>
      <c r="CC9" s="980"/>
      <c r="CD9" s="980"/>
      <c r="CE9" s="980"/>
      <c r="CF9" s="980"/>
      <c r="CG9" s="1001"/>
      <c r="CH9" s="976">
        <v>-17</v>
      </c>
      <c r="CI9" s="977"/>
      <c r="CJ9" s="977"/>
      <c r="CK9" s="977"/>
      <c r="CL9" s="978"/>
      <c r="CM9" s="976">
        <v>309</v>
      </c>
      <c r="CN9" s="977"/>
      <c r="CO9" s="977"/>
      <c r="CP9" s="977"/>
      <c r="CQ9" s="978"/>
      <c r="CR9" s="976">
        <v>10</v>
      </c>
      <c r="CS9" s="977"/>
      <c r="CT9" s="977"/>
      <c r="CU9" s="977"/>
      <c r="CV9" s="978"/>
      <c r="CW9" s="976">
        <v>77</v>
      </c>
      <c r="CX9" s="977"/>
      <c r="CY9" s="977"/>
      <c r="CZ9" s="977"/>
      <c r="DA9" s="978"/>
      <c r="DB9" s="976" t="s">
        <v>569</v>
      </c>
      <c r="DC9" s="977"/>
      <c r="DD9" s="977"/>
      <c r="DE9" s="977"/>
      <c r="DF9" s="978"/>
      <c r="DG9" s="976" t="s">
        <v>561</v>
      </c>
      <c r="DH9" s="977"/>
      <c r="DI9" s="977"/>
      <c r="DJ9" s="977"/>
      <c r="DK9" s="978"/>
      <c r="DL9" s="976" t="s">
        <v>561</v>
      </c>
      <c r="DM9" s="977"/>
      <c r="DN9" s="977"/>
      <c r="DO9" s="977"/>
      <c r="DP9" s="978"/>
      <c r="DQ9" s="976" t="s">
        <v>561</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378</v>
      </c>
      <c r="B23" s="924" t="s">
        <v>379</v>
      </c>
      <c r="C23" s="925"/>
      <c r="D23" s="925"/>
      <c r="E23" s="925"/>
      <c r="F23" s="925"/>
      <c r="G23" s="925"/>
      <c r="H23" s="925"/>
      <c r="I23" s="925"/>
      <c r="J23" s="925"/>
      <c r="K23" s="925"/>
      <c r="L23" s="925"/>
      <c r="M23" s="925"/>
      <c r="N23" s="925"/>
      <c r="O23" s="925"/>
      <c r="P23" s="935"/>
      <c r="Q23" s="1054">
        <v>61225</v>
      </c>
      <c r="R23" s="1048"/>
      <c r="S23" s="1048"/>
      <c r="T23" s="1048"/>
      <c r="U23" s="1048"/>
      <c r="V23" s="1048">
        <v>57107</v>
      </c>
      <c r="W23" s="1048"/>
      <c r="X23" s="1048"/>
      <c r="Y23" s="1048"/>
      <c r="Z23" s="1048"/>
      <c r="AA23" s="1048">
        <v>4118</v>
      </c>
      <c r="AB23" s="1048"/>
      <c r="AC23" s="1048"/>
      <c r="AD23" s="1048"/>
      <c r="AE23" s="1055"/>
      <c r="AF23" s="1056">
        <v>3208</v>
      </c>
      <c r="AG23" s="1048"/>
      <c r="AH23" s="1048"/>
      <c r="AI23" s="1048"/>
      <c r="AJ23" s="1057"/>
      <c r="AK23" s="1058"/>
      <c r="AL23" s="1059"/>
      <c r="AM23" s="1059"/>
      <c r="AN23" s="1059"/>
      <c r="AO23" s="1059"/>
      <c r="AP23" s="1048">
        <v>41221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390</v>
      </c>
      <c r="C28" s="1035"/>
      <c r="D28" s="1035"/>
      <c r="E28" s="1035"/>
      <c r="F28" s="1035"/>
      <c r="G28" s="1035"/>
      <c r="H28" s="1035"/>
      <c r="I28" s="1035"/>
      <c r="J28" s="1035"/>
      <c r="K28" s="1035"/>
      <c r="L28" s="1035"/>
      <c r="M28" s="1035"/>
      <c r="N28" s="1035"/>
      <c r="O28" s="1035"/>
      <c r="P28" s="1036"/>
      <c r="Q28" s="1037">
        <v>11070</v>
      </c>
      <c r="R28" s="1038"/>
      <c r="S28" s="1038"/>
      <c r="T28" s="1038"/>
      <c r="U28" s="1038"/>
      <c r="V28" s="1038">
        <v>11021</v>
      </c>
      <c r="W28" s="1038"/>
      <c r="X28" s="1038"/>
      <c r="Y28" s="1038"/>
      <c r="Z28" s="1038"/>
      <c r="AA28" s="1038">
        <v>49</v>
      </c>
      <c r="AB28" s="1038"/>
      <c r="AC28" s="1038"/>
      <c r="AD28" s="1038"/>
      <c r="AE28" s="1039"/>
      <c r="AF28" s="1040">
        <v>49</v>
      </c>
      <c r="AG28" s="1038"/>
      <c r="AH28" s="1038"/>
      <c r="AI28" s="1038"/>
      <c r="AJ28" s="1041"/>
      <c r="AK28" s="1029">
        <v>927</v>
      </c>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391</v>
      </c>
      <c r="C29" s="1018"/>
      <c r="D29" s="1018"/>
      <c r="E29" s="1018"/>
      <c r="F29" s="1018"/>
      <c r="G29" s="1018"/>
      <c r="H29" s="1018"/>
      <c r="I29" s="1018"/>
      <c r="J29" s="1018"/>
      <c r="K29" s="1018"/>
      <c r="L29" s="1018"/>
      <c r="M29" s="1018"/>
      <c r="N29" s="1018"/>
      <c r="O29" s="1018"/>
      <c r="P29" s="1019"/>
      <c r="Q29" s="1025">
        <v>14361</v>
      </c>
      <c r="R29" s="1026"/>
      <c r="S29" s="1026"/>
      <c r="T29" s="1026"/>
      <c r="U29" s="1026"/>
      <c r="V29" s="1026">
        <v>14090</v>
      </c>
      <c r="W29" s="1026"/>
      <c r="X29" s="1026"/>
      <c r="Y29" s="1026"/>
      <c r="Z29" s="1026"/>
      <c r="AA29" s="1026">
        <v>272</v>
      </c>
      <c r="AB29" s="1026"/>
      <c r="AC29" s="1026"/>
      <c r="AD29" s="1026"/>
      <c r="AE29" s="1027"/>
      <c r="AF29" s="1022">
        <v>272</v>
      </c>
      <c r="AG29" s="1023"/>
      <c r="AH29" s="1023"/>
      <c r="AI29" s="1023"/>
      <c r="AJ29" s="1024"/>
      <c r="AK29" s="967">
        <v>2116</v>
      </c>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392</v>
      </c>
      <c r="C30" s="1018"/>
      <c r="D30" s="1018"/>
      <c r="E30" s="1018"/>
      <c r="F30" s="1018"/>
      <c r="G30" s="1018"/>
      <c r="H30" s="1018"/>
      <c r="I30" s="1018"/>
      <c r="J30" s="1018"/>
      <c r="K30" s="1018"/>
      <c r="L30" s="1018"/>
      <c r="M30" s="1018"/>
      <c r="N30" s="1018"/>
      <c r="O30" s="1018"/>
      <c r="P30" s="1019"/>
      <c r="Q30" s="1025">
        <v>2030</v>
      </c>
      <c r="R30" s="1026"/>
      <c r="S30" s="1026"/>
      <c r="T30" s="1026"/>
      <c r="U30" s="1026"/>
      <c r="V30" s="1026">
        <v>2028</v>
      </c>
      <c r="W30" s="1026"/>
      <c r="X30" s="1026"/>
      <c r="Y30" s="1026"/>
      <c r="Z30" s="1026"/>
      <c r="AA30" s="1026">
        <v>2</v>
      </c>
      <c r="AB30" s="1026"/>
      <c r="AC30" s="1026"/>
      <c r="AD30" s="1026"/>
      <c r="AE30" s="1027"/>
      <c r="AF30" s="1022">
        <v>2</v>
      </c>
      <c r="AG30" s="1023"/>
      <c r="AH30" s="1023"/>
      <c r="AI30" s="1023"/>
      <c r="AJ30" s="1024"/>
      <c r="AK30" s="967">
        <v>572</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393</v>
      </c>
      <c r="C31" s="1018"/>
      <c r="D31" s="1018"/>
      <c r="E31" s="1018"/>
      <c r="F31" s="1018"/>
      <c r="G31" s="1018"/>
      <c r="H31" s="1018"/>
      <c r="I31" s="1018"/>
      <c r="J31" s="1018"/>
      <c r="K31" s="1018"/>
      <c r="L31" s="1018"/>
      <c r="M31" s="1018"/>
      <c r="N31" s="1018"/>
      <c r="O31" s="1018"/>
      <c r="P31" s="1019"/>
      <c r="Q31" s="1025">
        <v>2014</v>
      </c>
      <c r="R31" s="1026"/>
      <c r="S31" s="1026"/>
      <c r="T31" s="1026"/>
      <c r="U31" s="1026"/>
      <c r="V31" s="1026">
        <v>2198</v>
      </c>
      <c r="W31" s="1026"/>
      <c r="X31" s="1026"/>
      <c r="Y31" s="1026"/>
      <c r="Z31" s="1026"/>
      <c r="AA31" s="1026">
        <v>-184</v>
      </c>
      <c r="AB31" s="1026"/>
      <c r="AC31" s="1026"/>
      <c r="AD31" s="1026"/>
      <c r="AE31" s="1027"/>
      <c r="AF31" s="1022">
        <v>3577</v>
      </c>
      <c r="AG31" s="1023"/>
      <c r="AH31" s="1023"/>
      <c r="AI31" s="1023"/>
      <c r="AJ31" s="1024"/>
      <c r="AK31" s="967">
        <v>51</v>
      </c>
      <c r="AL31" s="958"/>
      <c r="AM31" s="958"/>
      <c r="AN31" s="958"/>
      <c r="AO31" s="958"/>
      <c r="AP31" s="958">
        <v>5935</v>
      </c>
      <c r="AQ31" s="958"/>
      <c r="AR31" s="958"/>
      <c r="AS31" s="958"/>
      <c r="AT31" s="958"/>
      <c r="AU31" s="968">
        <v>273</v>
      </c>
      <c r="AV31" s="966"/>
      <c r="AW31" s="966"/>
      <c r="AX31" s="966"/>
      <c r="AY31" s="967"/>
      <c r="AZ31" s="1028"/>
      <c r="BA31" s="1028"/>
      <c r="BB31" s="1028"/>
      <c r="BC31" s="1028"/>
      <c r="BD31" s="1028"/>
      <c r="BE31" s="959" t="s">
        <v>394</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395</v>
      </c>
      <c r="C32" s="1018"/>
      <c r="D32" s="1018"/>
      <c r="E32" s="1018"/>
      <c r="F32" s="1018"/>
      <c r="G32" s="1018"/>
      <c r="H32" s="1018"/>
      <c r="I32" s="1018"/>
      <c r="J32" s="1018"/>
      <c r="K32" s="1018"/>
      <c r="L32" s="1018"/>
      <c r="M32" s="1018"/>
      <c r="N32" s="1018"/>
      <c r="O32" s="1018"/>
      <c r="P32" s="1019"/>
      <c r="Q32" s="1025">
        <v>3161</v>
      </c>
      <c r="R32" s="1026"/>
      <c r="S32" s="1026"/>
      <c r="T32" s="1026"/>
      <c r="U32" s="1026"/>
      <c r="V32" s="1026">
        <v>2805</v>
      </c>
      <c r="W32" s="1026"/>
      <c r="X32" s="1026"/>
      <c r="Y32" s="1026"/>
      <c r="Z32" s="1026"/>
      <c r="AA32" s="1026">
        <v>356</v>
      </c>
      <c r="AB32" s="1026"/>
      <c r="AC32" s="1026"/>
      <c r="AD32" s="1026"/>
      <c r="AE32" s="1027"/>
      <c r="AF32" s="1022">
        <v>612</v>
      </c>
      <c r="AG32" s="1023"/>
      <c r="AH32" s="1023"/>
      <c r="AI32" s="1023"/>
      <c r="AJ32" s="1024"/>
      <c r="AK32" s="967">
        <v>1088</v>
      </c>
      <c r="AL32" s="958"/>
      <c r="AM32" s="958"/>
      <c r="AN32" s="958"/>
      <c r="AO32" s="958"/>
      <c r="AP32" s="958">
        <v>10284</v>
      </c>
      <c r="AQ32" s="958"/>
      <c r="AR32" s="958"/>
      <c r="AS32" s="958"/>
      <c r="AT32" s="958"/>
      <c r="AU32" s="968">
        <v>5646</v>
      </c>
      <c r="AV32" s="966"/>
      <c r="AW32" s="966"/>
      <c r="AX32" s="966"/>
      <c r="AY32" s="967"/>
      <c r="AZ32" s="1028"/>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396</v>
      </c>
      <c r="C33" s="1018"/>
      <c r="D33" s="1018"/>
      <c r="E33" s="1018"/>
      <c r="F33" s="1018"/>
      <c r="G33" s="1018"/>
      <c r="H33" s="1018"/>
      <c r="I33" s="1018"/>
      <c r="J33" s="1018"/>
      <c r="K33" s="1018"/>
      <c r="L33" s="1018"/>
      <c r="M33" s="1018"/>
      <c r="N33" s="1018"/>
      <c r="O33" s="1018"/>
      <c r="P33" s="1019"/>
      <c r="Q33" s="1025">
        <v>224</v>
      </c>
      <c r="R33" s="1026"/>
      <c r="S33" s="1026"/>
      <c r="T33" s="1026"/>
      <c r="U33" s="1026"/>
      <c r="V33" s="1026">
        <v>215</v>
      </c>
      <c r="W33" s="1026"/>
      <c r="X33" s="1026"/>
      <c r="Y33" s="1026"/>
      <c r="Z33" s="1026"/>
      <c r="AA33" s="1026">
        <v>9</v>
      </c>
      <c r="AB33" s="1026"/>
      <c r="AC33" s="1026"/>
      <c r="AD33" s="1026"/>
      <c r="AE33" s="1027"/>
      <c r="AF33" s="1022">
        <v>25</v>
      </c>
      <c r="AG33" s="1023"/>
      <c r="AH33" s="1023"/>
      <c r="AI33" s="1023"/>
      <c r="AJ33" s="1024"/>
      <c r="AK33" s="967">
        <v>180</v>
      </c>
      <c r="AL33" s="958"/>
      <c r="AM33" s="958"/>
      <c r="AN33" s="958"/>
      <c r="AO33" s="958"/>
      <c r="AP33" s="958">
        <v>510</v>
      </c>
      <c r="AQ33" s="958"/>
      <c r="AR33" s="958"/>
      <c r="AS33" s="958"/>
      <c r="AT33" s="958"/>
      <c r="AU33" s="968">
        <v>510</v>
      </c>
      <c r="AV33" s="966"/>
      <c r="AW33" s="966"/>
      <c r="AX33" s="966"/>
      <c r="AY33" s="967"/>
      <c r="AZ33" s="1028"/>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397</v>
      </c>
      <c r="C34" s="1018"/>
      <c r="D34" s="1018"/>
      <c r="E34" s="1018"/>
      <c r="F34" s="1018"/>
      <c r="G34" s="1018"/>
      <c r="H34" s="1018"/>
      <c r="I34" s="1018"/>
      <c r="J34" s="1018"/>
      <c r="K34" s="1018"/>
      <c r="L34" s="1018"/>
      <c r="M34" s="1018"/>
      <c r="N34" s="1018"/>
      <c r="O34" s="1018"/>
      <c r="P34" s="1019"/>
      <c r="Q34" s="1025">
        <v>191</v>
      </c>
      <c r="R34" s="1026"/>
      <c r="S34" s="1026"/>
      <c r="T34" s="1026"/>
      <c r="U34" s="1026"/>
      <c r="V34" s="1026">
        <v>183</v>
      </c>
      <c r="W34" s="1026"/>
      <c r="X34" s="1026"/>
      <c r="Y34" s="1026"/>
      <c r="Z34" s="1026"/>
      <c r="AA34" s="1026">
        <v>8</v>
      </c>
      <c r="AB34" s="1026"/>
      <c r="AC34" s="1026"/>
      <c r="AD34" s="1026"/>
      <c r="AE34" s="1027"/>
      <c r="AF34" s="1022">
        <v>8</v>
      </c>
      <c r="AG34" s="1023"/>
      <c r="AH34" s="1023"/>
      <c r="AI34" s="1023"/>
      <c r="AJ34" s="1024"/>
      <c r="AK34" s="967">
        <v>-127</v>
      </c>
      <c r="AL34" s="958"/>
      <c r="AM34" s="958"/>
      <c r="AN34" s="958"/>
      <c r="AO34" s="958"/>
      <c r="AP34" s="958"/>
      <c r="AQ34" s="958"/>
      <c r="AR34" s="958"/>
      <c r="AS34" s="958"/>
      <c r="AT34" s="958"/>
      <c r="AU34" s="958"/>
      <c r="AV34" s="958"/>
      <c r="AW34" s="958"/>
      <c r="AX34" s="958"/>
      <c r="AY34" s="958"/>
      <c r="AZ34" s="1028"/>
      <c r="BA34" s="1028"/>
      <c r="BB34" s="1028"/>
      <c r="BC34" s="1028"/>
      <c r="BD34" s="1028"/>
      <c r="BE34" s="959" t="s">
        <v>398</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399</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378</v>
      </c>
      <c r="B63" s="924" t="s">
        <v>400</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4545</v>
      </c>
      <c r="AG63" s="946"/>
      <c r="AH63" s="946"/>
      <c r="AI63" s="946"/>
      <c r="AJ63" s="1009"/>
      <c r="AK63" s="1010"/>
      <c r="AL63" s="950"/>
      <c r="AM63" s="950"/>
      <c r="AN63" s="950"/>
      <c r="AO63" s="950"/>
      <c r="AP63" s="946">
        <v>16729</v>
      </c>
      <c r="AQ63" s="946"/>
      <c r="AR63" s="946"/>
      <c r="AS63" s="946"/>
      <c r="AT63" s="946"/>
      <c r="AU63" s="946">
        <v>6429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402</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403</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554</v>
      </c>
      <c r="C68" s="973"/>
      <c r="D68" s="973"/>
      <c r="E68" s="973"/>
      <c r="F68" s="973"/>
      <c r="G68" s="973"/>
      <c r="H68" s="973"/>
      <c r="I68" s="973"/>
      <c r="J68" s="973"/>
      <c r="K68" s="973"/>
      <c r="L68" s="973"/>
      <c r="M68" s="973"/>
      <c r="N68" s="973"/>
      <c r="O68" s="973"/>
      <c r="P68" s="974"/>
      <c r="Q68" s="975">
        <v>10007</v>
      </c>
      <c r="R68" s="969"/>
      <c r="S68" s="969"/>
      <c r="T68" s="969"/>
      <c r="U68" s="969"/>
      <c r="V68" s="969">
        <v>10214</v>
      </c>
      <c r="W68" s="969"/>
      <c r="X68" s="969"/>
      <c r="Y68" s="969"/>
      <c r="Z68" s="969"/>
      <c r="AA68" s="969">
        <v>-207</v>
      </c>
      <c r="AB68" s="969"/>
      <c r="AC68" s="969"/>
      <c r="AD68" s="969"/>
      <c r="AE68" s="969"/>
      <c r="AF68" s="969">
        <v>5680</v>
      </c>
      <c r="AG68" s="969"/>
      <c r="AH68" s="969"/>
      <c r="AI68" s="969"/>
      <c r="AJ68" s="969"/>
      <c r="AK68" s="969">
        <v>976</v>
      </c>
      <c r="AL68" s="969"/>
      <c r="AM68" s="969"/>
      <c r="AN68" s="969"/>
      <c r="AO68" s="969"/>
      <c r="AP68" s="969">
        <v>1510</v>
      </c>
      <c r="AQ68" s="969"/>
      <c r="AR68" s="969"/>
      <c r="AS68" s="969"/>
      <c r="AT68" s="969"/>
      <c r="AU68" s="969">
        <v>684</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555</v>
      </c>
      <c r="C69" s="962"/>
      <c r="D69" s="962"/>
      <c r="E69" s="962"/>
      <c r="F69" s="962"/>
      <c r="G69" s="962"/>
      <c r="H69" s="962"/>
      <c r="I69" s="962"/>
      <c r="J69" s="962"/>
      <c r="K69" s="962"/>
      <c r="L69" s="962"/>
      <c r="M69" s="962"/>
      <c r="N69" s="962"/>
      <c r="O69" s="962"/>
      <c r="P69" s="963"/>
      <c r="Q69" s="964">
        <v>103</v>
      </c>
      <c r="R69" s="958"/>
      <c r="S69" s="958"/>
      <c r="T69" s="958"/>
      <c r="U69" s="958"/>
      <c r="V69" s="958">
        <v>91</v>
      </c>
      <c r="W69" s="958"/>
      <c r="X69" s="958"/>
      <c r="Y69" s="958"/>
      <c r="Z69" s="958"/>
      <c r="AA69" s="958">
        <v>11</v>
      </c>
      <c r="AB69" s="958"/>
      <c r="AC69" s="958"/>
      <c r="AD69" s="958"/>
      <c r="AE69" s="958"/>
      <c r="AF69" s="958">
        <v>11</v>
      </c>
      <c r="AG69" s="958"/>
      <c r="AH69" s="958"/>
      <c r="AI69" s="958"/>
      <c r="AJ69" s="958"/>
      <c r="AK69" s="958" t="s">
        <v>553</v>
      </c>
      <c r="AL69" s="958"/>
      <c r="AM69" s="958"/>
      <c r="AN69" s="958"/>
      <c r="AO69" s="958"/>
      <c r="AP69" s="958" t="s">
        <v>553</v>
      </c>
      <c r="AQ69" s="958"/>
      <c r="AR69" s="958"/>
      <c r="AS69" s="958"/>
      <c r="AT69" s="958"/>
      <c r="AU69" s="958" t="s">
        <v>553</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556</v>
      </c>
      <c r="C70" s="962"/>
      <c r="D70" s="962"/>
      <c r="E70" s="962"/>
      <c r="F70" s="962"/>
      <c r="G70" s="962"/>
      <c r="H70" s="962"/>
      <c r="I70" s="962"/>
      <c r="J70" s="962"/>
      <c r="K70" s="962"/>
      <c r="L70" s="962"/>
      <c r="M70" s="962"/>
      <c r="N70" s="962"/>
      <c r="O70" s="962"/>
      <c r="P70" s="963"/>
      <c r="Q70" s="964">
        <v>276838</v>
      </c>
      <c r="R70" s="958"/>
      <c r="S70" s="958"/>
      <c r="T70" s="958"/>
      <c r="U70" s="958"/>
      <c r="V70" s="958">
        <v>269931</v>
      </c>
      <c r="W70" s="958"/>
      <c r="X70" s="958"/>
      <c r="Y70" s="958"/>
      <c r="Z70" s="958"/>
      <c r="AA70" s="958">
        <v>6907</v>
      </c>
      <c r="AB70" s="958"/>
      <c r="AC70" s="958"/>
      <c r="AD70" s="958"/>
      <c r="AE70" s="958"/>
      <c r="AF70" s="958">
        <v>6907</v>
      </c>
      <c r="AG70" s="958"/>
      <c r="AH70" s="958"/>
      <c r="AI70" s="958"/>
      <c r="AJ70" s="958"/>
      <c r="AK70" s="958">
        <v>2277</v>
      </c>
      <c r="AL70" s="958"/>
      <c r="AM70" s="958"/>
      <c r="AN70" s="958"/>
      <c r="AO70" s="958"/>
      <c r="AP70" s="958" t="s">
        <v>553</v>
      </c>
      <c r="AQ70" s="958"/>
      <c r="AR70" s="958"/>
      <c r="AS70" s="958"/>
      <c r="AT70" s="958"/>
      <c r="AU70" s="958" t="s">
        <v>553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557</v>
      </c>
      <c r="C71" s="962"/>
      <c r="D71" s="962"/>
      <c r="E71" s="962"/>
      <c r="F71" s="962"/>
      <c r="G71" s="962"/>
      <c r="H71" s="962"/>
      <c r="I71" s="962"/>
      <c r="J71" s="962"/>
      <c r="K71" s="962"/>
      <c r="L71" s="962"/>
      <c r="M71" s="962"/>
      <c r="N71" s="962"/>
      <c r="O71" s="962"/>
      <c r="P71" s="963"/>
      <c r="Q71" s="964">
        <v>227</v>
      </c>
      <c r="R71" s="958"/>
      <c r="S71" s="958"/>
      <c r="T71" s="958"/>
      <c r="U71" s="958"/>
      <c r="V71" s="958">
        <v>199</v>
      </c>
      <c r="W71" s="958"/>
      <c r="X71" s="958"/>
      <c r="Y71" s="958"/>
      <c r="Z71" s="958"/>
      <c r="AA71" s="958">
        <v>28</v>
      </c>
      <c r="AB71" s="958"/>
      <c r="AC71" s="958"/>
      <c r="AD71" s="958"/>
      <c r="AE71" s="958"/>
      <c r="AF71" s="958">
        <v>28</v>
      </c>
      <c r="AG71" s="958"/>
      <c r="AH71" s="958"/>
      <c r="AI71" s="958"/>
      <c r="AJ71" s="958"/>
      <c r="AK71" s="958">
        <v>75</v>
      </c>
      <c r="AL71" s="958"/>
      <c r="AM71" s="958"/>
      <c r="AN71" s="958"/>
      <c r="AO71" s="958"/>
      <c r="AP71" s="958" t="s">
        <v>553</v>
      </c>
      <c r="AQ71" s="958"/>
      <c r="AR71" s="958"/>
      <c r="AS71" s="958"/>
      <c r="AT71" s="958"/>
      <c r="AU71" s="958" t="s">
        <v>553</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568</v>
      </c>
      <c r="C72" s="962"/>
      <c r="D72" s="962"/>
      <c r="E72" s="962"/>
      <c r="F72" s="962"/>
      <c r="G72" s="962"/>
      <c r="H72" s="962"/>
      <c r="I72" s="962"/>
      <c r="J72" s="962"/>
      <c r="K72" s="962"/>
      <c r="L72" s="962"/>
      <c r="M72" s="962"/>
      <c r="N72" s="962"/>
      <c r="O72" s="962"/>
      <c r="P72" s="963"/>
      <c r="Q72" s="964">
        <v>4539</v>
      </c>
      <c r="R72" s="958"/>
      <c r="S72" s="958"/>
      <c r="T72" s="958"/>
      <c r="U72" s="958"/>
      <c r="V72" s="958">
        <v>4239</v>
      </c>
      <c r="W72" s="958"/>
      <c r="X72" s="958"/>
      <c r="Y72" s="958"/>
      <c r="Z72" s="958"/>
      <c r="AA72" s="958">
        <v>300</v>
      </c>
      <c r="AB72" s="958"/>
      <c r="AC72" s="958"/>
      <c r="AD72" s="958"/>
      <c r="AE72" s="958"/>
      <c r="AF72" s="958">
        <v>300</v>
      </c>
      <c r="AG72" s="958"/>
      <c r="AH72" s="958"/>
      <c r="AI72" s="958"/>
      <c r="AJ72" s="958"/>
      <c r="AK72" s="958" t="s">
        <v>553</v>
      </c>
      <c r="AL72" s="958"/>
      <c r="AM72" s="958"/>
      <c r="AN72" s="958"/>
      <c r="AO72" s="958"/>
      <c r="AP72" s="958">
        <v>3470</v>
      </c>
      <c r="AQ72" s="958"/>
      <c r="AR72" s="958"/>
      <c r="AS72" s="958"/>
      <c r="AT72" s="958"/>
      <c r="AU72" s="958" t="s">
        <v>553</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378</v>
      </c>
      <c r="B88" s="924" t="s">
        <v>404</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12926</v>
      </c>
      <c r="AG88" s="946"/>
      <c r="AH88" s="946"/>
      <c r="AI88" s="946"/>
      <c r="AJ88" s="946"/>
      <c r="AK88" s="950"/>
      <c r="AL88" s="950"/>
      <c r="AM88" s="950"/>
      <c r="AN88" s="950"/>
      <c r="AO88" s="950"/>
      <c r="AP88" s="946">
        <v>4980</v>
      </c>
      <c r="AQ88" s="946"/>
      <c r="AR88" s="946"/>
      <c r="AS88" s="946"/>
      <c r="AT88" s="946"/>
      <c r="AU88" s="946">
        <v>684</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405</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419</v>
      </c>
      <c r="CS102" s="940"/>
      <c r="CT102" s="940"/>
      <c r="CU102" s="940"/>
      <c r="CV102" s="941"/>
      <c r="CW102" s="939">
        <v>181</v>
      </c>
      <c r="CX102" s="940"/>
      <c r="CY102" s="940"/>
      <c r="CZ102" s="940"/>
      <c r="DA102" s="941"/>
      <c r="DB102" s="939" t="s">
        <v>562</v>
      </c>
      <c r="DC102" s="940"/>
      <c r="DD102" s="940"/>
      <c r="DE102" s="940"/>
      <c r="DF102" s="941"/>
      <c r="DG102" s="939" t="s">
        <v>562</v>
      </c>
      <c r="DH102" s="940"/>
      <c r="DI102" s="940"/>
      <c r="DJ102" s="940"/>
      <c r="DK102" s="941"/>
      <c r="DL102" s="939" t="s">
        <v>562</v>
      </c>
      <c r="DM102" s="940"/>
      <c r="DN102" s="940"/>
      <c r="DO102" s="940"/>
      <c r="DP102" s="941"/>
      <c r="DQ102" s="939" t="s">
        <v>562</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406</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407</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410</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411</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413</v>
      </c>
      <c r="AB109" s="883"/>
      <c r="AC109" s="883"/>
      <c r="AD109" s="883"/>
      <c r="AE109" s="884"/>
      <c r="AF109" s="885" t="s">
        <v>414</v>
      </c>
      <c r="AG109" s="883"/>
      <c r="AH109" s="883"/>
      <c r="AI109" s="883"/>
      <c r="AJ109" s="884"/>
      <c r="AK109" s="885" t="s">
        <v>294</v>
      </c>
      <c r="AL109" s="883"/>
      <c r="AM109" s="883"/>
      <c r="AN109" s="883"/>
      <c r="AO109" s="884"/>
      <c r="AP109" s="885" t="s">
        <v>415</v>
      </c>
      <c r="AQ109" s="883"/>
      <c r="AR109" s="883"/>
      <c r="AS109" s="883"/>
      <c r="AT109" s="916"/>
      <c r="AU109" s="882" t="s">
        <v>412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413</v>
      </c>
      <c r="BR109" s="883"/>
      <c r="BS109" s="883"/>
      <c r="BT109" s="883"/>
      <c r="BU109" s="884"/>
      <c r="BV109" s="885" t="s">
        <v>414</v>
      </c>
      <c r="BW109" s="883"/>
      <c r="BX109" s="883"/>
      <c r="BY109" s="883"/>
      <c r="BZ109" s="884"/>
      <c r="CA109" s="885" t="s">
        <v>294</v>
      </c>
      <c r="CB109" s="883"/>
      <c r="CC109" s="883"/>
      <c r="CD109" s="883"/>
      <c r="CE109" s="884"/>
      <c r="CF109" s="923" t="s">
        <v>415</v>
      </c>
      <c r="CG109" s="923"/>
      <c r="CH109" s="923"/>
      <c r="CI109" s="923"/>
      <c r="CJ109" s="923"/>
      <c r="CK109" s="885"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413</v>
      </c>
      <c r="DH109" s="883"/>
      <c r="DI109" s="883"/>
      <c r="DJ109" s="883"/>
      <c r="DK109" s="884"/>
      <c r="DL109" s="885" t="s">
        <v>414</v>
      </c>
      <c r="DM109" s="883"/>
      <c r="DN109" s="883"/>
      <c r="DO109" s="883"/>
      <c r="DP109" s="884"/>
      <c r="DQ109" s="885" t="s">
        <v>294</v>
      </c>
      <c r="DR109" s="883"/>
      <c r="DS109" s="883"/>
      <c r="DT109" s="883"/>
      <c r="DU109" s="884"/>
      <c r="DV109" s="885" t="s">
        <v>415</v>
      </c>
      <c r="DW109" s="883"/>
      <c r="DX109" s="883"/>
      <c r="DY109" s="883"/>
      <c r="DZ109" s="916"/>
    </row>
    <row r="110" spans="1:131" s="212" customFormat="1" ht="26.25" customHeight="1" x14ac:dyDescent="0.2">
      <c r="A110" s="794" t="s">
        <v>417</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3994629</v>
      </c>
      <c r="AB110" s="876"/>
      <c r="AC110" s="876"/>
      <c r="AD110" s="876"/>
      <c r="AE110" s="877"/>
      <c r="AF110" s="878">
        <v>3809691</v>
      </c>
      <c r="AG110" s="876"/>
      <c r="AH110" s="876"/>
      <c r="AI110" s="876"/>
      <c r="AJ110" s="877"/>
      <c r="AK110" s="878">
        <v>3365280</v>
      </c>
      <c r="AL110" s="876"/>
      <c r="AM110" s="876"/>
      <c r="AN110" s="876"/>
      <c r="AO110" s="877"/>
      <c r="AP110" s="879">
        <v>14.5</v>
      </c>
      <c r="AQ110" s="880"/>
      <c r="AR110" s="880"/>
      <c r="AS110" s="880"/>
      <c r="AT110" s="881"/>
      <c r="AU110" s="917" t="s">
        <v>69</v>
      </c>
      <c r="AV110" s="918"/>
      <c r="AW110" s="918"/>
      <c r="AX110" s="918"/>
      <c r="AY110" s="918"/>
      <c r="AZ110" s="847" t="s">
        <v>418</v>
      </c>
      <c r="BA110" s="795"/>
      <c r="BB110" s="795"/>
      <c r="BC110" s="795"/>
      <c r="BD110" s="795"/>
      <c r="BE110" s="795"/>
      <c r="BF110" s="795"/>
      <c r="BG110" s="795"/>
      <c r="BH110" s="795"/>
      <c r="BI110" s="795"/>
      <c r="BJ110" s="795"/>
      <c r="BK110" s="795"/>
      <c r="BL110" s="795"/>
      <c r="BM110" s="795"/>
      <c r="BN110" s="795"/>
      <c r="BO110" s="795"/>
      <c r="BP110" s="796"/>
      <c r="BQ110" s="848">
        <v>36203774</v>
      </c>
      <c r="BR110" s="829"/>
      <c r="BS110" s="829"/>
      <c r="BT110" s="829"/>
      <c r="BU110" s="829"/>
      <c r="BV110" s="829">
        <v>34616296</v>
      </c>
      <c r="BW110" s="829"/>
      <c r="BX110" s="829"/>
      <c r="BY110" s="829"/>
      <c r="BZ110" s="829"/>
      <c r="CA110" s="829">
        <v>41220832</v>
      </c>
      <c r="CB110" s="829"/>
      <c r="CC110" s="829"/>
      <c r="CD110" s="829"/>
      <c r="CE110" s="829"/>
      <c r="CF110" s="853">
        <v>177.3</v>
      </c>
      <c r="CG110" s="854"/>
      <c r="CH110" s="854"/>
      <c r="CI110" s="854"/>
      <c r="CJ110" s="854"/>
      <c r="CK110" s="913" t="s">
        <v>419</v>
      </c>
      <c r="CL110" s="806"/>
      <c r="CM110" s="847" t="s">
        <v>420</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421</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422</v>
      </c>
      <c r="BA111" s="739"/>
      <c r="BB111" s="739"/>
      <c r="BC111" s="739"/>
      <c r="BD111" s="739"/>
      <c r="BE111" s="739"/>
      <c r="BF111" s="739"/>
      <c r="BG111" s="739"/>
      <c r="BH111" s="739"/>
      <c r="BI111" s="739"/>
      <c r="BJ111" s="739"/>
      <c r="BK111" s="739"/>
      <c r="BL111" s="739"/>
      <c r="BM111" s="739"/>
      <c r="BN111" s="739"/>
      <c r="BO111" s="739"/>
      <c r="BP111" s="740"/>
      <c r="BQ111" s="803">
        <v>54716</v>
      </c>
      <c r="BR111" s="804"/>
      <c r="BS111" s="804"/>
      <c r="BT111" s="804"/>
      <c r="BU111" s="804"/>
      <c r="BV111" s="804">
        <v>41376</v>
      </c>
      <c r="BW111" s="804"/>
      <c r="BX111" s="804"/>
      <c r="BY111" s="804"/>
      <c r="BZ111" s="804"/>
      <c r="CA111" s="804">
        <v>27812</v>
      </c>
      <c r="CB111" s="804"/>
      <c r="CC111" s="804"/>
      <c r="CD111" s="804"/>
      <c r="CE111" s="804"/>
      <c r="CF111" s="862">
        <v>0.1</v>
      </c>
      <c r="CG111" s="863"/>
      <c r="CH111" s="863"/>
      <c r="CI111" s="863"/>
      <c r="CJ111" s="863"/>
      <c r="CK111" s="914"/>
      <c r="CL111" s="808"/>
      <c r="CM111" s="802" t="s">
        <v>423</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424</v>
      </c>
      <c r="B112" s="900"/>
      <c r="C112" s="739" t="s">
        <v>425</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426</v>
      </c>
      <c r="BA112" s="739"/>
      <c r="BB112" s="739"/>
      <c r="BC112" s="739"/>
      <c r="BD112" s="739"/>
      <c r="BE112" s="739"/>
      <c r="BF112" s="739"/>
      <c r="BG112" s="739"/>
      <c r="BH112" s="739"/>
      <c r="BI112" s="739"/>
      <c r="BJ112" s="739"/>
      <c r="BK112" s="739"/>
      <c r="BL112" s="739"/>
      <c r="BM112" s="739"/>
      <c r="BN112" s="739"/>
      <c r="BO112" s="739"/>
      <c r="BP112" s="740"/>
      <c r="BQ112" s="803">
        <v>6021196</v>
      </c>
      <c r="BR112" s="804"/>
      <c r="BS112" s="804"/>
      <c r="BT112" s="804"/>
      <c r="BU112" s="804"/>
      <c r="BV112" s="804">
        <v>6214933</v>
      </c>
      <c r="BW112" s="804"/>
      <c r="BX112" s="804"/>
      <c r="BY112" s="804"/>
      <c r="BZ112" s="804"/>
      <c r="CA112" s="804">
        <v>6429096</v>
      </c>
      <c r="CB112" s="804"/>
      <c r="CC112" s="804"/>
      <c r="CD112" s="804"/>
      <c r="CE112" s="804"/>
      <c r="CF112" s="862">
        <v>27.6</v>
      </c>
      <c r="CG112" s="863"/>
      <c r="CH112" s="863"/>
      <c r="CI112" s="863"/>
      <c r="CJ112" s="863"/>
      <c r="CK112" s="914"/>
      <c r="CL112" s="808"/>
      <c r="CM112" s="802" t="s">
        <v>427</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428</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692466</v>
      </c>
      <c r="AB113" s="906"/>
      <c r="AC113" s="906"/>
      <c r="AD113" s="906"/>
      <c r="AE113" s="907"/>
      <c r="AF113" s="908">
        <v>831239</v>
      </c>
      <c r="AG113" s="906"/>
      <c r="AH113" s="906"/>
      <c r="AI113" s="906"/>
      <c r="AJ113" s="907"/>
      <c r="AK113" s="908">
        <v>761706</v>
      </c>
      <c r="AL113" s="906"/>
      <c r="AM113" s="906"/>
      <c r="AN113" s="906"/>
      <c r="AO113" s="907"/>
      <c r="AP113" s="909">
        <v>3.3</v>
      </c>
      <c r="AQ113" s="910"/>
      <c r="AR113" s="910"/>
      <c r="AS113" s="910"/>
      <c r="AT113" s="911"/>
      <c r="AU113" s="919"/>
      <c r="AV113" s="920"/>
      <c r="AW113" s="920"/>
      <c r="AX113" s="920"/>
      <c r="AY113" s="920"/>
      <c r="AZ113" s="802" t="s">
        <v>429</v>
      </c>
      <c r="BA113" s="739"/>
      <c r="BB113" s="739"/>
      <c r="BC113" s="739"/>
      <c r="BD113" s="739"/>
      <c r="BE113" s="739"/>
      <c r="BF113" s="739"/>
      <c r="BG113" s="739"/>
      <c r="BH113" s="739"/>
      <c r="BI113" s="739"/>
      <c r="BJ113" s="739"/>
      <c r="BK113" s="739"/>
      <c r="BL113" s="739"/>
      <c r="BM113" s="739"/>
      <c r="BN113" s="739"/>
      <c r="BO113" s="739"/>
      <c r="BP113" s="740"/>
      <c r="BQ113" s="803">
        <v>926822</v>
      </c>
      <c r="BR113" s="804"/>
      <c r="BS113" s="804"/>
      <c r="BT113" s="804"/>
      <c r="BU113" s="804"/>
      <c r="BV113" s="804">
        <v>774482</v>
      </c>
      <c r="BW113" s="804"/>
      <c r="BX113" s="804"/>
      <c r="BY113" s="804"/>
      <c r="BZ113" s="804"/>
      <c r="CA113" s="804">
        <v>684101</v>
      </c>
      <c r="CB113" s="804"/>
      <c r="CC113" s="804"/>
      <c r="CD113" s="804"/>
      <c r="CE113" s="804"/>
      <c r="CF113" s="862">
        <v>2.9</v>
      </c>
      <c r="CG113" s="863"/>
      <c r="CH113" s="863"/>
      <c r="CI113" s="863"/>
      <c r="CJ113" s="863"/>
      <c r="CK113" s="914"/>
      <c r="CL113" s="808"/>
      <c r="CM113" s="802" t="s">
        <v>430</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v>54716</v>
      </c>
      <c r="DH113" s="767"/>
      <c r="DI113" s="767"/>
      <c r="DJ113" s="767"/>
      <c r="DK113" s="768"/>
      <c r="DL113" s="769">
        <v>41376</v>
      </c>
      <c r="DM113" s="767"/>
      <c r="DN113" s="767"/>
      <c r="DO113" s="767"/>
      <c r="DP113" s="768"/>
      <c r="DQ113" s="769">
        <v>27812</v>
      </c>
      <c r="DR113" s="767"/>
      <c r="DS113" s="767"/>
      <c r="DT113" s="767"/>
      <c r="DU113" s="768"/>
      <c r="DV113" s="811">
        <v>0.1</v>
      </c>
      <c r="DW113" s="812"/>
      <c r="DX113" s="812"/>
      <c r="DY113" s="812"/>
      <c r="DZ113" s="813"/>
    </row>
    <row r="114" spans="1:130" s="212" customFormat="1" ht="26.25" customHeight="1" x14ac:dyDescent="0.2">
      <c r="A114" s="901"/>
      <c r="B114" s="902"/>
      <c r="C114" s="739" t="s">
        <v>431</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167146</v>
      </c>
      <c r="AB114" s="767"/>
      <c r="AC114" s="767"/>
      <c r="AD114" s="767"/>
      <c r="AE114" s="768"/>
      <c r="AF114" s="769">
        <v>240336</v>
      </c>
      <c r="AG114" s="767"/>
      <c r="AH114" s="767"/>
      <c r="AI114" s="767"/>
      <c r="AJ114" s="768"/>
      <c r="AK114" s="769">
        <v>245093</v>
      </c>
      <c r="AL114" s="767"/>
      <c r="AM114" s="767"/>
      <c r="AN114" s="767"/>
      <c r="AO114" s="768"/>
      <c r="AP114" s="811">
        <v>1.1000000000000001</v>
      </c>
      <c r="AQ114" s="812"/>
      <c r="AR114" s="812"/>
      <c r="AS114" s="812"/>
      <c r="AT114" s="813"/>
      <c r="AU114" s="919"/>
      <c r="AV114" s="920"/>
      <c r="AW114" s="920"/>
      <c r="AX114" s="920"/>
      <c r="AY114" s="920"/>
      <c r="AZ114" s="802" t="s">
        <v>432</v>
      </c>
      <c r="BA114" s="739"/>
      <c r="BB114" s="739"/>
      <c r="BC114" s="739"/>
      <c r="BD114" s="739"/>
      <c r="BE114" s="739"/>
      <c r="BF114" s="739"/>
      <c r="BG114" s="739"/>
      <c r="BH114" s="739"/>
      <c r="BI114" s="739"/>
      <c r="BJ114" s="739"/>
      <c r="BK114" s="739"/>
      <c r="BL114" s="739"/>
      <c r="BM114" s="739"/>
      <c r="BN114" s="739"/>
      <c r="BO114" s="739"/>
      <c r="BP114" s="740"/>
      <c r="BQ114" s="803">
        <v>6785363</v>
      </c>
      <c r="BR114" s="804"/>
      <c r="BS114" s="804"/>
      <c r="BT114" s="804"/>
      <c r="BU114" s="804"/>
      <c r="BV114" s="804">
        <v>7117818</v>
      </c>
      <c r="BW114" s="804"/>
      <c r="BX114" s="804"/>
      <c r="BY114" s="804"/>
      <c r="BZ114" s="804"/>
      <c r="CA114" s="804">
        <v>7186000</v>
      </c>
      <c r="CB114" s="804"/>
      <c r="CC114" s="804"/>
      <c r="CD114" s="804"/>
      <c r="CE114" s="804"/>
      <c r="CF114" s="862">
        <v>30.9</v>
      </c>
      <c r="CG114" s="863"/>
      <c r="CH114" s="863"/>
      <c r="CI114" s="863"/>
      <c r="CJ114" s="863"/>
      <c r="CK114" s="914"/>
      <c r="CL114" s="808"/>
      <c r="CM114" s="802" t="s">
        <v>433</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434</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14256</v>
      </c>
      <c r="AB115" s="906"/>
      <c r="AC115" s="906"/>
      <c r="AD115" s="906"/>
      <c r="AE115" s="907"/>
      <c r="AF115" s="908">
        <v>14256</v>
      </c>
      <c r="AG115" s="906"/>
      <c r="AH115" s="906"/>
      <c r="AI115" s="906"/>
      <c r="AJ115" s="907"/>
      <c r="AK115" s="908">
        <v>14256</v>
      </c>
      <c r="AL115" s="906"/>
      <c r="AM115" s="906"/>
      <c r="AN115" s="906"/>
      <c r="AO115" s="907"/>
      <c r="AP115" s="909">
        <v>0.1</v>
      </c>
      <c r="AQ115" s="910"/>
      <c r="AR115" s="910"/>
      <c r="AS115" s="910"/>
      <c r="AT115" s="911"/>
      <c r="AU115" s="919"/>
      <c r="AV115" s="920"/>
      <c r="AW115" s="920"/>
      <c r="AX115" s="920"/>
      <c r="AY115" s="920"/>
      <c r="AZ115" s="802" t="s">
        <v>435</v>
      </c>
      <c r="BA115" s="739"/>
      <c r="BB115" s="739"/>
      <c r="BC115" s="739"/>
      <c r="BD115" s="739"/>
      <c r="BE115" s="739"/>
      <c r="BF115" s="739"/>
      <c r="BG115" s="739"/>
      <c r="BH115" s="739"/>
      <c r="BI115" s="739"/>
      <c r="BJ115" s="739"/>
      <c r="BK115" s="739"/>
      <c r="BL115" s="739"/>
      <c r="BM115" s="739"/>
      <c r="BN115" s="739"/>
      <c r="BO115" s="739"/>
      <c r="BP115" s="740"/>
      <c r="BQ115" s="803">
        <v>29882</v>
      </c>
      <c r="BR115" s="804"/>
      <c r="BS115" s="804"/>
      <c r="BT115" s="804"/>
      <c r="BU115" s="804"/>
      <c r="BV115" s="804">
        <v>8528</v>
      </c>
      <c r="BW115" s="804"/>
      <c r="BX115" s="804"/>
      <c r="BY115" s="804"/>
      <c r="BZ115" s="804"/>
      <c r="CA115" s="804">
        <v>20058</v>
      </c>
      <c r="CB115" s="804"/>
      <c r="CC115" s="804"/>
      <c r="CD115" s="804"/>
      <c r="CE115" s="804"/>
      <c r="CF115" s="862">
        <v>0.1</v>
      </c>
      <c r="CG115" s="863"/>
      <c r="CH115" s="863"/>
      <c r="CI115" s="863"/>
      <c r="CJ115" s="863"/>
      <c r="CK115" s="914"/>
      <c r="CL115" s="808"/>
      <c r="CM115" s="802" t="s">
        <v>436</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437</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438</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439</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440</v>
      </c>
      <c r="Z117" s="884"/>
      <c r="AA117" s="889">
        <v>4868497</v>
      </c>
      <c r="AB117" s="890"/>
      <c r="AC117" s="890"/>
      <c r="AD117" s="890"/>
      <c r="AE117" s="891"/>
      <c r="AF117" s="892">
        <v>4895522</v>
      </c>
      <c r="AG117" s="890"/>
      <c r="AH117" s="890"/>
      <c r="AI117" s="890"/>
      <c r="AJ117" s="891"/>
      <c r="AK117" s="892">
        <v>4386335</v>
      </c>
      <c r="AL117" s="890"/>
      <c r="AM117" s="890"/>
      <c r="AN117" s="890"/>
      <c r="AO117" s="891"/>
      <c r="AP117" s="893"/>
      <c r="AQ117" s="894"/>
      <c r="AR117" s="894"/>
      <c r="AS117" s="894"/>
      <c r="AT117" s="895"/>
      <c r="AU117" s="919"/>
      <c r="AV117" s="920"/>
      <c r="AW117" s="920"/>
      <c r="AX117" s="920"/>
      <c r="AY117" s="920"/>
      <c r="AZ117" s="850" t="s">
        <v>441</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442</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413</v>
      </c>
      <c r="AB118" s="883"/>
      <c r="AC118" s="883"/>
      <c r="AD118" s="883"/>
      <c r="AE118" s="884"/>
      <c r="AF118" s="885" t="s">
        <v>414</v>
      </c>
      <c r="AG118" s="883"/>
      <c r="AH118" s="883"/>
      <c r="AI118" s="883"/>
      <c r="AJ118" s="884"/>
      <c r="AK118" s="885" t="s">
        <v>294</v>
      </c>
      <c r="AL118" s="883"/>
      <c r="AM118" s="883"/>
      <c r="AN118" s="883"/>
      <c r="AO118" s="884"/>
      <c r="AP118" s="886" t="s">
        <v>415</v>
      </c>
      <c r="AQ118" s="887"/>
      <c r="AR118" s="887"/>
      <c r="AS118" s="887"/>
      <c r="AT118" s="888"/>
      <c r="AU118" s="919"/>
      <c r="AV118" s="920"/>
      <c r="AW118" s="920"/>
      <c r="AX118" s="920"/>
      <c r="AY118" s="920"/>
      <c r="AZ118" s="825" t="s">
        <v>443</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444</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419</v>
      </c>
      <c r="B119" s="806"/>
      <c r="C119" s="847" t="s">
        <v>420</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445</v>
      </c>
      <c r="BP119" s="865"/>
      <c r="BQ119" s="866">
        <v>50021753</v>
      </c>
      <c r="BR119" s="832"/>
      <c r="BS119" s="832"/>
      <c r="BT119" s="832"/>
      <c r="BU119" s="832"/>
      <c r="BV119" s="832">
        <v>48773433</v>
      </c>
      <c r="BW119" s="832"/>
      <c r="BX119" s="832"/>
      <c r="BY119" s="832"/>
      <c r="BZ119" s="832"/>
      <c r="CA119" s="832">
        <v>55567899</v>
      </c>
      <c r="CB119" s="832"/>
      <c r="CC119" s="832"/>
      <c r="CD119" s="832"/>
      <c r="CE119" s="832"/>
      <c r="CF119" s="735"/>
      <c r="CG119" s="736"/>
      <c r="CH119" s="736"/>
      <c r="CI119" s="736"/>
      <c r="CJ119" s="821"/>
      <c r="CK119" s="915"/>
      <c r="CL119" s="810"/>
      <c r="CM119" s="825" t="s">
        <v>446</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423</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447</v>
      </c>
      <c r="AV120" s="868"/>
      <c r="AW120" s="868"/>
      <c r="AX120" s="868"/>
      <c r="AY120" s="869"/>
      <c r="AZ120" s="847" t="s">
        <v>448</v>
      </c>
      <c r="BA120" s="795"/>
      <c r="BB120" s="795"/>
      <c r="BC120" s="795"/>
      <c r="BD120" s="795"/>
      <c r="BE120" s="795"/>
      <c r="BF120" s="795"/>
      <c r="BG120" s="795"/>
      <c r="BH120" s="795"/>
      <c r="BI120" s="795"/>
      <c r="BJ120" s="795"/>
      <c r="BK120" s="795"/>
      <c r="BL120" s="795"/>
      <c r="BM120" s="795"/>
      <c r="BN120" s="795"/>
      <c r="BO120" s="795"/>
      <c r="BP120" s="796"/>
      <c r="BQ120" s="848">
        <v>15146266</v>
      </c>
      <c r="BR120" s="829"/>
      <c r="BS120" s="829"/>
      <c r="BT120" s="829"/>
      <c r="BU120" s="829"/>
      <c r="BV120" s="829">
        <v>14706942</v>
      </c>
      <c r="BW120" s="829"/>
      <c r="BX120" s="829"/>
      <c r="BY120" s="829"/>
      <c r="BZ120" s="829"/>
      <c r="CA120" s="829">
        <v>13263030</v>
      </c>
      <c r="CB120" s="829"/>
      <c r="CC120" s="829"/>
      <c r="CD120" s="829"/>
      <c r="CE120" s="829"/>
      <c r="CF120" s="853">
        <v>57</v>
      </c>
      <c r="CG120" s="854"/>
      <c r="CH120" s="854"/>
      <c r="CI120" s="854"/>
      <c r="CJ120" s="854"/>
      <c r="CK120" s="855" t="s">
        <v>449</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4985867</v>
      </c>
      <c r="DH120" s="829"/>
      <c r="DI120" s="829"/>
      <c r="DJ120" s="829"/>
      <c r="DK120" s="829"/>
      <c r="DL120" s="829">
        <v>5300130</v>
      </c>
      <c r="DM120" s="829"/>
      <c r="DN120" s="829"/>
      <c r="DO120" s="829"/>
      <c r="DP120" s="829"/>
      <c r="DQ120" s="829">
        <v>5646185</v>
      </c>
      <c r="DR120" s="829"/>
      <c r="DS120" s="829"/>
      <c r="DT120" s="829"/>
      <c r="DU120" s="829"/>
      <c r="DV120" s="830">
        <v>24.3</v>
      </c>
      <c r="DW120" s="830"/>
      <c r="DX120" s="830"/>
      <c r="DY120" s="830"/>
      <c r="DZ120" s="831"/>
    </row>
    <row r="121" spans="1:130" s="212" customFormat="1" ht="26.25" customHeight="1" x14ac:dyDescent="0.2">
      <c r="A121" s="807"/>
      <c r="B121" s="808"/>
      <c r="C121" s="850" t="s">
        <v>450</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14256</v>
      </c>
      <c r="AB121" s="767"/>
      <c r="AC121" s="767"/>
      <c r="AD121" s="767"/>
      <c r="AE121" s="768"/>
      <c r="AF121" s="769">
        <v>14256</v>
      </c>
      <c r="AG121" s="767"/>
      <c r="AH121" s="767"/>
      <c r="AI121" s="767"/>
      <c r="AJ121" s="768"/>
      <c r="AK121" s="769">
        <v>14256</v>
      </c>
      <c r="AL121" s="767"/>
      <c r="AM121" s="767"/>
      <c r="AN121" s="767"/>
      <c r="AO121" s="768"/>
      <c r="AP121" s="811">
        <v>0.1</v>
      </c>
      <c r="AQ121" s="812"/>
      <c r="AR121" s="812"/>
      <c r="AS121" s="812"/>
      <c r="AT121" s="813"/>
      <c r="AU121" s="870"/>
      <c r="AV121" s="871"/>
      <c r="AW121" s="871"/>
      <c r="AX121" s="871"/>
      <c r="AY121" s="872"/>
      <c r="AZ121" s="802" t="s">
        <v>451</v>
      </c>
      <c r="BA121" s="739"/>
      <c r="BB121" s="739"/>
      <c r="BC121" s="739"/>
      <c r="BD121" s="739"/>
      <c r="BE121" s="739"/>
      <c r="BF121" s="739"/>
      <c r="BG121" s="739"/>
      <c r="BH121" s="739"/>
      <c r="BI121" s="739"/>
      <c r="BJ121" s="739"/>
      <c r="BK121" s="739"/>
      <c r="BL121" s="739"/>
      <c r="BM121" s="739"/>
      <c r="BN121" s="739"/>
      <c r="BO121" s="739"/>
      <c r="BP121" s="740"/>
      <c r="BQ121" s="803">
        <v>3687391</v>
      </c>
      <c r="BR121" s="804"/>
      <c r="BS121" s="804"/>
      <c r="BT121" s="804"/>
      <c r="BU121" s="804"/>
      <c r="BV121" s="804">
        <v>4081577</v>
      </c>
      <c r="BW121" s="804"/>
      <c r="BX121" s="804"/>
      <c r="BY121" s="804"/>
      <c r="BZ121" s="804"/>
      <c r="CA121" s="804">
        <v>4318831</v>
      </c>
      <c r="CB121" s="804"/>
      <c r="CC121" s="804"/>
      <c r="CD121" s="804"/>
      <c r="CE121" s="804"/>
      <c r="CF121" s="862">
        <v>18.600000000000001</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509913</v>
      </c>
      <c r="DR121" s="804"/>
      <c r="DS121" s="804"/>
      <c r="DT121" s="804"/>
      <c r="DU121" s="804"/>
      <c r="DV121" s="781">
        <v>2.2000000000000002</v>
      </c>
      <c r="DW121" s="781"/>
      <c r="DX121" s="781"/>
      <c r="DY121" s="781"/>
      <c r="DZ121" s="782"/>
    </row>
    <row r="122" spans="1:130" s="212" customFormat="1" ht="26.25" customHeight="1" x14ac:dyDescent="0.2">
      <c r="A122" s="807"/>
      <c r="B122" s="808"/>
      <c r="C122" s="802" t="s">
        <v>433</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452</v>
      </c>
      <c r="BA122" s="826"/>
      <c r="BB122" s="826"/>
      <c r="BC122" s="826"/>
      <c r="BD122" s="826"/>
      <c r="BE122" s="826"/>
      <c r="BF122" s="826"/>
      <c r="BG122" s="826"/>
      <c r="BH122" s="826"/>
      <c r="BI122" s="826"/>
      <c r="BJ122" s="826"/>
      <c r="BK122" s="826"/>
      <c r="BL122" s="826"/>
      <c r="BM122" s="826"/>
      <c r="BN122" s="826"/>
      <c r="BO122" s="826"/>
      <c r="BP122" s="827"/>
      <c r="BQ122" s="866">
        <v>36811844</v>
      </c>
      <c r="BR122" s="832"/>
      <c r="BS122" s="832"/>
      <c r="BT122" s="832"/>
      <c r="BU122" s="832"/>
      <c r="BV122" s="832">
        <v>35462697</v>
      </c>
      <c r="BW122" s="832"/>
      <c r="BX122" s="832"/>
      <c r="BY122" s="832"/>
      <c r="BZ122" s="832"/>
      <c r="CA122" s="832">
        <v>39244612</v>
      </c>
      <c r="CB122" s="832"/>
      <c r="CC122" s="832"/>
      <c r="CD122" s="832"/>
      <c r="CE122" s="832"/>
      <c r="CF122" s="833">
        <v>168.8</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328308</v>
      </c>
      <c r="DH122" s="804"/>
      <c r="DI122" s="804"/>
      <c r="DJ122" s="804"/>
      <c r="DK122" s="804"/>
      <c r="DL122" s="804">
        <v>304284</v>
      </c>
      <c r="DM122" s="804"/>
      <c r="DN122" s="804"/>
      <c r="DO122" s="804"/>
      <c r="DP122" s="804"/>
      <c r="DQ122" s="804">
        <v>272998</v>
      </c>
      <c r="DR122" s="804"/>
      <c r="DS122" s="804"/>
      <c r="DT122" s="804"/>
      <c r="DU122" s="804"/>
      <c r="DV122" s="781">
        <v>1.2</v>
      </c>
      <c r="DW122" s="781"/>
      <c r="DX122" s="781"/>
      <c r="DY122" s="781"/>
      <c r="DZ122" s="782"/>
    </row>
    <row r="123" spans="1:130" s="212" customFormat="1" ht="26.25" customHeight="1" x14ac:dyDescent="0.2">
      <c r="A123" s="807"/>
      <c r="B123" s="808"/>
      <c r="C123" s="802" t="s">
        <v>439</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453</v>
      </c>
      <c r="BP123" s="865"/>
      <c r="BQ123" s="819">
        <v>55645501</v>
      </c>
      <c r="BR123" s="820"/>
      <c r="BS123" s="820"/>
      <c r="BT123" s="820"/>
      <c r="BU123" s="820"/>
      <c r="BV123" s="820">
        <v>54251216</v>
      </c>
      <c r="BW123" s="820"/>
      <c r="BX123" s="820"/>
      <c r="BY123" s="820"/>
      <c r="BZ123" s="820"/>
      <c r="CA123" s="820">
        <v>56826473</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442</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454</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455</v>
      </c>
      <c r="CQ124" s="823"/>
      <c r="CR124" s="823"/>
      <c r="CS124" s="823"/>
      <c r="CT124" s="823"/>
      <c r="CU124" s="823"/>
      <c r="CV124" s="823"/>
      <c r="CW124" s="823"/>
      <c r="CX124" s="823"/>
      <c r="CY124" s="823"/>
      <c r="CZ124" s="823"/>
      <c r="DA124" s="823"/>
      <c r="DB124" s="823"/>
      <c r="DC124" s="823"/>
      <c r="DD124" s="823"/>
      <c r="DE124" s="823"/>
      <c r="DF124" s="824"/>
      <c r="DG124" s="750">
        <v>707021</v>
      </c>
      <c r="DH124" s="751"/>
      <c r="DI124" s="751"/>
      <c r="DJ124" s="751"/>
      <c r="DK124" s="752"/>
      <c r="DL124" s="753">
        <v>610519</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444</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456</v>
      </c>
      <c r="CL125" s="839"/>
      <c r="CM125" s="839"/>
      <c r="CN125" s="839"/>
      <c r="CO125" s="840"/>
      <c r="CP125" s="847" t="s">
        <v>457</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446</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458</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459</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460</v>
      </c>
      <c r="AY127" s="799"/>
      <c r="AZ127" s="799"/>
      <c r="BA127" s="799"/>
      <c r="BB127" s="799"/>
      <c r="BC127" s="799"/>
      <c r="BD127" s="799"/>
      <c r="BE127" s="800"/>
      <c r="BF127" s="798" t="s">
        <v>461</v>
      </c>
      <c r="BG127" s="799"/>
      <c r="BH127" s="799"/>
      <c r="BI127" s="799"/>
      <c r="BJ127" s="799"/>
      <c r="BK127" s="799"/>
      <c r="BL127" s="800"/>
      <c r="BM127" s="798" t="s">
        <v>462</v>
      </c>
      <c r="BN127" s="799"/>
      <c r="BO127" s="799"/>
      <c r="BP127" s="799"/>
      <c r="BQ127" s="799"/>
      <c r="BR127" s="799"/>
      <c r="BS127" s="800"/>
      <c r="BT127" s="798" t="s">
        <v>463</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464</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465</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466</v>
      </c>
      <c r="X128" s="785"/>
      <c r="Y128" s="785"/>
      <c r="Z128" s="786"/>
      <c r="AA128" s="787">
        <v>529351</v>
      </c>
      <c r="AB128" s="788"/>
      <c r="AC128" s="788"/>
      <c r="AD128" s="788"/>
      <c r="AE128" s="789"/>
      <c r="AF128" s="790">
        <v>636049</v>
      </c>
      <c r="AG128" s="788"/>
      <c r="AH128" s="788"/>
      <c r="AI128" s="788"/>
      <c r="AJ128" s="789"/>
      <c r="AK128" s="790">
        <v>563791</v>
      </c>
      <c r="AL128" s="788"/>
      <c r="AM128" s="788"/>
      <c r="AN128" s="788"/>
      <c r="AO128" s="789"/>
      <c r="AP128" s="791"/>
      <c r="AQ128" s="792"/>
      <c r="AR128" s="792"/>
      <c r="AS128" s="792"/>
      <c r="AT128" s="793"/>
      <c r="AU128" s="214"/>
      <c r="AV128" s="214"/>
      <c r="AW128" s="214"/>
      <c r="AX128" s="794" t="s">
        <v>467</v>
      </c>
      <c r="AY128" s="795"/>
      <c r="AZ128" s="795"/>
      <c r="BA128" s="795"/>
      <c r="BB128" s="795"/>
      <c r="BC128" s="795"/>
      <c r="BD128" s="795"/>
      <c r="BE128" s="796"/>
      <c r="BF128" s="773" t="s">
        <v>122</v>
      </c>
      <c r="BG128" s="774"/>
      <c r="BH128" s="774"/>
      <c r="BI128" s="774"/>
      <c r="BJ128" s="774"/>
      <c r="BK128" s="774"/>
      <c r="BL128" s="797"/>
      <c r="BM128" s="773">
        <v>11.99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468</v>
      </c>
      <c r="CQ128" s="717"/>
      <c r="CR128" s="717"/>
      <c r="CS128" s="717"/>
      <c r="CT128" s="717"/>
      <c r="CU128" s="717"/>
      <c r="CV128" s="717"/>
      <c r="CW128" s="717"/>
      <c r="CX128" s="717"/>
      <c r="CY128" s="717"/>
      <c r="CZ128" s="717"/>
      <c r="DA128" s="717"/>
      <c r="DB128" s="717"/>
      <c r="DC128" s="717"/>
      <c r="DD128" s="717"/>
      <c r="DE128" s="717"/>
      <c r="DF128" s="718"/>
      <c r="DG128" s="777">
        <v>29882</v>
      </c>
      <c r="DH128" s="778"/>
      <c r="DI128" s="778"/>
      <c r="DJ128" s="778"/>
      <c r="DK128" s="778"/>
      <c r="DL128" s="778">
        <v>8528</v>
      </c>
      <c r="DM128" s="778"/>
      <c r="DN128" s="778"/>
      <c r="DO128" s="778"/>
      <c r="DP128" s="778"/>
      <c r="DQ128" s="778">
        <v>20058</v>
      </c>
      <c r="DR128" s="778"/>
      <c r="DS128" s="778"/>
      <c r="DT128" s="778"/>
      <c r="DU128" s="778"/>
      <c r="DV128" s="779">
        <v>0.1</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469</v>
      </c>
      <c r="X129" s="764"/>
      <c r="Y129" s="764"/>
      <c r="Z129" s="765"/>
      <c r="AA129" s="766">
        <v>25914743</v>
      </c>
      <c r="AB129" s="767"/>
      <c r="AC129" s="767"/>
      <c r="AD129" s="767"/>
      <c r="AE129" s="768"/>
      <c r="AF129" s="769">
        <v>26122196</v>
      </c>
      <c r="AG129" s="767"/>
      <c r="AH129" s="767"/>
      <c r="AI129" s="767"/>
      <c r="AJ129" s="768"/>
      <c r="AK129" s="769">
        <v>26425346</v>
      </c>
      <c r="AL129" s="767"/>
      <c r="AM129" s="767"/>
      <c r="AN129" s="767"/>
      <c r="AO129" s="768"/>
      <c r="AP129" s="770"/>
      <c r="AQ129" s="771"/>
      <c r="AR129" s="771"/>
      <c r="AS129" s="771"/>
      <c r="AT129" s="772"/>
      <c r="AU129" s="215"/>
      <c r="AV129" s="215"/>
      <c r="AW129" s="215"/>
      <c r="AX129" s="738" t="s">
        <v>470</v>
      </c>
      <c r="AY129" s="739"/>
      <c r="AZ129" s="739"/>
      <c r="BA129" s="739"/>
      <c r="BB129" s="739"/>
      <c r="BC129" s="739"/>
      <c r="BD129" s="739"/>
      <c r="BE129" s="740"/>
      <c r="BF129" s="757" t="s">
        <v>122</v>
      </c>
      <c r="BG129" s="758"/>
      <c r="BH129" s="758"/>
      <c r="BI129" s="758"/>
      <c r="BJ129" s="758"/>
      <c r="BK129" s="758"/>
      <c r="BL129" s="759"/>
      <c r="BM129" s="757">
        <v>16.989999999999998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471</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472</v>
      </c>
      <c r="X130" s="764"/>
      <c r="Y130" s="764"/>
      <c r="Z130" s="765"/>
      <c r="AA130" s="766">
        <v>3291243</v>
      </c>
      <c r="AB130" s="767"/>
      <c r="AC130" s="767"/>
      <c r="AD130" s="767"/>
      <c r="AE130" s="768"/>
      <c r="AF130" s="769">
        <v>3302928</v>
      </c>
      <c r="AG130" s="767"/>
      <c r="AH130" s="767"/>
      <c r="AI130" s="767"/>
      <c r="AJ130" s="768"/>
      <c r="AK130" s="769">
        <v>3171414</v>
      </c>
      <c r="AL130" s="767"/>
      <c r="AM130" s="767"/>
      <c r="AN130" s="767"/>
      <c r="AO130" s="768"/>
      <c r="AP130" s="770"/>
      <c r="AQ130" s="771"/>
      <c r="AR130" s="771"/>
      <c r="AS130" s="771"/>
      <c r="AT130" s="772"/>
      <c r="AU130" s="215"/>
      <c r="AV130" s="215"/>
      <c r="AW130" s="215"/>
      <c r="AX130" s="738" t="s">
        <v>473</v>
      </c>
      <c r="AY130" s="739"/>
      <c r="AZ130" s="739"/>
      <c r="BA130" s="739"/>
      <c r="BB130" s="739"/>
      <c r="BC130" s="739"/>
      <c r="BD130" s="739"/>
      <c r="BE130" s="740"/>
      <c r="BF130" s="741">
        <v>3.8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474</v>
      </c>
      <c r="X131" s="748"/>
      <c r="Y131" s="748"/>
      <c r="Z131" s="749"/>
      <c r="AA131" s="750">
        <v>22623500</v>
      </c>
      <c r="AB131" s="751"/>
      <c r="AC131" s="751"/>
      <c r="AD131" s="751"/>
      <c r="AE131" s="752"/>
      <c r="AF131" s="753">
        <v>22819268</v>
      </c>
      <c r="AG131" s="751"/>
      <c r="AH131" s="751"/>
      <c r="AI131" s="751"/>
      <c r="AJ131" s="752"/>
      <c r="AK131" s="753">
        <v>23253932</v>
      </c>
      <c r="AL131" s="751"/>
      <c r="AM131" s="751"/>
      <c r="AN131" s="751"/>
      <c r="AO131" s="752"/>
      <c r="AP131" s="754"/>
      <c r="AQ131" s="755"/>
      <c r="AR131" s="755"/>
      <c r="AS131" s="755"/>
      <c r="AT131" s="756"/>
      <c r="AU131" s="215"/>
      <c r="AV131" s="215"/>
      <c r="AW131" s="215"/>
      <c r="AX131" s="716" t="s">
        <v>475</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476</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477</v>
      </c>
      <c r="W132" s="729"/>
      <c r="X132" s="729"/>
      <c r="Y132" s="729"/>
      <c r="Z132" s="730"/>
      <c r="AA132" s="731">
        <v>4.6319225580000003</v>
      </c>
      <c r="AB132" s="732"/>
      <c r="AC132" s="732"/>
      <c r="AD132" s="732"/>
      <c r="AE132" s="733"/>
      <c r="AF132" s="734">
        <v>4.1918303430000003</v>
      </c>
      <c r="AG132" s="732"/>
      <c r="AH132" s="732"/>
      <c r="AI132" s="732"/>
      <c r="AJ132" s="733"/>
      <c r="AK132" s="734">
        <v>2.800085594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478</v>
      </c>
      <c r="W133" s="708"/>
      <c r="X133" s="708"/>
      <c r="Y133" s="708"/>
      <c r="Z133" s="709"/>
      <c r="AA133" s="710">
        <v>4.4000000000000004</v>
      </c>
      <c r="AB133" s="711"/>
      <c r="AC133" s="711"/>
      <c r="AD133" s="711"/>
      <c r="AE133" s="712"/>
      <c r="AF133" s="710">
        <v>4.4000000000000004</v>
      </c>
      <c r="AG133" s="711"/>
      <c r="AH133" s="711"/>
      <c r="AI133" s="711"/>
      <c r="AJ133" s="712"/>
      <c r="AK133" s="710">
        <v>3.8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yOmftj+pAzgE4vpVko3T/VSE1tZ6BICCil+V/AtiBQ50jzCYXBc7IQpAgbx3s4tK42qIPOCbaCyDWMCAdwLBg==" saltValue="jMibqExb+s+Yo1F34OK68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m6RmfQjRaCaPeltV+esKgePd5jxtWG2MeuT/O45jt9OlQ3lovWxdQ7ehv8PzEbJnCnKYNuY7FAkIfXb1ARnSA==" saltValue="uK11boxmiFbY3mKm/VcR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T54yBJejMCUuwkyjJjVrJGXAweUvCTnpCWn1neM2Wii5CEdomdNcqzgN40Nc0qCcdyFu9+0IuzFte2UFFjEGQ==" saltValue="46hqyVLqHl6tDvFyzmd6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05" t="s">
        <v>482</v>
      </c>
      <c r="AP7" s="253"/>
      <c r="AQ7" s="254" t="s">
        <v>483</v>
      </c>
      <c r="AR7" s="255"/>
    </row>
    <row r="8" spans="1:46" ht="13" x14ac:dyDescent="0.2">
      <c r="A8" s="247"/>
      <c r="AK8" s="256"/>
      <c r="AL8" s="257"/>
      <c r="AM8" s="257"/>
      <c r="AN8" s="258"/>
      <c r="AO8" s="1106"/>
      <c r="AP8" s="259" t="s">
        <v>484</v>
      </c>
      <c r="AQ8" s="260" t="s">
        <v>485</v>
      </c>
      <c r="AR8" s="261" t="s">
        <v>486</v>
      </c>
    </row>
    <row r="9" spans="1:46" ht="13" x14ac:dyDescent="0.2">
      <c r="A9" s="247"/>
      <c r="AK9" s="1117" t="s">
        <v>487</v>
      </c>
      <c r="AL9" s="1118"/>
      <c r="AM9" s="1118"/>
      <c r="AN9" s="1119"/>
      <c r="AO9" s="262">
        <v>9355539</v>
      </c>
      <c r="AP9" s="262">
        <v>92460</v>
      </c>
      <c r="AQ9" s="263">
        <v>74190</v>
      </c>
      <c r="AR9" s="264">
        <v>24.6</v>
      </c>
    </row>
    <row r="10" spans="1:46" ht="13.5" customHeight="1" x14ac:dyDescent="0.2">
      <c r="A10" s="247"/>
      <c r="AK10" s="1117" t="s">
        <v>488</v>
      </c>
      <c r="AL10" s="1118"/>
      <c r="AM10" s="1118"/>
      <c r="AN10" s="1119"/>
      <c r="AO10" s="265">
        <v>9801</v>
      </c>
      <c r="AP10" s="265">
        <v>97</v>
      </c>
      <c r="AQ10" s="266">
        <v>4494</v>
      </c>
      <c r="AR10" s="267">
        <v>-97.8</v>
      </c>
    </row>
    <row r="11" spans="1:46" ht="13.5" customHeight="1" x14ac:dyDescent="0.2">
      <c r="A11" s="247"/>
      <c r="AK11" s="1117" t="s">
        <v>489</v>
      </c>
      <c r="AL11" s="1118"/>
      <c r="AM11" s="1118"/>
      <c r="AN11" s="1119"/>
      <c r="AO11" s="265">
        <v>129782</v>
      </c>
      <c r="AP11" s="265">
        <v>1283</v>
      </c>
      <c r="AQ11" s="266">
        <v>2274</v>
      </c>
      <c r="AR11" s="267">
        <v>-43.6</v>
      </c>
    </row>
    <row r="12" spans="1:46" ht="13.5" customHeight="1" x14ac:dyDescent="0.2">
      <c r="A12" s="247"/>
      <c r="AK12" s="1117" t="s">
        <v>490</v>
      </c>
      <c r="AL12" s="1118"/>
      <c r="AM12" s="1118"/>
      <c r="AN12" s="1119"/>
      <c r="AO12" s="265" t="s">
        <v>491</v>
      </c>
      <c r="AP12" s="265" t="s">
        <v>491</v>
      </c>
      <c r="AQ12" s="266">
        <v>23</v>
      </c>
      <c r="AR12" s="267" t="s">
        <v>491</v>
      </c>
    </row>
    <row r="13" spans="1:46" ht="13.5" customHeight="1" x14ac:dyDescent="0.2">
      <c r="A13" s="247"/>
      <c r="AK13" s="1117" t="s">
        <v>492</v>
      </c>
      <c r="AL13" s="1118"/>
      <c r="AM13" s="1118"/>
      <c r="AN13" s="1119"/>
      <c r="AO13" s="265">
        <v>357271</v>
      </c>
      <c r="AP13" s="265">
        <v>3531</v>
      </c>
      <c r="AQ13" s="266">
        <v>2538</v>
      </c>
      <c r="AR13" s="267">
        <v>39.1</v>
      </c>
    </row>
    <row r="14" spans="1:46" ht="13.5" customHeight="1" x14ac:dyDescent="0.2">
      <c r="A14" s="247"/>
      <c r="AK14" s="1117" t="s">
        <v>493</v>
      </c>
      <c r="AL14" s="1118"/>
      <c r="AM14" s="1118"/>
      <c r="AN14" s="1119"/>
      <c r="AO14" s="265">
        <v>181633</v>
      </c>
      <c r="AP14" s="265">
        <v>1795</v>
      </c>
      <c r="AQ14" s="266">
        <v>2009</v>
      </c>
      <c r="AR14" s="267">
        <v>-10.7</v>
      </c>
    </row>
    <row r="15" spans="1:46" ht="13.5" customHeight="1" x14ac:dyDescent="0.2">
      <c r="A15" s="247"/>
      <c r="AK15" s="1120" t="s">
        <v>494</v>
      </c>
      <c r="AL15" s="1121"/>
      <c r="AM15" s="1121"/>
      <c r="AN15" s="1122"/>
      <c r="AO15" s="265">
        <v>-539911</v>
      </c>
      <c r="AP15" s="265">
        <v>-5336</v>
      </c>
      <c r="AQ15" s="266">
        <v>-4396</v>
      </c>
      <c r="AR15" s="267">
        <v>21.4</v>
      </c>
    </row>
    <row r="16" spans="1:46" ht="13" x14ac:dyDescent="0.2">
      <c r="A16" s="247"/>
      <c r="AK16" s="1120" t="s">
        <v>177</v>
      </c>
      <c r="AL16" s="1121"/>
      <c r="AM16" s="1121"/>
      <c r="AN16" s="1122"/>
      <c r="AO16" s="265">
        <v>9494115</v>
      </c>
      <c r="AP16" s="265">
        <v>93829</v>
      </c>
      <c r="AQ16" s="266">
        <v>81133</v>
      </c>
      <c r="AR16" s="267">
        <v>15.6</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23" t="s">
        <v>499</v>
      </c>
      <c r="AL21" s="1124"/>
      <c r="AM21" s="1124"/>
      <c r="AN21" s="1125"/>
      <c r="AO21" s="277">
        <v>9.5299999999999994</v>
      </c>
      <c r="AP21" s="278">
        <v>7.09</v>
      </c>
      <c r="AQ21" s="279">
        <v>2.44</v>
      </c>
      <c r="AS21" s="280"/>
      <c r="AT21" s="276"/>
    </row>
    <row r="22" spans="1:46" s="248" customFormat="1" ht="13" x14ac:dyDescent="0.2">
      <c r="A22" s="276"/>
      <c r="AK22" s="1123" t="s">
        <v>500</v>
      </c>
      <c r="AL22" s="1124"/>
      <c r="AM22" s="1124"/>
      <c r="AN22" s="1125"/>
      <c r="AO22" s="281">
        <v>99.5</v>
      </c>
      <c r="AP22" s="282">
        <v>99.1</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501</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05" t="s">
        <v>482</v>
      </c>
      <c r="AP30" s="253"/>
      <c r="AQ30" s="254" t="s">
        <v>483</v>
      </c>
      <c r="AR30" s="255"/>
    </row>
    <row r="31" spans="1:46" ht="13" x14ac:dyDescent="0.2">
      <c r="A31" s="247"/>
      <c r="AK31" s="256"/>
      <c r="AL31" s="257"/>
      <c r="AM31" s="257"/>
      <c r="AN31" s="258"/>
      <c r="AO31" s="1106"/>
      <c r="AP31" s="259" t="s">
        <v>484</v>
      </c>
      <c r="AQ31" s="260" t="s">
        <v>485</v>
      </c>
      <c r="AR31" s="261" t="s">
        <v>486</v>
      </c>
    </row>
    <row r="32" spans="1:46" ht="27" customHeight="1" x14ac:dyDescent="0.2">
      <c r="A32" s="247"/>
      <c r="AK32" s="1107" t="s">
        <v>504</v>
      </c>
      <c r="AL32" s="1108"/>
      <c r="AM32" s="1108"/>
      <c r="AN32" s="1109"/>
      <c r="AO32" s="291">
        <v>3365280</v>
      </c>
      <c r="AP32" s="291">
        <v>33259</v>
      </c>
      <c r="AQ32" s="292">
        <v>38069</v>
      </c>
      <c r="AR32" s="293">
        <v>-12.6</v>
      </c>
    </row>
    <row r="33" spans="1:46" ht="13.5" customHeight="1" x14ac:dyDescent="0.2">
      <c r="A33" s="247"/>
      <c r="AK33" s="1107" t="s">
        <v>505</v>
      </c>
      <c r="AL33" s="1108"/>
      <c r="AM33" s="1108"/>
      <c r="AN33" s="1109"/>
      <c r="AO33" s="291" t="s">
        <v>491</v>
      </c>
      <c r="AP33" s="291" t="s">
        <v>491</v>
      </c>
      <c r="AQ33" s="292" t="s">
        <v>491</v>
      </c>
      <c r="AR33" s="293" t="s">
        <v>491</v>
      </c>
    </row>
    <row r="34" spans="1:46" ht="27" customHeight="1" x14ac:dyDescent="0.2">
      <c r="A34" s="247"/>
      <c r="AK34" s="1107" t="s">
        <v>506</v>
      </c>
      <c r="AL34" s="1108"/>
      <c r="AM34" s="1108"/>
      <c r="AN34" s="1109"/>
      <c r="AO34" s="291" t="s">
        <v>491</v>
      </c>
      <c r="AP34" s="291" t="s">
        <v>491</v>
      </c>
      <c r="AQ34" s="292" t="s">
        <v>491</v>
      </c>
      <c r="AR34" s="293" t="s">
        <v>491</v>
      </c>
    </row>
    <row r="35" spans="1:46" ht="27" customHeight="1" x14ac:dyDescent="0.2">
      <c r="A35" s="247"/>
      <c r="AK35" s="1107" t="s">
        <v>507</v>
      </c>
      <c r="AL35" s="1108"/>
      <c r="AM35" s="1108"/>
      <c r="AN35" s="1109"/>
      <c r="AO35" s="291">
        <v>761706</v>
      </c>
      <c r="AP35" s="291">
        <v>7528</v>
      </c>
      <c r="AQ35" s="292">
        <v>11274</v>
      </c>
      <c r="AR35" s="293">
        <v>-33.200000000000003</v>
      </c>
    </row>
    <row r="36" spans="1:46" ht="27" customHeight="1" x14ac:dyDescent="0.2">
      <c r="A36" s="247"/>
      <c r="AK36" s="1107" t="s">
        <v>508</v>
      </c>
      <c r="AL36" s="1108"/>
      <c r="AM36" s="1108"/>
      <c r="AN36" s="1109"/>
      <c r="AO36" s="291">
        <v>245093</v>
      </c>
      <c r="AP36" s="291">
        <v>2422</v>
      </c>
      <c r="AQ36" s="292">
        <v>1710</v>
      </c>
      <c r="AR36" s="293">
        <v>41.6</v>
      </c>
    </row>
    <row r="37" spans="1:46" ht="13.5" customHeight="1" x14ac:dyDescent="0.2">
      <c r="A37" s="247"/>
      <c r="AK37" s="1107" t="s">
        <v>509</v>
      </c>
      <c r="AL37" s="1108"/>
      <c r="AM37" s="1108"/>
      <c r="AN37" s="1109"/>
      <c r="AO37" s="291">
        <v>14256</v>
      </c>
      <c r="AP37" s="291">
        <v>141</v>
      </c>
      <c r="AQ37" s="292">
        <v>731</v>
      </c>
      <c r="AR37" s="293">
        <v>-80.7</v>
      </c>
    </row>
    <row r="38" spans="1:46" ht="27" customHeight="1" x14ac:dyDescent="0.2">
      <c r="A38" s="247"/>
      <c r="AK38" s="1110" t="s">
        <v>510</v>
      </c>
      <c r="AL38" s="1111"/>
      <c r="AM38" s="1111"/>
      <c r="AN38" s="1112"/>
      <c r="AO38" s="294" t="s">
        <v>491</v>
      </c>
      <c r="AP38" s="294" t="s">
        <v>491</v>
      </c>
      <c r="AQ38" s="295">
        <v>1</v>
      </c>
      <c r="AR38" s="283" t="s">
        <v>491</v>
      </c>
      <c r="AS38" s="290"/>
    </row>
    <row r="39" spans="1:46" ht="13" x14ac:dyDescent="0.2">
      <c r="A39" s="247"/>
      <c r="AK39" s="1110" t="s">
        <v>511</v>
      </c>
      <c r="AL39" s="1111"/>
      <c r="AM39" s="1111"/>
      <c r="AN39" s="1112"/>
      <c r="AO39" s="291">
        <v>-563791</v>
      </c>
      <c r="AP39" s="291">
        <v>-5572</v>
      </c>
      <c r="AQ39" s="292">
        <v>-7408</v>
      </c>
      <c r="AR39" s="293">
        <v>-24.8</v>
      </c>
      <c r="AS39" s="290"/>
    </row>
    <row r="40" spans="1:46" ht="27" customHeight="1" x14ac:dyDescent="0.2">
      <c r="A40" s="247"/>
      <c r="AK40" s="1107" t="s">
        <v>512</v>
      </c>
      <c r="AL40" s="1108"/>
      <c r="AM40" s="1108"/>
      <c r="AN40" s="1109"/>
      <c r="AO40" s="291">
        <v>-3171414</v>
      </c>
      <c r="AP40" s="291">
        <v>-31343</v>
      </c>
      <c r="AQ40" s="292">
        <v>-32910</v>
      </c>
      <c r="AR40" s="293">
        <v>-4.8</v>
      </c>
      <c r="AS40" s="290"/>
    </row>
    <row r="41" spans="1:46" ht="13" x14ac:dyDescent="0.2">
      <c r="A41" s="247"/>
      <c r="AK41" s="1113" t="s">
        <v>287</v>
      </c>
      <c r="AL41" s="1114"/>
      <c r="AM41" s="1114"/>
      <c r="AN41" s="1115"/>
      <c r="AO41" s="291">
        <v>651130</v>
      </c>
      <c r="AP41" s="291">
        <v>6435</v>
      </c>
      <c r="AQ41" s="292">
        <v>11466</v>
      </c>
      <c r="AR41" s="293">
        <v>-43.9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00" t="s">
        <v>482</v>
      </c>
      <c r="AN49" s="1102" t="s">
        <v>515</v>
      </c>
      <c r="AO49" s="1103"/>
      <c r="AP49" s="1103"/>
      <c r="AQ49" s="1103"/>
      <c r="AR49" s="1104"/>
    </row>
    <row r="50" spans="1:44" ht="13" x14ac:dyDescent="0.2">
      <c r="A50" s="247"/>
      <c r="AK50" s="305"/>
      <c r="AL50" s="306"/>
      <c r="AM50" s="1101"/>
      <c r="AN50" s="307" t="s">
        <v>516</v>
      </c>
      <c r="AO50" s="308" t="s">
        <v>517</v>
      </c>
      <c r="AP50" s="309" t="s">
        <v>518</v>
      </c>
      <c r="AQ50" s="310" t="s">
        <v>519</v>
      </c>
      <c r="AR50" s="311" t="s">
        <v>520</v>
      </c>
    </row>
    <row r="51" spans="1:44" ht="13" x14ac:dyDescent="0.2">
      <c r="A51" s="247"/>
      <c r="AK51" s="303" t="s">
        <v>521</v>
      </c>
      <c r="AL51" s="304"/>
      <c r="AM51" s="312">
        <v>7550208</v>
      </c>
      <c r="AN51" s="313">
        <v>69696</v>
      </c>
      <c r="AO51" s="314">
        <v>40.9</v>
      </c>
      <c r="AP51" s="315">
        <v>56416</v>
      </c>
      <c r="AQ51" s="316">
        <v>-15</v>
      </c>
      <c r="AR51" s="317">
        <v>55.9</v>
      </c>
    </row>
    <row r="52" spans="1:44" ht="13" x14ac:dyDescent="0.2">
      <c r="A52" s="247"/>
      <c r="AK52" s="318"/>
      <c r="AL52" s="319" t="s">
        <v>522</v>
      </c>
      <c r="AM52" s="320">
        <v>4678399</v>
      </c>
      <c r="AN52" s="321">
        <v>43187</v>
      </c>
      <c r="AO52" s="322">
        <v>24.1</v>
      </c>
      <c r="AP52" s="323">
        <v>32623</v>
      </c>
      <c r="AQ52" s="324">
        <v>-5.5</v>
      </c>
      <c r="AR52" s="325">
        <v>29.6</v>
      </c>
    </row>
    <row r="53" spans="1:44" ht="13" x14ac:dyDescent="0.2">
      <c r="A53" s="247"/>
      <c r="AK53" s="303" t="s">
        <v>523</v>
      </c>
      <c r="AL53" s="304"/>
      <c r="AM53" s="312">
        <v>3996745</v>
      </c>
      <c r="AN53" s="313">
        <v>37571</v>
      </c>
      <c r="AO53" s="314">
        <v>-46.1</v>
      </c>
      <c r="AP53" s="315">
        <v>49217</v>
      </c>
      <c r="AQ53" s="316">
        <v>-12.8</v>
      </c>
      <c r="AR53" s="317">
        <v>-33.299999999999997</v>
      </c>
    </row>
    <row r="54" spans="1:44" ht="13" x14ac:dyDescent="0.2">
      <c r="A54" s="247"/>
      <c r="AK54" s="318"/>
      <c r="AL54" s="319" t="s">
        <v>522</v>
      </c>
      <c r="AM54" s="320">
        <v>2576562</v>
      </c>
      <c r="AN54" s="321">
        <v>24221</v>
      </c>
      <c r="AO54" s="322">
        <v>-43.9</v>
      </c>
      <c r="AP54" s="323">
        <v>27232</v>
      </c>
      <c r="AQ54" s="324">
        <v>-16.5</v>
      </c>
      <c r="AR54" s="325">
        <v>-27.4</v>
      </c>
    </row>
    <row r="55" spans="1:44" ht="13" x14ac:dyDescent="0.2">
      <c r="A55" s="247"/>
      <c r="AK55" s="303" t="s">
        <v>524</v>
      </c>
      <c r="AL55" s="304"/>
      <c r="AM55" s="312">
        <v>6235555</v>
      </c>
      <c r="AN55" s="313">
        <v>59587</v>
      </c>
      <c r="AO55" s="314">
        <v>58.6</v>
      </c>
      <c r="AP55" s="315">
        <v>49211</v>
      </c>
      <c r="AQ55" s="316">
        <v>0</v>
      </c>
      <c r="AR55" s="317">
        <v>58.6</v>
      </c>
    </row>
    <row r="56" spans="1:44" ht="13" x14ac:dyDescent="0.2">
      <c r="A56" s="247"/>
      <c r="AK56" s="318"/>
      <c r="AL56" s="319" t="s">
        <v>522</v>
      </c>
      <c r="AM56" s="320">
        <v>5367308</v>
      </c>
      <c r="AN56" s="321">
        <v>51290</v>
      </c>
      <c r="AO56" s="322">
        <v>111.8</v>
      </c>
      <c r="AP56" s="323">
        <v>28367</v>
      </c>
      <c r="AQ56" s="324">
        <v>4.2</v>
      </c>
      <c r="AR56" s="325">
        <v>107.6</v>
      </c>
    </row>
    <row r="57" spans="1:44" ht="13" x14ac:dyDescent="0.2">
      <c r="A57" s="247"/>
      <c r="AK57" s="303" t="s">
        <v>525</v>
      </c>
      <c r="AL57" s="304"/>
      <c r="AM57" s="312">
        <v>4345109</v>
      </c>
      <c r="AN57" s="313">
        <v>42190</v>
      </c>
      <c r="AO57" s="314">
        <v>-29.2</v>
      </c>
      <c r="AP57" s="315">
        <v>51738</v>
      </c>
      <c r="AQ57" s="316">
        <v>5.0999999999999996</v>
      </c>
      <c r="AR57" s="317">
        <v>-34.299999999999997</v>
      </c>
    </row>
    <row r="58" spans="1:44" ht="13" x14ac:dyDescent="0.2">
      <c r="A58" s="247"/>
      <c r="AK58" s="318"/>
      <c r="AL58" s="319" t="s">
        <v>522</v>
      </c>
      <c r="AM58" s="320">
        <v>2786790</v>
      </c>
      <c r="AN58" s="321">
        <v>27059</v>
      </c>
      <c r="AO58" s="322">
        <v>-47.2</v>
      </c>
      <c r="AP58" s="323">
        <v>30360</v>
      </c>
      <c r="AQ58" s="324">
        <v>7</v>
      </c>
      <c r="AR58" s="325">
        <v>-54.2</v>
      </c>
    </row>
    <row r="59" spans="1:44" ht="13" x14ac:dyDescent="0.2">
      <c r="A59" s="247"/>
      <c r="AK59" s="303" t="s">
        <v>526</v>
      </c>
      <c r="AL59" s="304"/>
      <c r="AM59" s="312">
        <v>10831674</v>
      </c>
      <c r="AN59" s="313">
        <v>107048</v>
      </c>
      <c r="AO59" s="314">
        <v>153.69999999999999</v>
      </c>
      <c r="AP59" s="315">
        <v>67158</v>
      </c>
      <c r="AQ59" s="316">
        <v>29.8</v>
      </c>
      <c r="AR59" s="317">
        <v>123.9</v>
      </c>
    </row>
    <row r="60" spans="1:44" ht="13" x14ac:dyDescent="0.2">
      <c r="A60" s="247"/>
      <c r="AK60" s="318"/>
      <c r="AL60" s="319" t="s">
        <v>522</v>
      </c>
      <c r="AM60" s="320">
        <v>8961843</v>
      </c>
      <c r="AN60" s="321">
        <v>88569</v>
      </c>
      <c r="AO60" s="322">
        <v>227.3</v>
      </c>
      <c r="AP60" s="323">
        <v>42077</v>
      </c>
      <c r="AQ60" s="324">
        <v>38.6</v>
      </c>
      <c r="AR60" s="325">
        <v>188.7</v>
      </c>
    </row>
    <row r="61" spans="1:44" ht="13" x14ac:dyDescent="0.2">
      <c r="A61" s="247"/>
      <c r="AK61" s="303" t="s">
        <v>527</v>
      </c>
      <c r="AL61" s="326"/>
      <c r="AM61" s="312">
        <v>6591858</v>
      </c>
      <c r="AN61" s="313">
        <v>63218</v>
      </c>
      <c r="AO61" s="314">
        <v>35.6</v>
      </c>
      <c r="AP61" s="315">
        <v>54748</v>
      </c>
      <c r="AQ61" s="327">
        <v>1.4</v>
      </c>
      <c r="AR61" s="317">
        <v>34.200000000000003</v>
      </c>
    </row>
    <row r="62" spans="1:44" ht="13" x14ac:dyDescent="0.2">
      <c r="A62" s="247"/>
      <c r="AK62" s="318"/>
      <c r="AL62" s="319" t="s">
        <v>522</v>
      </c>
      <c r="AM62" s="320">
        <v>4874180</v>
      </c>
      <c r="AN62" s="321">
        <v>46865</v>
      </c>
      <c r="AO62" s="322">
        <v>54.4</v>
      </c>
      <c r="AP62" s="323">
        <v>32132</v>
      </c>
      <c r="AQ62" s="324">
        <v>5.6</v>
      </c>
      <c r="AR62" s="325">
        <v>48.8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uKi4xMFockckM5Iwo9gXSfewgoDEXjfaJHyfyRXM3bxqGPkMaNyjn5BOLt1Gt//1rEzn8qmHTh8OwSb4Vt5tw==" saltValue="TnoItYQEiZGDHazrhuv8z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4QEBkxhabBmB1DJMgjfqLSYe7HQpoeE9FW4Re4ri6BJxrZcRWxviI8a/Ln6WT66amhoRMBGg5bac7WsGsyGM9g==" saltValue="JuTJAxfYDaPrwxiPanE+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MXBQV5sAAeKR6Nhxvv4SOZK66fwrFeAxt2GsPEpsB2xviNHYXSLtVA6EYFtsXVzUo5CKR4DNIVemDwS9LwxVDg==" saltValue="DAPctGcqPPgiAtR2AvnZ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13.08</v>
      </c>
      <c r="G47" s="12">
        <v>13.34</v>
      </c>
      <c r="H47" s="12">
        <v>18.18</v>
      </c>
      <c r="I47" s="12">
        <v>17.79</v>
      </c>
      <c r="J47" s="13">
        <v>17.059999999999999</v>
      </c>
    </row>
    <row r="48" spans="2:10" ht="57.75" customHeight="1" x14ac:dyDescent="0.2">
      <c r="B48" s="14"/>
      <c r="C48" s="1128" t="s">
        <v>4</v>
      </c>
      <c r="D48" s="1128"/>
      <c r="E48" s="1129"/>
      <c r="F48" s="15">
        <v>8.3699999999999992</v>
      </c>
      <c r="G48" s="16">
        <v>13.33</v>
      </c>
      <c r="H48" s="16">
        <v>9.98</v>
      </c>
      <c r="I48" s="16">
        <v>9.4</v>
      </c>
      <c r="J48" s="17">
        <v>12.14</v>
      </c>
    </row>
    <row r="49" spans="2:10" ht="57.75" customHeight="1" thickBot="1" x14ac:dyDescent="0.25">
      <c r="B49" s="18"/>
      <c r="C49" s="1130" t="s">
        <v>5</v>
      </c>
      <c r="D49" s="1130"/>
      <c r="E49" s="1131"/>
      <c r="F49" s="19" t="s">
        <v>534</v>
      </c>
      <c r="G49" s="20">
        <v>1.76</v>
      </c>
      <c r="H49" s="20" t="s">
        <v>535</v>
      </c>
      <c r="I49" s="20" t="s">
        <v>536</v>
      </c>
      <c r="J49" s="21" t="s">
        <v>537</v>
      </c>
    </row>
    <row r="50" spans="2:10" ht="13" x14ac:dyDescent="0.2"/>
  </sheetData>
  <sheetProtection algorithmName="SHA-512" hashValue="YwaLKCPLeE5k3jShc3cf3q3As7YVDmVQpWNwcFG/AvGTVTO8wfzI9yqsCbWWNZ1taPv0Yxs5e/W1LFTBS0P7Tw==" saltValue="LSL8T5IED22mqQVSHcFh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538</v>
      </c>
      <c r="D34" s="1136"/>
      <c r="E34" s="1137"/>
      <c r="F34" s="32">
        <v>15.42</v>
      </c>
      <c r="G34" s="33">
        <v>15.54</v>
      </c>
      <c r="H34" s="33">
        <v>15.49</v>
      </c>
      <c r="I34" s="33">
        <v>14.44</v>
      </c>
      <c r="J34" s="34">
        <v>13.53</v>
      </c>
      <c r="K34" s="22"/>
      <c r="L34" s="22"/>
      <c r="M34" s="22"/>
      <c r="N34" s="22"/>
      <c r="O34" s="22"/>
      <c r="P34" s="22"/>
    </row>
    <row r="35" spans="1:16" ht="39" customHeight="1" x14ac:dyDescent="0.2">
      <c r="A35" s="22"/>
      <c r="B35" s="35"/>
      <c r="C35" s="1132" t="s">
        <v>539</v>
      </c>
      <c r="D35" s="1132"/>
      <c r="E35" s="1133"/>
      <c r="F35" s="36">
        <v>8.3000000000000007</v>
      </c>
      <c r="G35" s="37">
        <v>13.32</v>
      </c>
      <c r="H35" s="37">
        <v>9.9499999999999993</v>
      </c>
      <c r="I35" s="37">
        <v>9.39</v>
      </c>
      <c r="J35" s="38">
        <v>12.13</v>
      </c>
      <c r="K35" s="22"/>
      <c r="L35" s="22"/>
      <c r="M35" s="22"/>
      <c r="N35" s="22"/>
      <c r="O35" s="22"/>
      <c r="P35" s="22"/>
    </row>
    <row r="36" spans="1:16" ht="39" customHeight="1" x14ac:dyDescent="0.2">
      <c r="A36" s="22"/>
      <c r="B36" s="35"/>
      <c r="C36" s="1132" t="s">
        <v>540</v>
      </c>
      <c r="D36" s="1132"/>
      <c r="E36" s="1133"/>
      <c r="F36" s="36">
        <v>0.31</v>
      </c>
      <c r="G36" s="37">
        <v>0.87</v>
      </c>
      <c r="H36" s="37">
        <v>1.21</v>
      </c>
      <c r="I36" s="37">
        <v>1.57</v>
      </c>
      <c r="J36" s="38">
        <v>2.31</v>
      </c>
      <c r="K36" s="22"/>
      <c r="L36" s="22"/>
      <c r="M36" s="22"/>
      <c r="N36" s="22"/>
      <c r="O36" s="22"/>
      <c r="P36" s="22"/>
    </row>
    <row r="37" spans="1:16" ht="39" customHeight="1" x14ac:dyDescent="0.2">
      <c r="A37" s="22"/>
      <c r="B37" s="35"/>
      <c r="C37" s="1132" t="s">
        <v>541</v>
      </c>
      <c r="D37" s="1132"/>
      <c r="E37" s="1133"/>
      <c r="F37" s="36">
        <v>1.8</v>
      </c>
      <c r="G37" s="37">
        <v>1.53</v>
      </c>
      <c r="H37" s="37">
        <v>1.33</v>
      </c>
      <c r="I37" s="37">
        <v>0.95</v>
      </c>
      <c r="J37" s="38">
        <v>1.02</v>
      </c>
      <c r="K37" s="22"/>
      <c r="L37" s="22"/>
      <c r="M37" s="22"/>
      <c r="N37" s="22"/>
      <c r="O37" s="22"/>
      <c r="P37" s="22"/>
    </row>
    <row r="38" spans="1:16" ht="39" customHeight="1" x14ac:dyDescent="0.2">
      <c r="A38" s="22"/>
      <c r="B38" s="35"/>
      <c r="C38" s="1132" t="s">
        <v>542</v>
      </c>
      <c r="D38" s="1132"/>
      <c r="E38" s="1133"/>
      <c r="F38" s="36">
        <v>0.7</v>
      </c>
      <c r="G38" s="37">
        <v>0.89</v>
      </c>
      <c r="H38" s="37">
        <v>0.24</v>
      </c>
      <c r="I38" s="37">
        <v>0.17</v>
      </c>
      <c r="J38" s="38">
        <v>0.18</v>
      </c>
      <c r="K38" s="22"/>
      <c r="L38" s="22"/>
      <c r="M38" s="22"/>
      <c r="N38" s="22"/>
      <c r="O38" s="22"/>
      <c r="P38" s="22"/>
    </row>
    <row r="39" spans="1:16" ht="39" customHeight="1" x14ac:dyDescent="0.2">
      <c r="A39" s="22"/>
      <c r="B39" s="35"/>
      <c r="C39" s="1132" t="s">
        <v>543</v>
      </c>
      <c r="D39" s="1132"/>
      <c r="E39" s="1133"/>
      <c r="F39" s="36" t="s">
        <v>491</v>
      </c>
      <c r="G39" s="37" t="s">
        <v>491</v>
      </c>
      <c r="H39" s="37" t="s">
        <v>491</v>
      </c>
      <c r="I39" s="37" t="s">
        <v>491</v>
      </c>
      <c r="J39" s="38">
        <v>0.09</v>
      </c>
      <c r="K39" s="22"/>
      <c r="L39" s="22"/>
      <c r="M39" s="22"/>
      <c r="N39" s="22"/>
      <c r="O39" s="22"/>
      <c r="P39" s="22"/>
    </row>
    <row r="40" spans="1:16" ht="39" customHeight="1" x14ac:dyDescent="0.2">
      <c r="A40" s="22"/>
      <c r="B40" s="35"/>
      <c r="C40" s="1132" t="s">
        <v>544</v>
      </c>
      <c r="D40" s="1132"/>
      <c r="E40" s="1133"/>
      <c r="F40" s="36">
        <v>0.19</v>
      </c>
      <c r="G40" s="37">
        <v>0.15</v>
      </c>
      <c r="H40" s="37">
        <v>0.04</v>
      </c>
      <c r="I40" s="37">
        <v>0.12</v>
      </c>
      <c r="J40" s="38">
        <v>0.03</v>
      </c>
      <c r="K40" s="22"/>
      <c r="L40" s="22"/>
      <c r="M40" s="22"/>
      <c r="N40" s="22"/>
      <c r="O40" s="22"/>
      <c r="P40" s="22"/>
    </row>
    <row r="41" spans="1:16" ht="39" customHeight="1" x14ac:dyDescent="0.2">
      <c r="A41" s="22"/>
      <c r="B41" s="35"/>
      <c r="C41" s="1132" t="s">
        <v>545</v>
      </c>
      <c r="D41" s="1132"/>
      <c r="E41" s="1133"/>
      <c r="F41" s="36">
        <v>0</v>
      </c>
      <c r="G41" s="37">
        <v>0</v>
      </c>
      <c r="H41" s="37">
        <v>0.02</v>
      </c>
      <c r="I41" s="37">
        <v>0</v>
      </c>
      <c r="J41" s="38">
        <v>0</v>
      </c>
      <c r="K41" s="22"/>
      <c r="L41" s="22"/>
      <c r="M41" s="22"/>
      <c r="N41" s="22"/>
      <c r="O41" s="22"/>
      <c r="P41" s="22"/>
    </row>
    <row r="42" spans="1:16" ht="39" customHeight="1" x14ac:dyDescent="0.2">
      <c r="A42" s="22"/>
      <c r="B42" s="39"/>
      <c r="C42" s="1132" t="s">
        <v>546</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547</v>
      </c>
      <c r="D43" s="1134"/>
      <c r="E43" s="1135"/>
      <c r="F43" s="41">
        <v>0.06</v>
      </c>
      <c r="G43" s="42">
        <v>0.01</v>
      </c>
      <c r="H43" s="42">
        <v>0.02</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z3zrp77/yGeAsIeDDmRzbIzEyJz5Epcmkbn0teSQsr9QLtLb/4kDlNVKCVIkWYjfQQB7+nl0SoriSKaSPbVVQ==" saltValue="J8WXmiQFeIhjkjxUav91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3987</v>
      </c>
      <c r="L45" s="58">
        <v>4090</v>
      </c>
      <c r="M45" s="58">
        <v>3995</v>
      </c>
      <c r="N45" s="58">
        <v>3810</v>
      </c>
      <c r="O45" s="59">
        <v>3365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2">
      <c r="A48" s="46"/>
      <c r="B48" s="1163"/>
      <c r="C48" s="1164"/>
      <c r="D48" s="60"/>
      <c r="E48" s="1140" t="s">
        <v>13</v>
      </c>
      <c r="F48" s="1140"/>
      <c r="G48" s="1140"/>
      <c r="H48" s="1140"/>
      <c r="I48" s="1140"/>
      <c r="J48" s="1141"/>
      <c r="K48" s="61">
        <v>795</v>
      </c>
      <c r="L48" s="62">
        <v>692</v>
      </c>
      <c r="M48" s="62">
        <v>692</v>
      </c>
      <c r="N48" s="62">
        <v>831</v>
      </c>
      <c r="O48" s="63">
        <v>762</v>
      </c>
      <c r="P48" s="46"/>
      <c r="Q48" s="46"/>
      <c r="R48" s="46"/>
      <c r="S48" s="46"/>
      <c r="T48" s="46"/>
      <c r="U48" s="46"/>
    </row>
    <row r="49" spans="1:21" ht="30.75" customHeight="1" x14ac:dyDescent="0.2">
      <c r="A49" s="46"/>
      <c r="B49" s="1163"/>
      <c r="C49" s="1164"/>
      <c r="D49" s="60"/>
      <c r="E49" s="1140" t="s">
        <v>14</v>
      </c>
      <c r="F49" s="1140"/>
      <c r="G49" s="1140"/>
      <c r="H49" s="1140"/>
      <c r="I49" s="1140"/>
      <c r="J49" s="1141"/>
      <c r="K49" s="61">
        <v>180</v>
      </c>
      <c r="L49" s="62">
        <v>177</v>
      </c>
      <c r="M49" s="62">
        <v>167</v>
      </c>
      <c r="N49" s="62">
        <v>240</v>
      </c>
      <c r="O49" s="63">
        <v>245</v>
      </c>
      <c r="P49" s="46"/>
      <c r="Q49" s="46"/>
      <c r="R49" s="46"/>
      <c r="S49" s="46"/>
      <c r="T49" s="46"/>
      <c r="U49" s="46"/>
    </row>
    <row r="50" spans="1:21" ht="30.75" customHeight="1" x14ac:dyDescent="0.2">
      <c r="A50" s="46"/>
      <c r="B50" s="1163"/>
      <c r="C50" s="1164"/>
      <c r="D50" s="60"/>
      <c r="E50" s="1140" t="s">
        <v>15</v>
      </c>
      <c r="F50" s="1140"/>
      <c r="G50" s="1140"/>
      <c r="H50" s="1140"/>
      <c r="I50" s="1140"/>
      <c r="J50" s="1141"/>
      <c r="K50" s="61">
        <v>14</v>
      </c>
      <c r="L50" s="62">
        <v>14</v>
      </c>
      <c r="M50" s="62">
        <v>14</v>
      </c>
      <c r="N50" s="62">
        <v>14</v>
      </c>
      <c r="O50" s="63">
        <v>14</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491</v>
      </c>
      <c r="L51" s="62" t="s">
        <v>491</v>
      </c>
      <c r="M51" s="62" t="s">
        <v>491</v>
      </c>
      <c r="N51" s="62" t="s">
        <v>491</v>
      </c>
      <c r="O51" s="63" t="s">
        <v>491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4063</v>
      </c>
      <c r="L52" s="62">
        <v>3899</v>
      </c>
      <c r="M52" s="62">
        <v>3820</v>
      </c>
      <c r="N52" s="62">
        <v>3939</v>
      </c>
      <c r="O52" s="63">
        <v>3735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913</v>
      </c>
      <c r="L53" s="67">
        <v>1074</v>
      </c>
      <c r="M53" s="67">
        <v>1048</v>
      </c>
      <c r="N53" s="67">
        <v>956</v>
      </c>
      <c r="O53" s="68">
        <v>651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hPt5RWYX/hCrH/N2pmSsgTUrvjd6WbWzF0twWAg4cRnXIqx13pw4x1jaUFhpkbUz3Bv2Ld84sdNDyGCTwSXrQ==" saltValue="FsJWRFA22uFt0Cz0pPOfW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81" t="s">
        <v>30</v>
      </c>
      <c r="C41" s="1182"/>
      <c r="D41" s="103"/>
      <c r="E41" s="1183" t="s">
        <v>31</v>
      </c>
      <c r="F41" s="1183"/>
      <c r="G41" s="1183"/>
      <c r="H41" s="1184"/>
      <c r="I41" s="330">
        <v>36397</v>
      </c>
      <c r="J41" s="331">
        <v>35460</v>
      </c>
      <c r="K41" s="331">
        <v>36204</v>
      </c>
      <c r="L41" s="331">
        <v>34616</v>
      </c>
      <c r="M41" s="332">
        <v>41221</v>
      </c>
    </row>
    <row r="42" spans="2:13" ht="27.75" customHeight="1" x14ac:dyDescent="0.2">
      <c r="B42" s="1171"/>
      <c r="C42" s="1172"/>
      <c r="D42" s="104"/>
      <c r="E42" s="1175" t="s">
        <v>32</v>
      </c>
      <c r="F42" s="1175"/>
      <c r="G42" s="1175"/>
      <c r="H42" s="1176"/>
      <c r="I42" s="333">
        <v>81</v>
      </c>
      <c r="J42" s="334">
        <v>68</v>
      </c>
      <c r="K42" s="334">
        <v>55</v>
      </c>
      <c r="L42" s="334">
        <v>41</v>
      </c>
      <c r="M42" s="335">
        <v>28</v>
      </c>
    </row>
    <row r="43" spans="2:13" ht="27.75" customHeight="1" x14ac:dyDescent="0.2">
      <c r="B43" s="1171"/>
      <c r="C43" s="1172"/>
      <c r="D43" s="104"/>
      <c r="E43" s="1175" t="s">
        <v>33</v>
      </c>
      <c r="F43" s="1175"/>
      <c r="G43" s="1175"/>
      <c r="H43" s="1176"/>
      <c r="I43" s="333">
        <v>8479</v>
      </c>
      <c r="J43" s="334">
        <v>7231</v>
      </c>
      <c r="K43" s="334">
        <v>6021</v>
      </c>
      <c r="L43" s="334">
        <v>6215</v>
      </c>
      <c r="M43" s="335">
        <v>6429</v>
      </c>
    </row>
    <row r="44" spans="2:13" ht="27.75" customHeight="1" x14ac:dyDescent="0.2">
      <c r="B44" s="1171"/>
      <c r="C44" s="1172"/>
      <c r="D44" s="104"/>
      <c r="E44" s="1175" t="s">
        <v>34</v>
      </c>
      <c r="F44" s="1175"/>
      <c r="G44" s="1175"/>
      <c r="H44" s="1176"/>
      <c r="I44" s="333">
        <v>757</v>
      </c>
      <c r="J44" s="334">
        <v>1058</v>
      </c>
      <c r="K44" s="334">
        <v>927</v>
      </c>
      <c r="L44" s="334">
        <v>774</v>
      </c>
      <c r="M44" s="335">
        <v>684</v>
      </c>
    </row>
    <row r="45" spans="2:13" ht="27.75" customHeight="1" x14ac:dyDescent="0.2">
      <c r="B45" s="1171"/>
      <c r="C45" s="1172"/>
      <c r="D45" s="104"/>
      <c r="E45" s="1175" t="s">
        <v>35</v>
      </c>
      <c r="F45" s="1175"/>
      <c r="G45" s="1175"/>
      <c r="H45" s="1176"/>
      <c r="I45" s="333">
        <v>6891</v>
      </c>
      <c r="J45" s="334">
        <v>6866</v>
      </c>
      <c r="K45" s="334">
        <v>6785</v>
      </c>
      <c r="L45" s="334">
        <v>7118</v>
      </c>
      <c r="M45" s="335">
        <v>7186</v>
      </c>
    </row>
    <row r="46" spans="2:13" ht="27.75" customHeight="1" x14ac:dyDescent="0.2">
      <c r="B46" s="1171"/>
      <c r="C46" s="1172"/>
      <c r="D46" s="105"/>
      <c r="E46" s="1175" t="s">
        <v>36</v>
      </c>
      <c r="F46" s="1175"/>
      <c r="G46" s="1175"/>
      <c r="H46" s="1176"/>
      <c r="I46" s="333">
        <v>11</v>
      </c>
      <c r="J46" s="334">
        <v>8</v>
      </c>
      <c r="K46" s="334">
        <v>30</v>
      </c>
      <c r="L46" s="334">
        <v>9</v>
      </c>
      <c r="M46" s="335">
        <v>20</v>
      </c>
    </row>
    <row r="47" spans="2:13" ht="27.75" customHeight="1" x14ac:dyDescent="0.2">
      <c r="B47" s="1171"/>
      <c r="C47" s="1172"/>
      <c r="D47" s="106"/>
      <c r="E47" s="1185" t="s">
        <v>37</v>
      </c>
      <c r="F47" s="1186"/>
      <c r="G47" s="1186"/>
      <c r="H47" s="1187"/>
      <c r="I47" s="333" t="s">
        <v>491</v>
      </c>
      <c r="J47" s="334" t="s">
        <v>491</v>
      </c>
      <c r="K47" s="334" t="s">
        <v>491</v>
      </c>
      <c r="L47" s="334" t="s">
        <v>491</v>
      </c>
      <c r="M47" s="335" t="s">
        <v>491</v>
      </c>
    </row>
    <row r="48" spans="2:13" ht="27.75" customHeight="1" x14ac:dyDescent="0.2">
      <c r="B48" s="1171"/>
      <c r="C48" s="1172"/>
      <c r="D48" s="104"/>
      <c r="E48" s="1175" t="s">
        <v>38</v>
      </c>
      <c r="F48" s="1175"/>
      <c r="G48" s="1175"/>
      <c r="H48" s="1176"/>
      <c r="I48" s="333" t="s">
        <v>491</v>
      </c>
      <c r="J48" s="334" t="s">
        <v>491</v>
      </c>
      <c r="K48" s="334" t="s">
        <v>491</v>
      </c>
      <c r="L48" s="334" t="s">
        <v>491</v>
      </c>
      <c r="M48" s="335" t="s">
        <v>491</v>
      </c>
    </row>
    <row r="49" spans="2:13" ht="27.75" customHeight="1" x14ac:dyDescent="0.2">
      <c r="B49" s="1173"/>
      <c r="C49" s="1174"/>
      <c r="D49" s="104"/>
      <c r="E49" s="1175" t="s">
        <v>39</v>
      </c>
      <c r="F49" s="1175"/>
      <c r="G49" s="1175"/>
      <c r="H49" s="1176"/>
      <c r="I49" s="333" t="s">
        <v>491</v>
      </c>
      <c r="J49" s="334" t="s">
        <v>491</v>
      </c>
      <c r="K49" s="334" t="s">
        <v>491</v>
      </c>
      <c r="L49" s="334" t="s">
        <v>491</v>
      </c>
      <c r="M49" s="335" t="s">
        <v>491</v>
      </c>
    </row>
    <row r="50" spans="2:13" ht="27.75" customHeight="1" x14ac:dyDescent="0.2">
      <c r="B50" s="1169" t="s">
        <v>40</v>
      </c>
      <c r="C50" s="1170"/>
      <c r="D50" s="107"/>
      <c r="E50" s="1175" t="s">
        <v>41</v>
      </c>
      <c r="F50" s="1175"/>
      <c r="G50" s="1175"/>
      <c r="H50" s="1176"/>
      <c r="I50" s="333">
        <v>12218</v>
      </c>
      <c r="J50" s="334">
        <v>13120</v>
      </c>
      <c r="K50" s="334">
        <v>15146</v>
      </c>
      <c r="L50" s="334">
        <v>14707</v>
      </c>
      <c r="M50" s="335">
        <v>13263</v>
      </c>
    </row>
    <row r="51" spans="2:13" ht="27.75" customHeight="1" x14ac:dyDescent="0.2">
      <c r="B51" s="1171"/>
      <c r="C51" s="1172"/>
      <c r="D51" s="104"/>
      <c r="E51" s="1175" t="s">
        <v>42</v>
      </c>
      <c r="F51" s="1175"/>
      <c r="G51" s="1175"/>
      <c r="H51" s="1176"/>
      <c r="I51" s="333">
        <v>4931</v>
      </c>
      <c r="J51" s="334">
        <v>3883</v>
      </c>
      <c r="K51" s="334">
        <v>3687</v>
      </c>
      <c r="L51" s="334">
        <v>4082</v>
      </c>
      <c r="M51" s="335">
        <v>4319</v>
      </c>
    </row>
    <row r="52" spans="2:13" ht="27.75" customHeight="1" x14ac:dyDescent="0.2">
      <c r="B52" s="1173"/>
      <c r="C52" s="1174"/>
      <c r="D52" s="104"/>
      <c r="E52" s="1175" t="s">
        <v>43</v>
      </c>
      <c r="F52" s="1175"/>
      <c r="G52" s="1175"/>
      <c r="H52" s="1176"/>
      <c r="I52" s="333">
        <v>37317</v>
      </c>
      <c r="J52" s="334">
        <v>36701</v>
      </c>
      <c r="K52" s="334">
        <v>36812</v>
      </c>
      <c r="L52" s="334">
        <v>35463</v>
      </c>
      <c r="M52" s="335">
        <v>39245</v>
      </c>
    </row>
    <row r="53" spans="2:13" ht="27.75" customHeight="1" thickBot="1" x14ac:dyDescent="0.25">
      <c r="B53" s="1177" t="s">
        <v>19</v>
      </c>
      <c r="C53" s="1178"/>
      <c r="D53" s="108"/>
      <c r="E53" s="1179" t="s">
        <v>44</v>
      </c>
      <c r="F53" s="1179"/>
      <c r="G53" s="1179"/>
      <c r="H53" s="1180"/>
      <c r="I53" s="336">
        <v>-1850</v>
      </c>
      <c r="J53" s="337">
        <v>-3014</v>
      </c>
      <c r="K53" s="337">
        <v>-5624</v>
      </c>
      <c r="L53" s="337">
        <v>-5478</v>
      </c>
      <c r="M53" s="338">
        <v>-1259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CSGYw13tX3LNSxJe+b18SfU7KmvZWBRCw8x6vZBTlJ238Ej9QB/9IAI5uoy5r3/jOw7ZLlwrCzRmaXki0FPX5g==" saltValue="YiY3GCrd18YfMXteeo7M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196" t="s">
        <v>46</v>
      </c>
      <c r="D55" s="1196"/>
      <c r="E55" s="1197"/>
      <c r="F55" s="339">
        <v>4711</v>
      </c>
      <c r="G55" s="339">
        <v>4648</v>
      </c>
      <c r="H55" s="340">
        <v>4507</v>
      </c>
    </row>
    <row r="56" spans="2:8" ht="52.5" customHeight="1" x14ac:dyDescent="0.2">
      <c r="B56" s="120"/>
      <c r="C56" s="1198" t="s">
        <v>47</v>
      </c>
      <c r="D56" s="1198"/>
      <c r="E56" s="1199"/>
      <c r="F56" s="341">
        <v>724</v>
      </c>
      <c r="G56" s="341">
        <v>832</v>
      </c>
      <c r="H56" s="342">
        <v>979</v>
      </c>
    </row>
    <row r="57" spans="2:8" ht="53.25" customHeight="1" x14ac:dyDescent="0.2">
      <c r="B57" s="120"/>
      <c r="C57" s="1200" t="s">
        <v>48</v>
      </c>
      <c r="D57" s="1200"/>
      <c r="E57" s="1201"/>
      <c r="F57" s="343">
        <v>5917</v>
      </c>
      <c r="G57" s="343">
        <v>5698</v>
      </c>
      <c r="H57" s="344">
        <v>7459</v>
      </c>
    </row>
    <row r="58" spans="2:8" ht="45.75" customHeight="1" x14ac:dyDescent="0.2">
      <c r="B58" s="121"/>
      <c r="C58" s="1188" t="s">
        <v>563</v>
      </c>
      <c r="D58" s="1189"/>
      <c r="E58" s="1190"/>
      <c r="F58" s="345">
        <v>0</v>
      </c>
      <c r="G58" s="345">
        <v>0</v>
      </c>
      <c r="H58" s="346">
        <v>2640</v>
      </c>
    </row>
    <row r="59" spans="2:8" ht="45.75" customHeight="1" x14ac:dyDescent="0.2">
      <c r="B59" s="121"/>
      <c r="C59" s="1188" t="s">
        <v>567</v>
      </c>
      <c r="D59" s="1189"/>
      <c r="E59" s="1190"/>
      <c r="F59" s="345">
        <v>1471</v>
      </c>
      <c r="G59" s="345">
        <v>1406</v>
      </c>
      <c r="H59" s="346">
        <v>1330</v>
      </c>
    </row>
    <row r="60" spans="2:8" ht="45.75" customHeight="1" x14ac:dyDescent="0.2">
      <c r="B60" s="121"/>
      <c r="C60" s="1188" t="s">
        <v>564</v>
      </c>
      <c r="D60" s="1189"/>
      <c r="E60" s="1190"/>
      <c r="F60" s="345">
        <v>1759</v>
      </c>
      <c r="G60" s="345">
        <v>1624</v>
      </c>
      <c r="H60" s="346">
        <v>1202</v>
      </c>
    </row>
    <row r="61" spans="2:8" ht="45.75" customHeight="1" x14ac:dyDescent="0.2">
      <c r="B61" s="121"/>
      <c r="C61" s="1188" t="s">
        <v>565</v>
      </c>
      <c r="D61" s="1189"/>
      <c r="E61" s="1190"/>
      <c r="F61" s="345">
        <v>1093</v>
      </c>
      <c r="G61" s="345">
        <v>1226</v>
      </c>
      <c r="H61" s="346">
        <v>1101</v>
      </c>
    </row>
    <row r="62" spans="2:8" ht="45.75" customHeight="1" thickBot="1" x14ac:dyDescent="0.25">
      <c r="B62" s="122"/>
      <c r="C62" s="1191" t="s">
        <v>566</v>
      </c>
      <c r="D62" s="1192"/>
      <c r="E62" s="1193"/>
      <c r="F62" s="347">
        <v>887</v>
      </c>
      <c r="G62" s="347">
        <v>646</v>
      </c>
      <c r="H62" s="348">
        <v>256</v>
      </c>
    </row>
    <row r="63" spans="2:8" ht="52.5" customHeight="1" thickBot="1" x14ac:dyDescent="0.25">
      <c r="B63" s="123"/>
      <c r="C63" s="1194" t="s">
        <v>49</v>
      </c>
      <c r="D63" s="1194"/>
      <c r="E63" s="1195"/>
      <c r="F63" s="349">
        <v>11352</v>
      </c>
      <c r="G63" s="349">
        <v>11178</v>
      </c>
      <c r="H63" s="350">
        <v>12945</v>
      </c>
    </row>
    <row r="64" spans="2:8" ht="13" x14ac:dyDescent="0.2"/>
  </sheetData>
  <sheetProtection algorithmName="SHA-512" hashValue="yJr0vSwIzbuyyPokeOuBjHGhHhgDm8enSJjMOq5Qc2mJQ5ZS5yt/ncXSQLXAteAeFVOJp1tlGgYU1qKvXt1fFA==" saltValue="1eHW941AD67TnjJToJyX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53433-1781-458E-ADBD-4B7A38489AFE}">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1204" customWidth="1"/>
    <col min="2" max="107" width="2.453125" style="1204" customWidth="1"/>
    <col min="108" max="108" width="6.08984375" style="1212" customWidth="1"/>
    <col min="109" max="109" width="5.90625" style="1211" customWidth="1"/>
    <col min="110" max="110" width="8.6328125" style="1204" hidden="1" customWidth="1"/>
    <col min="111" max="16384" width="8.6328125" style="1204" hidden="1"/>
  </cols>
  <sheetData>
    <row r="1" spans="1:109" ht="42.75" customHeight="1" x14ac:dyDescent="0.2">
      <c r="A1" s="1202"/>
      <c r="B1" s="1203"/>
      <c r="DD1" s="1204"/>
      <c r="DE1" s="1204"/>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1204"/>
      <c r="DE2" s="1204"/>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1204"/>
      <c r="DE3" s="1204"/>
    </row>
    <row r="4" spans="1:109" s="1206" customFormat="1" ht="13"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1206" customFormat="1" ht="13"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1206" customFormat="1" ht="13"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1206" customFormat="1" ht="13"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1206" customFormat="1" ht="13"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1206" customFormat="1" ht="13"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1206" customFormat="1" ht="13"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1206" customFormat="1" ht="13"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1206" customFormat="1" ht="13"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1206" customFormat="1" ht="13"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1206" customFormat="1" ht="13"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1206" customFormat="1" ht="13" x14ac:dyDescent="0.2">
      <c r="A15" s="1204"/>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1206" customFormat="1" ht="13" x14ac:dyDescent="0.2">
      <c r="A16" s="1204"/>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1206" customFormat="1" ht="13" x14ac:dyDescent="0.2">
      <c r="A17" s="1204"/>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1206" customFormat="1" ht="13" x14ac:dyDescent="0.2">
      <c r="A18" s="1204"/>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 x14ac:dyDescent="0.2">
      <c r="DD19" s="1204"/>
      <c r="DE19" s="1204"/>
    </row>
    <row r="20" spans="1:109" ht="13" x14ac:dyDescent="0.2">
      <c r="DD20" s="1204"/>
      <c r="DE20" s="1204"/>
    </row>
    <row r="21" spans="1:109" ht="17.25" customHeight="1" x14ac:dyDescent="0.2">
      <c r="B21" s="1207"/>
      <c r="C21" s="1208"/>
      <c r="D21" s="1208"/>
      <c r="E21" s="1208"/>
      <c r="F21" s="1208"/>
      <c r="G21" s="1208"/>
      <c r="H21" s="1208"/>
      <c r="I21" s="1208"/>
      <c r="J21" s="1208"/>
      <c r="K21" s="1208"/>
      <c r="L21" s="1208"/>
      <c r="M21" s="1208"/>
      <c r="N21" s="1209"/>
      <c r="O21" s="1208"/>
      <c r="P21" s="1208"/>
      <c r="Q21" s="1208"/>
      <c r="R21" s="1208"/>
      <c r="S21" s="1208"/>
      <c r="T21" s="1208"/>
      <c r="U21" s="1208"/>
      <c r="V21" s="1208"/>
      <c r="W21" s="1208"/>
      <c r="X21" s="1208"/>
      <c r="Y21" s="1208"/>
      <c r="Z21" s="1208"/>
      <c r="AA21" s="1208"/>
      <c r="AB21" s="1208"/>
      <c r="AC21" s="1208"/>
      <c r="AD21" s="1208"/>
      <c r="AE21" s="1208"/>
      <c r="AF21" s="1208"/>
      <c r="AG21" s="1208"/>
      <c r="AH21" s="1208"/>
      <c r="AI21" s="1208"/>
      <c r="AJ21" s="1208"/>
      <c r="AK21" s="1208"/>
      <c r="AL21" s="1208"/>
      <c r="AM21" s="1208"/>
      <c r="AN21" s="1208"/>
      <c r="AO21" s="1208"/>
      <c r="AP21" s="1208"/>
      <c r="AQ21" s="1208"/>
      <c r="AR21" s="1208"/>
      <c r="AS21" s="1208"/>
      <c r="AT21" s="1209"/>
      <c r="AU21" s="1208"/>
      <c r="AV21" s="1208"/>
      <c r="AW21" s="1208"/>
      <c r="AX21" s="1208"/>
      <c r="AY21" s="1208"/>
      <c r="AZ21" s="1208"/>
      <c r="BA21" s="1208"/>
      <c r="BB21" s="1208"/>
      <c r="BC21" s="1208"/>
      <c r="BD21" s="1208"/>
      <c r="BE21" s="1208"/>
      <c r="BF21" s="1209"/>
      <c r="BG21" s="1208"/>
      <c r="BH21" s="1208"/>
      <c r="BI21" s="1208"/>
      <c r="BJ21" s="1208"/>
      <c r="BK21" s="1208"/>
      <c r="BL21" s="1208"/>
      <c r="BM21" s="1208"/>
      <c r="BN21" s="1208"/>
      <c r="BO21" s="1208"/>
      <c r="BP21" s="1208"/>
      <c r="BQ21" s="1208"/>
      <c r="BR21" s="1209"/>
      <c r="BS21" s="1208"/>
      <c r="BT21" s="1208"/>
      <c r="BU21" s="1208"/>
      <c r="BV21" s="1208"/>
      <c r="BW21" s="1208"/>
      <c r="BX21" s="1208"/>
      <c r="BY21" s="1208"/>
      <c r="BZ21" s="1208"/>
      <c r="CA21" s="1208"/>
      <c r="CB21" s="1208"/>
      <c r="CC21" s="1208"/>
      <c r="CD21" s="1209"/>
      <c r="CE21" s="1208"/>
      <c r="CF21" s="1208"/>
      <c r="CG21" s="1208"/>
      <c r="CH21" s="1208"/>
      <c r="CI21" s="1208"/>
      <c r="CJ21" s="1208"/>
      <c r="CK21" s="1208"/>
      <c r="CL21" s="1208"/>
      <c r="CM21" s="1208"/>
      <c r="CN21" s="1208"/>
      <c r="CO21" s="1208"/>
      <c r="CP21" s="1209"/>
      <c r="CQ21" s="1208"/>
      <c r="CR21" s="1208"/>
      <c r="CS21" s="1208"/>
      <c r="CT21" s="1208"/>
      <c r="CU21" s="1208"/>
      <c r="CV21" s="1208"/>
      <c r="CW21" s="1208"/>
      <c r="CX21" s="1208"/>
      <c r="CY21" s="1208"/>
      <c r="CZ21" s="1208"/>
      <c r="DA21" s="1208"/>
      <c r="DB21" s="1209"/>
      <c r="DC21" s="1208"/>
      <c r="DD21" s="1210"/>
      <c r="DE21" s="1204"/>
    </row>
    <row r="22" spans="1:109" ht="17.25" customHeight="1" x14ac:dyDescent="0.2">
      <c r="B22" s="1211"/>
    </row>
    <row r="23" spans="1:109" ht="13" x14ac:dyDescent="0.2">
      <c r="B23" s="1211"/>
    </row>
    <row r="24" spans="1:109" ht="13" x14ac:dyDescent="0.2">
      <c r="B24" s="1211"/>
    </row>
    <row r="25" spans="1:109" ht="13" x14ac:dyDescent="0.2">
      <c r="B25" s="1211"/>
    </row>
    <row r="26" spans="1:109" ht="13" x14ac:dyDescent="0.2">
      <c r="B26" s="1211"/>
    </row>
    <row r="27" spans="1:109" ht="13" x14ac:dyDescent="0.2">
      <c r="B27" s="1211"/>
    </row>
    <row r="28" spans="1:109" ht="13" x14ac:dyDescent="0.2">
      <c r="B28" s="1211"/>
    </row>
    <row r="29" spans="1:109" ht="13" x14ac:dyDescent="0.2">
      <c r="B29" s="1211"/>
    </row>
    <row r="30" spans="1:109" ht="13" x14ac:dyDescent="0.2">
      <c r="B30" s="1211"/>
    </row>
    <row r="31" spans="1:109" ht="13" x14ac:dyDescent="0.2">
      <c r="B31" s="1211"/>
    </row>
    <row r="32" spans="1:109" ht="13" x14ac:dyDescent="0.2">
      <c r="B32" s="1211"/>
    </row>
    <row r="33" spans="2:109" ht="13" x14ac:dyDescent="0.2">
      <c r="B33" s="1211"/>
    </row>
    <row r="34" spans="2:109" ht="13" x14ac:dyDescent="0.2">
      <c r="B34" s="1211"/>
    </row>
    <row r="35" spans="2:109" ht="13" x14ac:dyDescent="0.2">
      <c r="B35" s="1211"/>
    </row>
    <row r="36" spans="2:109" ht="13" x14ac:dyDescent="0.2">
      <c r="B36" s="1211"/>
    </row>
    <row r="37" spans="2:109" ht="13" x14ac:dyDescent="0.2">
      <c r="B37" s="1211"/>
    </row>
    <row r="38" spans="2:109" ht="13" x14ac:dyDescent="0.2">
      <c r="B38" s="1211"/>
    </row>
    <row r="39" spans="2:109" ht="13" x14ac:dyDescent="0.2">
      <c r="B39" s="1213"/>
      <c r="C39" s="1214"/>
      <c r="D39" s="1214"/>
      <c r="E39" s="1214"/>
      <c r="F39" s="1214"/>
      <c r="G39" s="1214"/>
      <c r="H39" s="1214"/>
      <c r="I39" s="1214"/>
      <c r="J39" s="1214"/>
      <c r="K39" s="1214"/>
      <c r="L39" s="1214"/>
      <c r="M39" s="1214"/>
      <c r="N39" s="1214"/>
      <c r="O39" s="1214"/>
      <c r="P39" s="1214"/>
      <c r="Q39" s="1214"/>
      <c r="R39" s="1214"/>
      <c r="S39" s="1214"/>
      <c r="T39" s="1214"/>
      <c r="U39" s="1214"/>
      <c r="V39" s="1214"/>
      <c r="W39" s="1214"/>
      <c r="X39" s="1214"/>
      <c r="Y39" s="1214"/>
      <c r="Z39" s="1214"/>
      <c r="AA39" s="1214"/>
      <c r="AB39" s="1214"/>
      <c r="AC39" s="1214"/>
      <c r="AD39" s="1214"/>
      <c r="AE39" s="1214"/>
      <c r="AF39" s="1214"/>
      <c r="AG39" s="1214"/>
      <c r="AH39" s="1214"/>
      <c r="AI39" s="1214"/>
      <c r="AJ39" s="1214"/>
      <c r="AK39" s="1214"/>
      <c r="AL39" s="1214"/>
      <c r="AM39" s="1214"/>
      <c r="AN39" s="1214"/>
      <c r="AO39" s="1214"/>
      <c r="AP39" s="1214"/>
      <c r="AQ39" s="1214"/>
      <c r="AR39" s="1214"/>
      <c r="AS39" s="1214"/>
      <c r="AT39" s="1214"/>
      <c r="AU39" s="1214"/>
      <c r="AV39" s="1214"/>
      <c r="AW39" s="1214"/>
      <c r="AX39" s="1214"/>
      <c r="AY39" s="1214"/>
      <c r="AZ39" s="1214"/>
      <c r="BA39" s="1214"/>
      <c r="BB39" s="1214"/>
      <c r="BC39" s="1214"/>
      <c r="BD39" s="1214"/>
      <c r="BE39" s="1214"/>
      <c r="BF39" s="1214"/>
      <c r="BG39" s="1214"/>
      <c r="BH39" s="1214"/>
      <c r="BI39" s="1214"/>
      <c r="BJ39" s="1214"/>
      <c r="BK39" s="1214"/>
      <c r="BL39" s="1214"/>
      <c r="BM39" s="1214"/>
      <c r="BN39" s="1214"/>
      <c r="BO39" s="1214"/>
      <c r="BP39" s="1214"/>
      <c r="BQ39" s="1214"/>
      <c r="BR39" s="1214"/>
      <c r="BS39" s="1214"/>
      <c r="BT39" s="1214"/>
      <c r="BU39" s="1214"/>
      <c r="BV39" s="1214"/>
      <c r="BW39" s="1214"/>
      <c r="BX39" s="1214"/>
      <c r="BY39" s="1214"/>
      <c r="BZ39" s="1214"/>
      <c r="CA39" s="1214"/>
      <c r="CB39" s="1214"/>
      <c r="CC39" s="1214"/>
      <c r="CD39" s="1214"/>
      <c r="CE39" s="1214"/>
      <c r="CF39" s="1214"/>
      <c r="CG39" s="1214"/>
      <c r="CH39" s="1214"/>
      <c r="CI39" s="1214"/>
      <c r="CJ39" s="1214"/>
      <c r="CK39" s="1214"/>
      <c r="CL39" s="1214"/>
      <c r="CM39" s="1214"/>
      <c r="CN39" s="1214"/>
      <c r="CO39" s="1214"/>
      <c r="CP39" s="1214"/>
      <c r="CQ39" s="1214"/>
      <c r="CR39" s="1214"/>
      <c r="CS39" s="1214"/>
      <c r="CT39" s="1214"/>
      <c r="CU39" s="1214"/>
      <c r="CV39" s="1214"/>
      <c r="CW39" s="1214"/>
      <c r="CX39" s="1214"/>
      <c r="CY39" s="1214"/>
      <c r="CZ39" s="1214"/>
      <c r="DA39" s="1214"/>
      <c r="DB39" s="1214"/>
      <c r="DC39" s="1214"/>
      <c r="DD39" s="1215"/>
    </row>
    <row r="40" spans="2:109" ht="13" x14ac:dyDescent="0.2">
      <c r="B40" s="1216"/>
      <c r="DD40" s="1216"/>
      <c r="DE40" s="1204"/>
    </row>
    <row r="41" spans="2:109" ht="16.5" x14ac:dyDescent="0.2">
      <c r="B41" s="1217" t="s">
        <v>570</v>
      </c>
      <c r="C41" s="1208"/>
      <c r="D41" s="1208"/>
      <c r="E41" s="1208"/>
      <c r="F41" s="1208"/>
      <c r="G41" s="1208"/>
      <c r="H41" s="1208"/>
      <c r="I41" s="1208"/>
      <c r="J41" s="1208"/>
      <c r="K41" s="1208"/>
      <c r="L41" s="1208"/>
      <c r="M41" s="1208"/>
      <c r="N41" s="1208"/>
      <c r="O41" s="1208"/>
      <c r="P41" s="1208"/>
      <c r="Q41" s="1208"/>
      <c r="R41" s="1208"/>
      <c r="S41" s="1208"/>
      <c r="T41" s="1208"/>
      <c r="U41" s="1208"/>
      <c r="V41" s="1208"/>
      <c r="W41" s="1208"/>
      <c r="X41" s="1208"/>
      <c r="Y41" s="1208"/>
      <c r="Z41" s="1208"/>
      <c r="AA41" s="1208"/>
      <c r="AB41" s="1208"/>
      <c r="AC41" s="1208"/>
      <c r="AD41" s="1208"/>
      <c r="AE41" s="1208"/>
      <c r="AF41" s="1208"/>
      <c r="AG41" s="1208"/>
      <c r="AH41" s="1208"/>
      <c r="AI41" s="1208"/>
      <c r="AJ41" s="1208"/>
      <c r="AK41" s="1208"/>
      <c r="AL41" s="1208"/>
      <c r="AM41" s="1208"/>
      <c r="AN41" s="1208"/>
      <c r="AO41" s="1208"/>
      <c r="AP41" s="1208"/>
      <c r="AQ41" s="1208"/>
      <c r="AR41" s="1208"/>
      <c r="AS41" s="1208"/>
      <c r="AT41" s="1208"/>
      <c r="AU41" s="1208"/>
      <c r="AV41" s="1208"/>
      <c r="AW41" s="1208"/>
      <c r="AX41" s="1208"/>
      <c r="AY41" s="1208"/>
      <c r="AZ41" s="1208"/>
      <c r="BA41" s="1208"/>
      <c r="BB41" s="1208"/>
      <c r="BC41" s="1208"/>
      <c r="BD41" s="1208"/>
      <c r="BE41" s="1208"/>
      <c r="BF41" s="1208"/>
      <c r="BG41" s="1208"/>
      <c r="BH41" s="1208"/>
      <c r="BI41" s="1208"/>
      <c r="BJ41" s="1208"/>
      <c r="BK41" s="1208"/>
      <c r="BL41" s="1208"/>
      <c r="BM41" s="1208"/>
      <c r="BN41" s="1208"/>
      <c r="BO41" s="1208"/>
      <c r="BP41" s="1208"/>
      <c r="BQ41" s="1208"/>
      <c r="BR41" s="1208"/>
      <c r="BS41" s="1208"/>
      <c r="BT41" s="1208"/>
      <c r="BU41" s="1208"/>
      <c r="BV41" s="1208"/>
      <c r="BW41" s="1208"/>
      <c r="BX41" s="1208"/>
      <c r="BY41" s="1208"/>
      <c r="BZ41" s="1208"/>
      <c r="CA41" s="1208"/>
      <c r="CB41" s="1208"/>
      <c r="CC41" s="1208"/>
      <c r="CD41" s="1208"/>
      <c r="CE41" s="1208"/>
      <c r="CF41" s="1208"/>
      <c r="CG41" s="1208"/>
      <c r="CH41" s="1208"/>
      <c r="CI41" s="1208"/>
      <c r="CJ41" s="1208"/>
      <c r="CK41" s="1208"/>
      <c r="CL41" s="1208"/>
      <c r="CM41" s="1208"/>
      <c r="CN41" s="1208"/>
      <c r="CO41" s="1208"/>
      <c r="CP41" s="1208"/>
      <c r="CQ41" s="1208"/>
      <c r="CR41" s="1208"/>
      <c r="CS41" s="1208"/>
      <c r="CT41" s="1208"/>
      <c r="CU41" s="1208"/>
      <c r="CV41" s="1208"/>
      <c r="CW41" s="1208"/>
      <c r="CX41" s="1208"/>
      <c r="CY41" s="1208"/>
      <c r="CZ41" s="1208"/>
      <c r="DA41" s="1208"/>
      <c r="DB41" s="1208"/>
      <c r="DC41" s="1208"/>
      <c r="DD41" s="1210"/>
    </row>
    <row r="42" spans="2:109" ht="13" x14ac:dyDescent="0.2">
      <c r="B42" s="1211"/>
      <c r="G42" s="1218"/>
      <c r="I42" s="1219"/>
      <c r="J42" s="1219"/>
      <c r="K42" s="1219"/>
      <c r="AM42" s="1218"/>
      <c r="AN42" s="1218" t="s">
        <v>571</v>
      </c>
      <c r="AP42" s="1219"/>
      <c r="AQ42" s="1219"/>
      <c r="AR42" s="1219"/>
      <c r="AY42" s="1218"/>
      <c r="BA42" s="1219"/>
      <c r="BB42" s="1219"/>
      <c r="BC42" s="1219"/>
      <c r="BK42" s="1218"/>
      <c r="BM42" s="1219"/>
      <c r="BN42" s="1219"/>
      <c r="BO42" s="1219"/>
      <c r="BW42" s="1218"/>
      <c r="BY42" s="1219"/>
      <c r="BZ42" s="1219"/>
      <c r="CA42" s="1219"/>
      <c r="CI42" s="1218"/>
      <c r="CK42" s="1219"/>
      <c r="CL42" s="1219"/>
      <c r="CM42" s="1219"/>
      <c r="CU42" s="1218"/>
      <c r="CW42" s="1219"/>
      <c r="CX42" s="1219"/>
      <c r="CY42" s="1219"/>
    </row>
    <row r="43" spans="2:109" ht="13.5" customHeight="1" x14ac:dyDescent="0.2">
      <c r="B43" s="1211"/>
      <c r="AN43" s="1220" t="s">
        <v>572</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3" x14ac:dyDescent="0.2">
      <c r="B44" s="1211"/>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3" x14ac:dyDescent="0.2">
      <c r="B45" s="1211"/>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3" x14ac:dyDescent="0.2">
      <c r="B46" s="1211"/>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3" x14ac:dyDescent="0.2">
      <c r="B47" s="1211"/>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3" x14ac:dyDescent="0.2">
      <c r="B48" s="1211"/>
      <c r="H48" s="1229"/>
      <c r="I48" s="1229"/>
      <c r="J48" s="1229"/>
      <c r="AN48" s="1229"/>
      <c r="AO48" s="1229"/>
      <c r="AP48" s="1229"/>
      <c r="AZ48" s="1229"/>
      <c r="BA48" s="1229"/>
      <c r="BB48" s="1229"/>
      <c r="BL48" s="1229"/>
      <c r="BM48" s="1229"/>
      <c r="BN48" s="1229"/>
      <c r="BX48" s="1229"/>
      <c r="BY48" s="1229"/>
      <c r="BZ48" s="1229"/>
      <c r="CJ48" s="1229"/>
      <c r="CK48" s="1229"/>
      <c r="CL48" s="1229"/>
      <c r="CV48" s="1229"/>
      <c r="CW48" s="1229"/>
      <c r="CX48" s="1229"/>
    </row>
    <row r="49" spans="1:109" ht="13" x14ac:dyDescent="0.2">
      <c r="B49" s="1211"/>
      <c r="AN49" s="1204" t="s">
        <v>573</v>
      </c>
    </row>
    <row r="50" spans="1:109" ht="13" x14ac:dyDescent="0.2">
      <c r="B50" s="1211"/>
      <c r="G50" s="1230"/>
      <c r="H50" s="1230"/>
      <c r="I50" s="1230"/>
      <c r="J50" s="1230"/>
      <c r="K50" s="1231"/>
      <c r="L50" s="1231"/>
      <c r="M50" s="1232"/>
      <c r="N50" s="1232"/>
      <c r="AN50" s="1233"/>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5"/>
      <c r="BP50" s="1236" t="s">
        <v>529</v>
      </c>
      <c r="BQ50" s="1236"/>
      <c r="BR50" s="1236"/>
      <c r="BS50" s="1236"/>
      <c r="BT50" s="1236"/>
      <c r="BU50" s="1236"/>
      <c r="BV50" s="1236"/>
      <c r="BW50" s="1236"/>
      <c r="BX50" s="1236" t="s">
        <v>530</v>
      </c>
      <c r="BY50" s="1236"/>
      <c r="BZ50" s="1236"/>
      <c r="CA50" s="1236"/>
      <c r="CB50" s="1236"/>
      <c r="CC50" s="1236"/>
      <c r="CD50" s="1236"/>
      <c r="CE50" s="1236"/>
      <c r="CF50" s="1236" t="s">
        <v>531</v>
      </c>
      <c r="CG50" s="1236"/>
      <c r="CH50" s="1236"/>
      <c r="CI50" s="1236"/>
      <c r="CJ50" s="1236"/>
      <c r="CK50" s="1236"/>
      <c r="CL50" s="1236"/>
      <c r="CM50" s="1236"/>
      <c r="CN50" s="1236" t="s">
        <v>532</v>
      </c>
      <c r="CO50" s="1236"/>
      <c r="CP50" s="1236"/>
      <c r="CQ50" s="1236"/>
      <c r="CR50" s="1236"/>
      <c r="CS50" s="1236"/>
      <c r="CT50" s="1236"/>
      <c r="CU50" s="1236"/>
      <c r="CV50" s="1236" t="s">
        <v>533</v>
      </c>
      <c r="CW50" s="1236"/>
      <c r="CX50" s="1236"/>
      <c r="CY50" s="1236"/>
      <c r="CZ50" s="1236"/>
      <c r="DA50" s="1236"/>
      <c r="DB50" s="1236"/>
      <c r="DC50" s="1236"/>
    </row>
    <row r="51" spans="1:109" ht="13.5" customHeight="1" x14ac:dyDescent="0.2">
      <c r="B51" s="1211"/>
      <c r="G51" s="1237"/>
      <c r="H51" s="1237"/>
      <c r="I51" s="1238"/>
      <c r="J51" s="1238"/>
      <c r="K51" s="1239"/>
      <c r="L51" s="1239"/>
      <c r="M51" s="1239"/>
      <c r="N51" s="1239"/>
      <c r="AM51" s="1229"/>
      <c r="AN51" s="1240" t="s">
        <v>574</v>
      </c>
      <c r="AO51" s="1240"/>
      <c r="AP51" s="1240"/>
      <c r="AQ51" s="1240"/>
      <c r="AR51" s="1240"/>
      <c r="AS51" s="1240"/>
      <c r="AT51" s="1240"/>
      <c r="AU51" s="1240"/>
      <c r="AV51" s="1240"/>
      <c r="AW51" s="1240"/>
      <c r="AX51" s="1240"/>
      <c r="AY51" s="1240"/>
      <c r="AZ51" s="1240"/>
      <c r="BA51" s="1240"/>
      <c r="BB51" s="1240" t="s">
        <v>575</v>
      </c>
      <c r="BC51" s="1240"/>
      <c r="BD51" s="1240"/>
      <c r="BE51" s="1240"/>
      <c r="BF51" s="1240"/>
      <c r="BG51" s="1240"/>
      <c r="BH51" s="1240"/>
      <c r="BI51" s="1240"/>
      <c r="BJ51" s="1240"/>
      <c r="BK51" s="1240"/>
      <c r="BL51" s="1240"/>
      <c r="BM51" s="1240"/>
      <c r="BN51" s="1240"/>
      <c r="BO51" s="1240"/>
      <c r="BP51" s="1241"/>
      <c r="BQ51" s="1241"/>
      <c r="BR51" s="1241"/>
      <c r="BS51" s="1241"/>
      <c r="BT51" s="1241"/>
      <c r="BU51" s="1241"/>
      <c r="BV51" s="1241"/>
      <c r="BW51" s="1241"/>
      <c r="BX51" s="1241"/>
      <c r="BY51" s="1241"/>
      <c r="BZ51" s="1241"/>
      <c r="CA51" s="1241"/>
      <c r="CB51" s="1241"/>
      <c r="CC51" s="1241"/>
      <c r="CD51" s="1241"/>
      <c r="CE51" s="1241"/>
      <c r="CF51" s="1241"/>
      <c r="CG51" s="1241"/>
      <c r="CH51" s="1241"/>
      <c r="CI51" s="1241"/>
      <c r="CJ51" s="1241"/>
      <c r="CK51" s="1241"/>
      <c r="CL51" s="1241"/>
      <c r="CM51" s="1241"/>
      <c r="CN51" s="1241"/>
      <c r="CO51" s="1241"/>
      <c r="CP51" s="1241"/>
      <c r="CQ51" s="1241"/>
      <c r="CR51" s="1241"/>
      <c r="CS51" s="1241"/>
      <c r="CT51" s="1241"/>
      <c r="CU51" s="1241"/>
      <c r="CV51" s="1241"/>
      <c r="CW51" s="1241"/>
      <c r="CX51" s="1241"/>
      <c r="CY51" s="1241"/>
      <c r="CZ51" s="1241"/>
      <c r="DA51" s="1241"/>
      <c r="DB51" s="1241"/>
      <c r="DC51" s="1241"/>
    </row>
    <row r="52" spans="1:109" ht="13" x14ac:dyDescent="0.2">
      <c r="B52" s="1211"/>
      <c r="G52" s="1237"/>
      <c r="H52" s="1237"/>
      <c r="I52" s="1238"/>
      <c r="J52" s="1238"/>
      <c r="K52" s="1239"/>
      <c r="L52" s="1239"/>
      <c r="M52" s="1239"/>
      <c r="N52" s="1239"/>
      <c r="AM52" s="1229"/>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ht="13" x14ac:dyDescent="0.2">
      <c r="A53" s="1219"/>
      <c r="B53" s="1211"/>
      <c r="G53" s="1237"/>
      <c r="H53" s="1237"/>
      <c r="I53" s="1230"/>
      <c r="J53" s="1230"/>
      <c r="K53" s="1239"/>
      <c r="L53" s="1239"/>
      <c r="M53" s="1239"/>
      <c r="N53" s="1239"/>
      <c r="AM53" s="1229"/>
      <c r="AN53" s="1240"/>
      <c r="AO53" s="1240"/>
      <c r="AP53" s="1240"/>
      <c r="AQ53" s="1240"/>
      <c r="AR53" s="1240"/>
      <c r="AS53" s="1240"/>
      <c r="AT53" s="1240"/>
      <c r="AU53" s="1240"/>
      <c r="AV53" s="1240"/>
      <c r="AW53" s="1240"/>
      <c r="AX53" s="1240"/>
      <c r="AY53" s="1240"/>
      <c r="AZ53" s="1240"/>
      <c r="BA53" s="1240"/>
      <c r="BB53" s="1240" t="s">
        <v>576</v>
      </c>
      <c r="BC53" s="1240"/>
      <c r="BD53" s="1240"/>
      <c r="BE53" s="1240"/>
      <c r="BF53" s="1240"/>
      <c r="BG53" s="1240"/>
      <c r="BH53" s="1240"/>
      <c r="BI53" s="1240"/>
      <c r="BJ53" s="1240"/>
      <c r="BK53" s="1240"/>
      <c r="BL53" s="1240"/>
      <c r="BM53" s="1240"/>
      <c r="BN53" s="1240"/>
      <c r="BO53" s="1240"/>
      <c r="BP53" s="1241">
        <v>66.7</v>
      </c>
      <c r="BQ53" s="1241"/>
      <c r="BR53" s="1241"/>
      <c r="BS53" s="1241"/>
      <c r="BT53" s="1241"/>
      <c r="BU53" s="1241"/>
      <c r="BV53" s="1241"/>
      <c r="BW53" s="1241"/>
      <c r="BX53" s="1241">
        <v>67.599999999999994</v>
      </c>
      <c r="BY53" s="1241"/>
      <c r="BZ53" s="1241"/>
      <c r="CA53" s="1241"/>
      <c r="CB53" s="1241"/>
      <c r="CC53" s="1241"/>
      <c r="CD53" s="1241"/>
      <c r="CE53" s="1241"/>
      <c r="CF53" s="1241">
        <v>69.2</v>
      </c>
      <c r="CG53" s="1241"/>
      <c r="CH53" s="1241"/>
      <c r="CI53" s="1241"/>
      <c r="CJ53" s="1241"/>
      <c r="CK53" s="1241"/>
      <c r="CL53" s="1241"/>
      <c r="CM53" s="1241"/>
      <c r="CN53" s="1241">
        <v>70.8</v>
      </c>
      <c r="CO53" s="1241"/>
      <c r="CP53" s="1241"/>
      <c r="CQ53" s="1241"/>
      <c r="CR53" s="1241"/>
      <c r="CS53" s="1241"/>
      <c r="CT53" s="1241"/>
      <c r="CU53" s="1241"/>
      <c r="CV53" s="1241">
        <v>68.5</v>
      </c>
      <c r="CW53" s="1241"/>
      <c r="CX53" s="1241"/>
      <c r="CY53" s="1241"/>
      <c r="CZ53" s="1241"/>
      <c r="DA53" s="1241"/>
      <c r="DB53" s="1241"/>
      <c r="DC53" s="1241"/>
    </row>
    <row r="54" spans="1:109" ht="13" x14ac:dyDescent="0.2">
      <c r="A54" s="1219"/>
      <c r="B54" s="1211"/>
      <c r="G54" s="1237"/>
      <c r="H54" s="1237"/>
      <c r="I54" s="1230"/>
      <c r="J54" s="1230"/>
      <c r="K54" s="1239"/>
      <c r="L54" s="1239"/>
      <c r="M54" s="1239"/>
      <c r="N54" s="1239"/>
      <c r="AM54" s="1229"/>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ht="13" x14ac:dyDescent="0.2">
      <c r="A55" s="1219"/>
      <c r="B55" s="1211"/>
      <c r="G55" s="1230"/>
      <c r="H55" s="1230"/>
      <c r="I55" s="1230"/>
      <c r="J55" s="1230"/>
      <c r="K55" s="1239"/>
      <c r="L55" s="1239"/>
      <c r="M55" s="1239"/>
      <c r="N55" s="1239"/>
      <c r="AN55" s="1236" t="s">
        <v>577</v>
      </c>
      <c r="AO55" s="1236"/>
      <c r="AP55" s="1236"/>
      <c r="AQ55" s="1236"/>
      <c r="AR55" s="1236"/>
      <c r="AS55" s="1236"/>
      <c r="AT55" s="1236"/>
      <c r="AU55" s="1236"/>
      <c r="AV55" s="1236"/>
      <c r="AW55" s="1236"/>
      <c r="AX55" s="1236"/>
      <c r="AY55" s="1236"/>
      <c r="AZ55" s="1236"/>
      <c r="BA55" s="1236"/>
      <c r="BB55" s="1240" t="s">
        <v>575</v>
      </c>
      <c r="BC55" s="1240"/>
      <c r="BD55" s="1240"/>
      <c r="BE55" s="1240"/>
      <c r="BF55" s="1240"/>
      <c r="BG55" s="1240"/>
      <c r="BH55" s="1240"/>
      <c r="BI55" s="1240"/>
      <c r="BJ55" s="1240"/>
      <c r="BK55" s="1240"/>
      <c r="BL55" s="1240"/>
      <c r="BM55" s="1240"/>
      <c r="BN55" s="1240"/>
      <c r="BO55" s="1240"/>
      <c r="BP55" s="1241">
        <v>5.9</v>
      </c>
      <c r="BQ55" s="1241"/>
      <c r="BR55" s="1241"/>
      <c r="BS55" s="1241"/>
      <c r="BT55" s="1241"/>
      <c r="BU55" s="1241"/>
      <c r="BV55" s="1241"/>
      <c r="BW55" s="1241"/>
      <c r="BX55" s="1241">
        <v>4.0999999999999996</v>
      </c>
      <c r="BY55" s="1241"/>
      <c r="BZ55" s="1241"/>
      <c r="CA55" s="1241"/>
      <c r="CB55" s="1241"/>
      <c r="CC55" s="1241"/>
      <c r="CD55" s="1241"/>
      <c r="CE55" s="1241"/>
      <c r="CF55" s="1241">
        <v>0</v>
      </c>
      <c r="CG55" s="1241"/>
      <c r="CH55" s="1241"/>
      <c r="CI55" s="1241"/>
      <c r="CJ55" s="1241"/>
      <c r="CK55" s="1241"/>
      <c r="CL55" s="1241"/>
      <c r="CM55" s="1241"/>
      <c r="CN55" s="1241">
        <v>0</v>
      </c>
      <c r="CO55" s="1241"/>
      <c r="CP55" s="1241"/>
      <c r="CQ55" s="1241"/>
      <c r="CR55" s="1241"/>
      <c r="CS55" s="1241"/>
      <c r="CT55" s="1241"/>
      <c r="CU55" s="1241"/>
      <c r="CV55" s="1241">
        <v>0.4</v>
      </c>
      <c r="CW55" s="1241"/>
      <c r="CX55" s="1241"/>
      <c r="CY55" s="1241"/>
      <c r="CZ55" s="1241"/>
      <c r="DA55" s="1241"/>
      <c r="DB55" s="1241"/>
      <c r="DC55" s="1241"/>
    </row>
    <row r="56" spans="1:109" ht="13" x14ac:dyDescent="0.2">
      <c r="A56" s="1219"/>
      <c r="B56" s="1211"/>
      <c r="G56" s="1230"/>
      <c r="H56" s="1230"/>
      <c r="I56" s="1230"/>
      <c r="J56" s="1230"/>
      <c r="K56" s="1239"/>
      <c r="L56" s="1239"/>
      <c r="M56" s="1239"/>
      <c r="N56" s="1239"/>
      <c r="AN56" s="1236"/>
      <c r="AO56" s="1236"/>
      <c r="AP56" s="1236"/>
      <c r="AQ56" s="1236"/>
      <c r="AR56" s="1236"/>
      <c r="AS56" s="1236"/>
      <c r="AT56" s="1236"/>
      <c r="AU56" s="1236"/>
      <c r="AV56" s="1236"/>
      <c r="AW56" s="1236"/>
      <c r="AX56" s="1236"/>
      <c r="AY56" s="1236"/>
      <c r="AZ56" s="1236"/>
      <c r="BA56" s="1236"/>
      <c r="BB56" s="1240"/>
      <c r="BC56" s="1240"/>
      <c r="BD56" s="1240"/>
      <c r="BE56" s="1240"/>
      <c r="BF56" s="1240"/>
      <c r="BG56" s="1240"/>
      <c r="BH56" s="1240"/>
      <c r="BI56" s="1240"/>
      <c r="BJ56" s="1240"/>
      <c r="BK56" s="1240"/>
      <c r="BL56" s="1240"/>
      <c r="BM56" s="1240"/>
      <c r="BN56" s="1240"/>
      <c r="BO56" s="1240"/>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1219" customFormat="1" ht="13" x14ac:dyDescent="0.2">
      <c r="B57" s="1242"/>
      <c r="G57" s="1230"/>
      <c r="H57" s="1230"/>
      <c r="I57" s="1243"/>
      <c r="J57" s="1243"/>
      <c r="K57" s="1239"/>
      <c r="L57" s="1239"/>
      <c r="M57" s="1239"/>
      <c r="N57" s="1239"/>
      <c r="AM57" s="1204"/>
      <c r="AN57" s="1236"/>
      <c r="AO57" s="1236"/>
      <c r="AP57" s="1236"/>
      <c r="AQ57" s="1236"/>
      <c r="AR57" s="1236"/>
      <c r="AS57" s="1236"/>
      <c r="AT57" s="1236"/>
      <c r="AU57" s="1236"/>
      <c r="AV57" s="1236"/>
      <c r="AW57" s="1236"/>
      <c r="AX57" s="1236"/>
      <c r="AY57" s="1236"/>
      <c r="AZ57" s="1236"/>
      <c r="BA57" s="1236"/>
      <c r="BB57" s="1240" t="s">
        <v>576</v>
      </c>
      <c r="BC57" s="1240"/>
      <c r="BD57" s="1240"/>
      <c r="BE57" s="1240"/>
      <c r="BF57" s="1240"/>
      <c r="BG57" s="1240"/>
      <c r="BH57" s="1240"/>
      <c r="BI57" s="1240"/>
      <c r="BJ57" s="1240"/>
      <c r="BK57" s="1240"/>
      <c r="BL57" s="1240"/>
      <c r="BM57" s="1240"/>
      <c r="BN57" s="1240"/>
      <c r="BO57" s="1240"/>
      <c r="BP57" s="1241">
        <v>61.9</v>
      </c>
      <c r="BQ57" s="1241"/>
      <c r="BR57" s="1241"/>
      <c r="BS57" s="1241"/>
      <c r="BT57" s="1241"/>
      <c r="BU57" s="1241"/>
      <c r="BV57" s="1241"/>
      <c r="BW57" s="1241"/>
      <c r="BX57" s="1241">
        <v>62.8</v>
      </c>
      <c r="BY57" s="1241"/>
      <c r="BZ57" s="1241"/>
      <c r="CA57" s="1241"/>
      <c r="CB57" s="1241"/>
      <c r="CC57" s="1241"/>
      <c r="CD57" s="1241"/>
      <c r="CE57" s="1241"/>
      <c r="CF57" s="1241">
        <v>64</v>
      </c>
      <c r="CG57" s="1241"/>
      <c r="CH57" s="1241"/>
      <c r="CI57" s="1241"/>
      <c r="CJ57" s="1241"/>
      <c r="CK57" s="1241"/>
      <c r="CL57" s="1241"/>
      <c r="CM57" s="1241"/>
      <c r="CN57" s="1241">
        <v>65.3</v>
      </c>
      <c r="CO57" s="1241"/>
      <c r="CP57" s="1241"/>
      <c r="CQ57" s="1241"/>
      <c r="CR57" s="1241"/>
      <c r="CS57" s="1241"/>
      <c r="CT57" s="1241"/>
      <c r="CU57" s="1241"/>
      <c r="CV57" s="1241">
        <v>65.099999999999994</v>
      </c>
      <c r="CW57" s="1241"/>
      <c r="CX57" s="1241"/>
      <c r="CY57" s="1241"/>
      <c r="CZ57" s="1241"/>
      <c r="DA57" s="1241"/>
      <c r="DB57" s="1241"/>
      <c r="DC57" s="1241"/>
      <c r="DD57" s="1244"/>
      <c r="DE57" s="1242"/>
    </row>
    <row r="58" spans="1:109" s="1219" customFormat="1" ht="13" x14ac:dyDescent="0.2">
      <c r="A58" s="1204"/>
      <c r="B58" s="1242"/>
      <c r="G58" s="1230"/>
      <c r="H58" s="1230"/>
      <c r="I58" s="1243"/>
      <c r="J58" s="1243"/>
      <c r="K58" s="1239"/>
      <c r="L58" s="1239"/>
      <c r="M58" s="1239"/>
      <c r="N58" s="1239"/>
      <c r="AM58" s="1204"/>
      <c r="AN58" s="1236"/>
      <c r="AO58" s="1236"/>
      <c r="AP58" s="1236"/>
      <c r="AQ58" s="1236"/>
      <c r="AR58" s="1236"/>
      <c r="AS58" s="1236"/>
      <c r="AT58" s="1236"/>
      <c r="AU58" s="1236"/>
      <c r="AV58" s="1236"/>
      <c r="AW58" s="1236"/>
      <c r="AX58" s="1236"/>
      <c r="AY58" s="1236"/>
      <c r="AZ58" s="1236"/>
      <c r="BA58" s="1236"/>
      <c r="BB58" s="1240"/>
      <c r="BC58" s="1240"/>
      <c r="BD58" s="1240"/>
      <c r="BE58" s="1240"/>
      <c r="BF58" s="1240"/>
      <c r="BG58" s="1240"/>
      <c r="BH58" s="1240"/>
      <c r="BI58" s="1240"/>
      <c r="BJ58" s="1240"/>
      <c r="BK58" s="1240"/>
      <c r="BL58" s="1240"/>
      <c r="BM58" s="1240"/>
      <c r="BN58" s="1240"/>
      <c r="BO58" s="1240"/>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1244"/>
      <c r="DE58" s="1242"/>
    </row>
    <row r="59" spans="1:109" s="1219" customFormat="1" ht="13" x14ac:dyDescent="0.2">
      <c r="A59" s="1204"/>
      <c r="B59" s="1242"/>
      <c r="K59" s="1245"/>
      <c r="L59" s="1245"/>
      <c r="M59" s="1245"/>
      <c r="N59" s="1245"/>
      <c r="AQ59" s="1245"/>
      <c r="AR59" s="1245"/>
      <c r="AS59" s="1245"/>
      <c r="AT59" s="1245"/>
      <c r="BC59" s="1245"/>
      <c r="BD59" s="1245"/>
      <c r="BE59" s="1245"/>
      <c r="BF59" s="1245"/>
      <c r="BO59" s="1245"/>
      <c r="BP59" s="1245"/>
      <c r="BQ59" s="1245"/>
      <c r="BR59" s="1245"/>
      <c r="CA59" s="1245"/>
      <c r="CB59" s="1245"/>
      <c r="CC59" s="1245"/>
      <c r="CD59" s="1245"/>
      <c r="CM59" s="1245"/>
      <c r="CN59" s="1245"/>
      <c r="CO59" s="1245"/>
      <c r="CP59" s="1245"/>
      <c r="CY59" s="1245"/>
      <c r="CZ59" s="1245"/>
      <c r="DA59" s="1245"/>
      <c r="DB59" s="1245"/>
      <c r="DC59" s="1245"/>
      <c r="DD59" s="1244"/>
      <c r="DE59" s="1242"/>
    </row>
    <row r="60" spans="1:109" s="1219" customFormat="1" ht="13" x14ac:dyDescent="0.2">
      <c r="A60" s="1204"/>
      <c r="B60" s="1242"/>
      <c r="K60" s="1245"/>
      <c r="L60" s="1245"/>
      <c r="M60" s="1245"/>
      <c r="N60" s="1245"/>
      <c r="AQ60" s="1245"/>
      <c r="AR60" s="1245"/>
      <c r="AS60" s="1245"/>
      <c r="AT60" s="1245"/>
      <c r="BC60" s="1245"/>
      <c r="BD60" s="1245"/>
      <c r="BE60" s="1245"/>
      <c r="BF60" s="1245"/>
      <c r="BO60" s="1245"/>
      <c r="BP60" s="1245"/>
      <c r="BQ60" s="1245"/>
      <c r="BR60" s="1245"/>
      <c r="CA60" s="1245"/>
      <c r="CB60" s="1245"/>
      <c r="CC60" s="1245"/>
      <c r="CD60" s="1245"/>
      <c r="CM60" s="1245"/>
      <c r="CN60" s="1245"/>
      <c r="CO60" s="1245"/>
      <c r="CP60" s="1245"/>
      <c r="CY60" s="1245"/>
      <c r="CZ60" s="1245"/>
      <c r="DA60" s="1245"/>
      <c r="DB60" s="1245"/>
      <c r="DC60" s="1245"/>
      <c r="DD60" s="1244"/>
      <c r="DE60" s="1242"/>
    </row>
    <row r="61" spans="1:109" s="1219" customFormat="1" ht="13" x14ac:dyDescent="0.2">
      <c r="A61" s="1204"/>
      <c r="B61" s="1246"/>
      <c r="C61" s="1247"/>
      <c r="D61" s="1247"/>
      <c r="E61" s="1247"/>
      <c r="F61" s="1247"/>
      <c r="G61" s="1247"/>
      <c r="H61" s="1247"/>
      <c r="I61" s="1247"/>
      <c r="J61" s="1247"/>
      <c r="K61" s="1247"/>
      <c r="L61" s="1247"/>
      <c r="M61" s="1248"/>
      <c r="N61" s="1248"/>
      <c r="O61" s="1247"/>
      <c r="P61" s="1247"/>
      <c r="Q61" s="1247"/>
      <c r="R61" s="1247"/>
      <c r="S61" s="1247"/>
      <c r="T61" s="1247"/>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8"/>
      <c r="AT61" s="1248"/>
      <c r="AU61" s="1247"/>
      <c r="AV61" s="1247"/>
      <c r="AW61" s="1247"/>
      <c r="AX61" s="1247"/>
      <c r="AY61" s="1247"/>
      <c r="AZ61" s="1247"/>
      <c r="BA61" s="1247"/>
      <c r="BB61" s="1247"/>
      <c r="BC61" s="1247"/>
      <c r="BD61" s="1247"/>
      <c r="BE61" s="1248"/>
      <c r="BF61" s="1248"/>
      <c r="BG61" s="1247"/>
      <c r="BH61" s="1247"/>
      <c r="BI61" s="1247"/>
      <c r="BJ61" s="1247"/>
      <c r="BK61" s="1247"/>
      <c r="BL61" s="1247"/>
      <c r="BM61" s="1247"/>
      <c r="BN61" s="1247"/>
      <c r="BO61" s="1247"/>
      <c r="BP61" s="1247"/>
      <c r="BQ61" s="1248"/>
      <c r="BR61" s="1248"/>
      <c r="BS61" s="1247"/>
      <c r="BT61" s="1247"/>
      <c r="BU61" s="1247"/>
      <c r="BV61" s="1247"/>
      <c r="BW61" s="1247"/>
      <c r="BX61" s="1247"/>
      <c r="BY61" s="1247"/>
      <c r="BZ61" s="1247"/>
      <c r="CA61" s="1247"/>
      <c r="CB61" s="1247"/>
      <c r="CC61" s="1248"/>
      <c r="CD61" s="1248"/>
      <c r="CE61" s="1247"/>
      <c r="CF61" s="1247"/>
      <c r="CG61" s="1247"/>
      <c r="CH61" s="1247"/>
      <c r="CI61" s="1247"/>
      <c r="CJ61" s="1247"/>
      <c r="CK61" s="1247"/>
      <c r="CL61" s="1247"/>
      <c r="CM61" s="1247"/>
      <c r="CN61" s="1247"/>
      <c r="CO61" s="1248"/>
      <c r="CP61" s="1248"/>
      <c r="CQ61" s="1247"/>
      <c r="CR61" s="1247"/>
      <c r="CS61" s="1247"/>
      <c r="CT61" s="1247"/>
      <c r="CU61" s="1247"/>
      <c r="CV61" s="1247"/>
      <c r="CW61" s="1247"/>
      <c r="CX61" s="1247"/>
      <c r="CY61" s="1247"/>
      <c r="CZ61" s="1247"/>
      <c r="DA61" s="1248"/>
      <c r="DB61" s="1248"/>
      <c r="DC61" s="1248"/>
      <c r="DD61" s="1249"/>
      <c r="DE61" s="1242"/>
    </row>
    <row r="62" spans="1:109" ht="13" x14ac:dyDescent="0.2">
      <c r="B62" s="1216"/>
      <c r="C62" s="1216"/>
      <c r="D62" s="1216"/>
      <c r="E62" s="1216"/>
      <c r="F62" s="1216"/>
      <c r="G62" s="1216"/>
      <c r="H62" s="1216"/>
      <c r="I62" s="1216"/>
      <c r="J62" s="1216"/>
      <c r="K62" s="1216"/>
      <c r="L62" s="1216"/>
      <c r="M62" s="1216"/>
      <c r="N62" s="1216"/>
      <c r="O62" s="1216"/>
      <c r="P62" s="1216"/>
      <c r="Q62" s="1216"/>
      <c r="R62" s="1216"/>
      <c r="S62" s="1216"/>
      <c r="T62" s="1216"/>
      <c r="U62" s="1216"/>
      <c r="V62" s="1216"/>
      <c r="W62" s="1216"/>
      <c r="X62" s="1216"/>
      <c r="Y62" s="1216"/>
      <c r="Z62" s="1216"/>
      <c r="AA62" s="1216"/>
      <c r="AB62" s="1216"/>
      <c r="AC62" s="1216"/>
      <c r="AD62" s="1216"/>
      <c r="AE62" s="1216"/>
      <c r="AF62" s="1216"/>
      <c r="AG62" s="1216"/>
      <c r="AH62" s="1216"/>
      <c r="AI62" s="1216"/>
      <c r="AJ62" s="1216"/>
      <c r="AK62" s="1216"/>
      <c r="AL62" s="1216"/>
      <c r="AM62" s="1216"/>
      <c r="AN62" s="1216"/>
      <c r="AO62" s="1216"/>
      <c r="AP62" s="1216"/>
      <c r="AQ62" s="1216"/>
      <c r="AR62" s="1216"/>
      <c r="AS62" s="1216"/>
      <c r="AT62" s="1216"/>
      <c r="AU62" s="1216"/>
      <c r="AV62" s="1216"/>
      <c r="AW62" s="1216"/>
      <c r="AX62" s="1216"/>
      <c r="AY62" s="1216"/>
      <c r="AZ62" s="1216"/>
      <c r="BA62" s="1216"/>
      <c r="BB62" s="1216"/>
      <c r="BC62" s="1216"/>
      <c r="BD62" s="1216"/>
      <c r="BE62" s="1216"/>
      <c r="BF62" s="1216"/>
      <c r="BG62" s="1216"/>
      <c r="BH62" s="1216"/>
      <c r="BI62" s="1216"/>
      <c r="BJ62" s="1216"/>
      <c r="BK62" s="1216"/>
      <c r="BL62" s="1216"/>
      <c r="BM62" s="1216"/>
      <c r="BN62" s="1216"/>
      <c r="BO62" s="1216"/>
      <c r="BP62" s="1216"/>
      <c r="BQ62" s="1216"/>
      <c r="BR62" s="1216"/>
      <c r="BS62" s="1216"/>
      <c r="BT62" s="1216"/>
      <c r="BU62" s="1216"/>
      <c r="BV62" s="1216"/>
      <c r="BW62" s="1216"/>
      <c r="BX62" s="1216"/>
      <c r="BY62" s="1216"/>
      <c r="BZ62" s="1216"/>
      <c r="CA62" s="1216"/>
      <c r="CB62" s="1216"/>
      <c r="CC62" s="1216"/>
      <c r="CD62" s="1216"/>
      <c r="CE62" s="1216"/>
      <c r="CF62" s="1216"/>
      <c r="CG62" s="1216"/>
      <c r="CH62" s="1216"/>
      <c r="CI62" s="1216"/>
      <c r="CJ62" s="1216"/>
      <c r="CK62" s="1216"/>
      <c r="CL62" s="1216"/>
      <c r="CM62" s="1216"/>
      <c r="CN62" s="1216"/>
      <c r="CO62" s="1216"/>
      <c r="CP62" s="1216"/>
      <c r="CQ62" s="1216"/>
      <c r="CR62" s="1216"/>
      <c r="CS62" s="1216"/>
      <c r="CT62" s="1216"/>
      <c r="CU62" s="1216"/>
      <c r="CV62" s="1216"/>
      <c r="CW62" s="1216"/>
      <c r="CX62" s="1216"/>
      <c r="CY62" s="1216"/>
      <c r="CZ62" s="1216"/>
      <c r="DA62" s="1216"/>
      <c r="DB62" s="1216"/>
      <c r="DC62" s="1216"/>
      <c r="DD62" s="1216"/>
      <c r="DE62" s="1204"/>
    </row>
    <row r="63" spans="1:109" ht="16.5" x14ac:dyDescent="0.2">
      <c r="B63" s="1250" t="s">
        <v>578</v>
      </c>
    </row>
    <row r="64" spans="1:109" ht="13" x14ac:dyDescent="0.2">
      <c r="B64" s="1211"/>
      <c r="G64" s="1218"/>
      <c r="N64" s="1251"/>
      <c r="AM64" s="1218"/>
      <c r="AN64" s="1218" t="s">
        <v>571</v>
      </c>
      <c r="AP64" s="1219"/>
      <c r="AQ64" s="1219"/>
      <c r="AR64" s="1219"/>
      <c r="AY64" s="1218"/>
      <c r="BA64" s="1219"/>
      <c r="BB64" s="1219"/>
      <c r="BC64" s="1219"/>
      <c r="BK64" s="1218"/>
      <c r="BM64" s="1219"/>
      <c r="BN64" s="1219"/>
      <c r="BO64" s="1219"/>
      <c r="BW64" s="1218"/>
      <c r="BY64" s="1219"/>
      <c r="BZ64" s="1219"/>
      <c r="CA64" s="1219"/>
      <c r="CI64" s="1218"/>
      <c r="CK64" s="1219"/>
      <c r="CL64" s="1219"/>
      <c r="CM64" s="1219"/>
      <c r="CU64" s="1218"/>
      <c r="CW64" s="1219"/>
      <c r="CX64" s="1219"/>
      <c r="CY64" s="1219"/>
    </row>
    <row r="65" spans="2:107" ht="13" x14ac:dyDescent="0.2">
      <c r="B65" s="1211"/>
      <c r="AN65" s="1220" t="s">
        <v>579</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3" x14ac:dyDescent="0.2">
      <c r="B66" s="1211"/>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3" x14ac:dyDescent="0.2">
      <c r="B67" s="1211"/>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3" x14ac:dyDescent="0.2">
      <c r="B68" s="1211"/>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3" x14ac:dyDescent="0.2">
      <c r="B69" s="1211"/>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3" x14ac:dyDescent="0.2">
      <c r="B70" s="1211"/>
      <c r="H70" s="1252"/>
      <c r="I70" s="1252"/>
      <c r="J70" s="1253"/>
      <c r="K70" s="1253"/>
      <c r="L70" s="1254"/>
      <c r="M70" s="1253"/>
      <c r="N70" s="1254"/>
      <c r="AN70" s="1229"/>
      <c r="AO70" s="1229"/>
      <c r="AP70" s="1229"/>
      <c r="AZ70" s="1229"/>
      <c r="BA70" s="1229"/>
      <c r="BB70" s="1229"/>
      <c r="BL70" s="1229"/>
      <c r="BM70" s="1229"/>
      <c r="BN70" s="1229"/>
      <c r="BX70" s="1229"/>
      <c r="BY70" s="1229"/>
      <c r="BZ70" s="1229"/>
      <c r="CJ70" s="1229"/>
      <c r="CK70" s="1229"/>
      <c r="CL70" s="1229"/>
      <c r="CV70" s="1229"/>
      <c r="CW70" s="1229"/>
      <c r="CX70" s="1229"/>
    </row>
    <row r="71" spans="2:107" ht="13" x14ac:dyDescent="0.2">
      <c r="B71" s="1211"/>
      <c r="G71" s="1255"/>
      <c r="I71" s="1256"/>
      <c r="J71" s="1253"/>
      <c r="K71" s="1253"/>
      <c r="L71" s="1254"/>
      <c r="M71" s="1253"/>
      <c r="N71" s="1254"/>
      <c r="AM71" s="1255"/>
      <c r="AN71" s="1204" t="s">
        <v>573</v>
      </c>
    </row>
    <row r="72" spans="2:107" ht="13" x14ac:dyDescent="0.2">
      <c r="B72" s="1211"/>
      <c r="G72" s="1230"/>
      <c r="H72" s="1230"/>
      <c r="I72" s="1230"/>
      <c r="J72" s="1230"/>
      <c r="K72" s="1231"/>
      <c r="L72" s="1231"/>
      <c r="M72" s="1232"/>
      <c r="N72" s="1232"/>
      <c r="AN72" s="1233"/>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5"/>
      <c r="BP72" s="1236" t="s">
        <v>529</v>
      </c>
      <c r="BQ72" s="1236"/>
      <c r="BR72" s="1236"/>
      <c r="BS72" s="1236"/>
      <c r="BT72" s="1236"/>
      <c r="BU72" s="1236"/>
      <c r="BV72" s="1236"/>
      <c r="BW72" s="1236"/>
      <c r="BX72" s="1236" t="s">
        <v>530</v>
      </c>
      <c r="BY72" s="1236"/>
      <c r="BZ72" s="1236"/>
      <c r="CA72" s="1236"/>
      <c r="CB72" s="1236"/>
      <c r="CC72" s="1236"/>
      <c r="CD72" s="1236"/>
      <c r="CE72" s="1236"/>
      <c r="CF72" s="1236" t="s">
        <v>531</v>
      </c>
      <c r="CG72" s="1236"/>
      <c r="CH72" s="1236"/>
      <c r="CI72" s="1236"/>
      <c r="CJ72" s="1236"/>
      <c r="CK72" s="1236"/>
      <c r="CL72" s="1236"/>
      <c r="CM72" s="1236"/>
      <c r="CN72" s="1236" t="s">
        <v>532</v>
      </c>
      <c r="CO72" s="1236"/>
      <c r="CP72" s="1236"/>
      <c r="CQ72" s="1236"/>
      <c r="CR72" s="1236"/>
      <c r="CS72" s="1236"/>
      <c r="CT72" s="1236"/>
      <c r="CU72" s="1236"/>
      <c r="CV72" s="1236" t="s">
        <v>533</v>
      </c>
      <c r="CW72" s="1236"/>
      <c r="CX72" s="1236"/>
      <c r="CY72" s="1236"/>
      <c r="CZ72" s="1236"/>
      <c r="DA72" s="1236"/>
      <c r="DB72" s="1236"/>
      <c r="DC72" s="1236"/>
    </row>
    <row r="73" spans="2:107" ht="13" x14ac:dyDescent="0.2">
      <c r="B73" s="1211"/>
      <c r="G73" s="1237"/>
      <c r="H73" s="1237"/>
      <c r="I73" s="1237"/>
      <c r="J73" s="1237"/>
      <c r="K73" s="1257"/>
      <c r="L73" s="1257"/>
      <c r="M73" s="1257"/>
      <c r="N73" s="1257"/>
      <c r="AM73" s="1229"/>
      <c r="AN73" s="1240" t="s">
        <v>574</v>
      </c>
      <c r="AO73" s="1240"/>
      <c r="AP73" s="1240"/>
      <c r="AQ73" s="1240"/>
      <c r="AR73" s="1240"/>
      <c r="AS73" s="1240"/>
      <c r="AT73" s="1240"/>
      <c r="AU73" s="1240"/>
      <c r="AV73" s="1240"/>
      <c r="AW73" s="1240"/>
      <c r="AX73" s="1240"/>
      <c r="AY73" s="1240"/>
      <c r="AZ73" s="1240"/>
      <c r="BA73" s="1240"/>
      <c r="BB73" s="1240" t="s">
        <v>575</v>
      </c>
      <c r="BC73" s="1240"/>
      <c r="BD73" s="1240"/>
      <c r="BE73" s="1240"/>
      <c r="BF73" s="1240"/>
      <c r="BG73" s="1240"/>
      <c r="BH73" s="1240"/>
      <c r="BI73" s="1240"/>
      <c r="BJ73" s="1240"/>
      <c r="BK73" s="1240"/>
      <c r="BL73" s="1240"/>
      <c r="BM73" s="1240"/>
      <c r="BN73" s="1240"/>
      <c r="BO73" s="1240"/>
      <c r="BP73" s="1241"/>
      <c r="BQ73" s="1241"/>
      <c r="BR73" s="1241"/>
      <c r="BS73" s="1241"/>
      <c r="BT73" s="1241"/>
      <c r="BU73" s="1241"/>
      <c r="BV73" s="1241"/>
      <c r="BW73" s="1241"/>
      <c r="BX73" s="1241"/>
      <c r="BY73" s="1241"/>
      <c r="BZ73" s="1241"/>
      <c r="CA73" s="1241"/>
      <c r="CB73" s="1241"/>
      <c r="CC73" s="1241"/>
      <c r="CD73" s="1241"/>
      <c r="CE73" s="1241"/>
      <c r="CF73" s="1241"/>
      <c r="CG73" s="1241"/>
      <c r="CH73" s="1241"/>
      <c r="CI73" s="1241"/>
      <c r="CJ73" s="1241"/>
      <c r="CK73" s="1241"/>
      <c r="CL73" s="1241"/>
      <c r="CM73" s="1241"/>
      <c r="CN73" s="1241"/>
      <c r="CO73" s="1241"/>
      <c r="CP73" s="1241"/>
      <c r="CQ73" s="1241"/>
      <c r="CR73" s="1241"/>
      <c r="CS73" s="1241"/>
      <c r="CT73" s="1241"/>
      <c r="CU73" s="1241"/>
      <c r="CV73" s="1241"/>
      <c r="CW73" s="1241"/>
      <c r="CX73" s="1241"/>
      <c r="CY73" s="1241"/>
      <c r="CZ73" s="1241"/>
      <c r="DA73" s="1241"/>
      <c r="DB73" s="1241"/>
      <c r="DC73" s="1241"/>
    </row>
    <row r="74" spans="2:107" ht="13" x14ac:dyDescent="0.2">
      <c r="B74" s="1211"/>
      <c r="G74" s="1237"/>
      <c r="H74" s="1237"/>
      <c r="I74" s="1237"/>
      <c r="J74" s="1237"/>
      <c r="K74" s="1257"/>
      <c r="L74" s="1257"/>
      <c r="M74" s="1257"/>
      <c r="N74" s="1257"/>
      <c r="AM74" s="1229"/>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ht="13" x14ac:dyDescent="0.2">
      <c r="B75" s="1211"/>
      <c r="G75" s="1237"/>
      <c r="H75" s="1237"/>
      <c r="I75" s="1230"/>
      <c r="J75" s="1230"/>
      <c r="K75" s="1239"/>
      <c r="L75" s="1239"/>
      <c r="M75" s="1239"/>
      <c r="N75" s="1239"/>
      <c r="AM75" s="1229"/>
      <c r="AN75" s="1240"/>
      <c r="AO75" s="1240"/>
      <c r="AP75" s="1240"/>
      <c r="AQ75" s="1240"/>
      <c r="AR75" s="1240"/>
      <c r="AS75" s="1240"/>
      <c r="AT75" s="1240"/>
      <c r="AU75" s="1240"/>
      <c r="AV75" s="1240"/>
      <c r="AW75" s="1240"/>
      <c r="AX75" s="1240"/>
      <c r="AY75" s="1240"/>
      <c r="AZ75" s="1240"/>
      <c r="BA75" s="1240"/>
      <c r="BB75" s="1240" t="s">
        <v>580</v>
      </c>
      <c r="BC75" s="1240"/>
      <c r="BD75" s="1240"/>
      <c r="BE75" s="1240"/>
      <c r="BF75" s="1240"/>
      <c r="BG75" s="1240"/>
      <c r="BH75" s="1240"/>
      <c r="BI75" s="1240"/>
      <c r="BJ75" s="1240"/>
      <c r="BK75" s="1240"/>
      <c r="BL75" s="1240"/>
      <c r="BM75" s="1240"/>
      <c r="BN75" s="1240"/>
      <c r="BO75" s="1240"/>
      <c r="BP75" s="1241">
        <v>4.5</v>
      </c>
      <c r="BQ75" s="1241"/>
      <c r="BR75" s="1241"/>
      <c r="BS75" s="1241"/>
      <c r="BT75" s="1241"/>
      <c r="BU75" s="1241"/>
      <c r="BV75" s="1241"/>
      <c r="BW75" s="1241"/>
      <c r="BX75" s="1241">
        <v>4.5</v>
      </c>
      <c r="BY75" s="1241"/>
      <c r="BZ75" s="1241"/>
      <c r="CA75" s="1241"/>
      <c r="CB75" s="1241"/>
      <c r="CC75" s="1241"/>
      <c r="CD75" s="1241"/>
      <c r="CE75" s="1241"/>
      <c r="CF75" s="1241">
        <v>4.4000000000000004</v>
      </c>
      <c r="CG75" s="1241"/>
      <c r="CH75" s="1241"/>
      <c r="CI75" s="1241"/>
      <c r="CJ75" s="1241"/>
      <c r="CK75" s="1241"/>
      <c r="CL75" s="1241"/>
      <c r="CM75" s="1241"/>
      <c r="CN75" s="1241">
        <v>4.4000000000000004</v>
      </c>
      <c r="CO75" s="1241"/>
      <c r="CP75" s="1241"/>
      <c r="CQ75" s="1241"/>
      <c r="CR75" s="1241"/>
      <c r="CS75" s="1241"/>
      <c r="CT75" s="1241"/>
      <c r="CU75" s="1241"/>
      <c r="CV75" s="1241">
        <v>3.8</v>
      </c>
      <c r="CW75" s="1241"/>
      <c r="CX75" s="1241"/>
      <c r="CY75" s="1241"/>
      <c r="CZ75" s="1241"/>
      <c r="DA75" s="1241"/>
      <c r="DB75" s="1241"/>
      <c r="DC75" s="1241"/>
    </row>
    <row r="76" spans="2:107" ht="13" x14ac:dyDescent="0.2">
      <c r="B76" s="1211"/>
      <c r="G76" s="1237"/>
      <c r="H76" s="1237"/>
      <c r="I76" s="1230"/>
      <c r="J76" s="1230"/>
      <c r="K76" s="1239"/>
      <c r="L76" s="1239"/>
      <c r="M76" s="1239"/>
      <c r="N76" s="1239"/>
      <c r="AM76" s="1229"/>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ht="13" x14ac:dyDescent="0.2">
      <c r="B77" s="1211"/>
      <c r="G77" s="1230"/>
      <c r="H77" s="1230"/>
      <c r="I77" s="1230"/>
      <c r="J77" s="1230"/>
      <c r="K77" s="1257"/>
      <c r="L77" s="1257"/>
      <c r="M77" s="1257"/>
      <c r="N77" s="1257"/>
      <c r="AN77" s="1236" t="s">
        <v>577</v>
      </c>
      <c r="AO77" s="1236"/>
      <c r="AP77" s="1236"/>
      <c r="AQ77" s="1236"/>
      <c r="AR77" s="1236"/>
      <c r="AS77" s="1236"/>
      <c r="AT77" s="1236"/>
      <c r="AU77" s="1236"/>
      <c r="AV77" s="1236"/>
      <c r="AW77" s="1236"/>
      <c r="AX77" s="1236"/>
      <c r="AY77" s="1236"/>
      <c r="AZ77" s="1236"/>
      <c r="BA77" s="1236"/>
      <c r="BB77" s="1240" t="s">
        <v>575</v>
      </c>
      <c r="BC77" s="1240"/>
      <c r="BD77" s="1240"/>
      <c r="BE77" s="1240"/>
      <c r="BF77" s="1240"/>
      <c r="BG77" s="1240"/>
      <c r="BH77" s="1240"/>
      <c r="BI77" s="1240"/>
      <c r="BJ77" s="1240"/>
      <c r="BK77" s="1240"/>
      <c r="BL77" s="1240"/>
      <c r="BM77" s="1240"/>
      <c r="BN77" s="1240"/>
      <c r="BO77" s="1240"/>
      <c r="BP77" s="1241">
        <v>5.9</v>
      </c>
      <c r="BQ77" s="1241"/>
      <c r="BR77" s="1241"/>
      <c r="BS77" s="1241"/>
      <c r="BT77" s="1241"/>
      <c r="BU77" s="1241"/>
      <c r="BV77" s="1241"/>
      <c r="BW77" s="1241"/>
      <c r="BX77" s="1241">
        <v>4.0999999999999996</v>
      </c>
      <c r="BY77" s="1241"/>
      <c r="BZ77" s="1241"/>
      <c r="CA77" s="1241"/>
      <c r="CB77" s="1241"/>
      <c r="CC77" s="1241"/>
      <c r="CD77" s="1241"/>
      <c r="CE77" s="1241"/>
      <c r="CF77" s="1241">
        <v>0</v>
      </c>
      <c r="CG77" s="1241"/>
      <c r="CH77" s="1241"/>
      <c r="CI77" s="1241"/>
      <c r="CJ77" s="1241"/>
      <c r="CK77" s="1241"/>
      <c r="CL77" s="1241"/>
      <c r="CM77" s="1241"/>
      <c r="CN77" s="1241">
        <v>0</v>
      </c>
      <c r="CO77" s="1241"/>
      <c r="CP77" s="1241"/>
      <c r="CQ77" s="1241"/>
      <c r="CR77" s="1241"/>
      <c r="CS77" s="1241"/>
      <c r="CT77" s="1241"/>
      <c r="CU77" s="1241"/>
      <c r="CV77" s="1241">
        <v>0.4</v>
      </c>
      <c r="CW77" s="1241"/>
      <c r="CX77" s="1241"/>
      <c r="CY77" s="1241"/>
      <c r="CZ77" s="1241"/>
      <c r="DA77" s="1241"/>
      <c r="DB77" s="1241"/>
      <c r="DC77" s="1241"/>
    </row>
    <row r="78" spans="2:107" ht="13" x14ac:dyDescent="0.2">
      <c r="B78" s="1211"/>
      <c r="G78" s="1230"/>
      <c r="H78" s="1230"/>
      <c r="I78" s="1230"/>
      <c r="J78" s="1230"/>
      <c r="K78" s="1257"/>
      <c r="L78" s="1257"/>
      <c r="M78" s="1257"/>
      <c r="N78" s="1257"/>
      <c r="AN78" s="1236"/>
      <c r="AO78" s="1236"/>
      <c r="AP78" s="1236"/>
      <c r="AQ78" s="1236"/>
      <c r="AR78" s="1236"/>
      <c r="AS78" s="1236"/>
      <c r="AT78" s="1236"/>
      <c r="AU78" s="1236"/>
      <c r="AV78" s="1236"/>
      <c r="AW78" s="1236"/>
      <c r="AX78" s="1236"/>
      <c r="AY78" s="1236"/>
      <c r="AZ78" s="1236"/>
      <c r="BA78" s="1236"/>
      <c r="BB78" s="1240"/>
      <c r="BC78" s="1240"/>
      <c r="BD78" s="1240"/>
      <c r="BE78" s="1240"/>
      <c r="BF78" s="1240"/>
      <c r="BG78" s="1240"/>
      <c r="BH78" s="1240"/>
      <c r="BI78" s="1240"/>
      <c r="BJ78" s="1240"/>
      <c r="BK78" s="1240"/>
      <c r="BL78" s="1240"/>
      <c r="BM78" s="1240"/>
      <c r="BN78" s="1240"/>
      <c r="BO78" s="1240"/>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ht="13" x14ac:dyDescent="0.2">
      <c r="B79" s="1211"/>
      <c r="G79" s="1230"/>
      <c r="H79" s="1230"/>
      <c r="I79" s="1243"/>
      <c r="J79" s="1243"/>
      <c r="K79" s="1258"/>
      <c r="L79" s="1258"/>
      <c r="M79" s="1258"/>
      <c r="N79" s="1258"/>
      <c r="AN79" s="1236"/>
      <c r="AO79" s="1236"/>
      <c r="AP79" s="1236"/>
      <c r="AQ79" s="1236"/>
      <c r="AR79" s="1236"/>
      <c r="AS79" s="1236"/>
      <c r="AT79" s="1236"/>
      <c r="AU79" s="1236"/>
      <c r="AV79" s="1236"/>
      <c r="AW79" s="1236"/>
      <c r="AX79" s="1236"/>
      <c r="AY79" s="1236"/>
      <c r="AZ79" s="1236"/>
      <c r="BA79" s="1236"/>
      <c r="BB79" s="1240" t="s">
        <v>580</v>
      </c>
      <c r="BC79" s="1240"/>
      <c r="BD79" s="1240"/>
      <c r="BE79" s="1240"/>
      <c r="BF79" s="1240"/>
      <c r="BG79" s="1240"/>
      <c r="BH79" s="1240"/>
      <c r="BI79" s="1240"/>
      <c r="BJ79" s="1240"/>
      <c r="BK79" s="1240"/>
      <c r="BL79" s="1240"/>
      <c r="BM79" s="1240"/>
      <c r="BN79" s="1240"/>
      <c r="BO79" s="1240"/>
      <c r="BP79" s="1241">
        <v>5.2</v>
      </c>
      <c r="BQ79" s="1241"/>
      <c r="BR79" s="1241"/>
      <c r="BS79" s="1241"/>
      <c r="BT79" s="1241"/>
      <c r="BU79" s="1241"/>
      <c r="BV79" s="1241"/>
      <c r="BW79" s="1241"/>
      <c r="BX79" s="1241">
        <v>5.0999999999999996</v>
      </c>
      <c r="BY79" s="1241"/>
      <c r="BZ79" s="1241"/>
      <c r="CA79" s="1241"/>
      <c r="CB79" s="1241"/>
      <c r="CC79" s="1241"/>
      <c r="CD79" s="1241"/>
      <c r="CE79" s="1241"/>
      <c r="CF79" s="1241">
        <v>5.2</v>
      </c>
      <c r="CG79" s="1241"/>
      <c r="CH79" s="1241"/>
      <c r="CI79" s="1241"/>
      <c r="CJ79" s="1241"/>
      <c r="CK79" s="1241"/>
      <c r="CL79" s="1241"/>
      <c r="CM79" s="1241"/>
      <c r="CN79" s="1241">
        <v>5.2</v>
      </c>
      <c r="CO79" s="1241"/>
      <c r="CP79" s="1241"/>
      <c r="CQ79" s="1241"/>
      <c r="CR79" s="1241"/>
      <c r="CS79" s="1241"/>
      <c r="CT79" s="1241"/>
      <c r="CU79" s="1241"/>
      <c r="CV79" s="1241">
        <v>5.3</v>
      </c>
      <c r="CW79" s="1241"/>
      <c r="CX79" s="1241"/>
      <c r="CY79" s="1241"/>
      <c r="CZ79" s="1241"/>
      <c r="DA79" s="1241"/>
      <c r="DB79" s="1241"/>
      <c r="DC79" s="1241"/>
    </row>
    <row r="80" spans="2:107" ht="13" x14ac:dyDescent="0.2">
      <c r="B80" s="1211"/>
      <c r="G80" s="1230"/>
      <c r="H80" s="1230"/>
      <c r="I80" s="1243"/>
      <c r="J80" s="1243"/>
      <c r="K80" s="1258"/>
      <c r="L80" s="1258"/>
      <c r="M80" s="1258"/>
      <c r="N80" s="1258"/>
      <c r="AN80" s="1236"/>
      <c r="AO80" s="1236"/>
      <c r="AP80" s="1236"/>
      <c r="AQ80" s="1236"/>
      <c r="AR80" s="1236"/>
      <c r="AS80" s="1236"/>
      <c r="AT80" s="1236"/>
      <c r="AU80" s="1236"/>
      <c r="AV80" s="1236"/>
      <c r="AW80" s="1236"/>
      <c r="AX80" s="1236"/>
      <c r="AY80" s="1236"/>
      <c r="AZ80" s="1236"/>
      <c r="BA80" s="1236"/>
      <c r="BB80" s="1240"/>
      <c r="BC80" s="1240"/>
      <c r="BD80" s="1240"/>
      <c r="BE80" s="1240"/>
      <c r="BF80" s="1240"/>
      <c r="BG80" s="1240"/>
      <c r="BH80" s="1240"/>
      <c r="BI80" s="1240"/>
      <c r="BJ80" s="1240"/>
      <c r="BK80" s="1240"/>
      <c r="BL80" s="1240"/>
      <c r="BM80" s="1240"/>
      <c r="BN80" s="1240"/>
      <c r="BO80" s="1240"/>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ht="13" x14ac:dyDescent="0.2">
      <c r="B81" s="1211"/>
    </row>
    <row r="82" spans="2:109" ht="16.5" x14ac:dyDescent="0.2">
      <c r="B82" s="1211"/>
      <c r="K82" s="1259"/>
      <c r="L82" s="1259"/>
      <c r="M82" s="1259"/>
      <c r="N82" s="1259"/>
      <c r="AQ82" s="1259"/>
      <c r="AR82" s="1259"/>
      <c r="AS82" s="1259"/>
      <c r="AT82" s="1259"/>
      <c r="BC82" s="1259"/>
      <c r="BD82" s="1259"/>
      <c r="BE82" s="1259"/>
      <c r="BF82" s="1259"/>
      <c r="BO82" s="1259"/>
      <c r="BP82" s="1259"/>
      <c r="BQ82" s="1259"/>
      <c r="BR82" s="1259"/>
      <c r="CA82" s="1259"/>
      <c r="CB82" s="1259"/>
      <c r="CC82" s="1259"/>
      <c r="CD82" s="1259"/>
      <c r="CM82" s="1259"/>
      <c r="CN82" s="1259"/>
      <c r="CO82" s="1259"/>
      <c r="CP82" s="1259"/>
      <c r="CY82" s="1259"/>
      <c r="CZ82" s="1259"/>
      <c r="DA82" s="1259"/>
      <c r="DB82" s="1259"/>
      <c r="DC82" s="1259"/>
    </row>
    <row r="83" spans="2:109" ht="13" x14ac:dyDescent="0.2">
      <c r="B83" s="1213"/>
      <c r="C83" s="1214"/>
      <c r="D83" s="1214"/>
      <c r="E83" s="1214"/>
      <c r="F83" s="1214"/>
      <c r="G83" s="1214"/>
      <c r="H83" s="1214"/>
      <c r="I83" s="1214"/>
      <c r="J83" s="1214"/>
      <c r="K83" s="1214"/>
      <c r="L83" s="1214"/>
      <c r="M83" s="1214"/>
      <c r="N83" s="1214"/>
      <c r="O83" s="1214"/>
      <c r="P83" s="1214"/>
      <c r="Q83" s="1214"/>
      <c r="R83" s="1214"/>
      <c r="S83" s="1214"/>
      <c r="T83" s="1214"/>
      <c r="U83" s="1214"/>
      <c r="V83" s="1214"/>
      <c r="W83" s="1214"/>
      <c r="X83" s="1214"/>
      <c r="Y83" s="1214"/>
      <c r="Z83" s="1214"/>
      <c r="AA83" s="1214"/>
      <c r="AB83" s="1214"/>
      <c r="AC83" s="1214"/>
      <c r="AD83" s="1214"/>
      <c r="AE83" s="1214"/>
      <c r="AF83" s="1214"/>
      <c r="AG83" s="1214"/>
      <c r="AH83" s="1214"/>
      <c r="AI83" s="1214"/>
      <c r="AJ83" s="1214"/>
      <c r="AK83" s="1214"/>
      <c r="AL83" s="1214"/>
      <c r="AM83" s="1214"/>
      <c r="AN83" s="1214"/>
      <c r="AO83" s="1214"/>
      <c r="AP83" s="1214"/>
      <c r="AQ83" s="1214"/>
      <c r="AR83" s="1214"/>
      <c r="AS83" s="1214"/>
      <c r="AT83" s="1214"/>
      <c r="AU83" s="1214"/>
      <c r="AV83" s="1214"/>
      <c r="AW83" s="1214"/>
      <c r="AX83" s="1214"/>
      <c r="AY83" s="1214"/>
      <c r="AZ83" s="1214"/>
      <c r="BA83" s="1214"/>
      <c r="BB83" s="1214"/>
      <c r="BC83" s="1214"/>
      <c r="BD83" s="1214"/>
      <c r="BE83" s="1214"/>
      <c r="BF83" s="1214"/>
      <c r="BG83" s="1214"/>
      <c r="BH83" s="1214"/>
      <c r="BI83" s="1214"/>
      <c r="BJ83" s="1214"/>
      <c r="BK83" s="1214"/>
      <c r="BL83" s="1214"/>
      <c r="BM83" s="1214"/>
      <c r="BN83" s="1214"/>
      <c r="BO83" s="1214"/>
      <c r="BP83" s="1214"/>
      <c r="BQ83" s="1214"/>
      <c r="BR83" s="1214"/>
      <c r="BS83" s="1214"/>
      <c r="BT83" s="1214"/>
      <c r="BU83" s="1214"/>
      <c r="BV83" s="1214"/>
      <c r="BW83" s="1214"/>
      <c r="BX83" s="1214"/>
      <c r="BY83" s="1214"/>
      <c r="BZ83" s="1214"/>
      <c r="CA83" s="1214"/>
      <c r="CB83" s="1214"/>
      <c r="CC83" s="1214"/>
      <c r="CD83" s="1214"/>
      <c r="CE83" s="1214"/>
      <c r="CF83" s="1214"/>
      <c r="CG83" s="1214"/>
      <c r="CH83" s="1214"/>
      <c r="CI83" s="1214"/>
      <c r="CJ83" s="1214"/>
      <c r="CK83" s="1214"/>
      <c r="CL83" s="1214"/>
      <c r="CM83" s="1214"/>
      <c r="CN83" s="1214"/>
      <c r="CO83" s="1214"/>
      <c r="CP83" s="1214"/>
      <c r="CQ83" s="1214"/>
      <c r="CR83" s="1214"/>
      <c r="CS83" s="1214"/>
      <c r="CT83" s="1214"/>
      <c r="CU83" s="1214"/>
      <c r="CV83" s="1214"/>
      <c r="CW83" s="1214"/>
      <c r="CX83" s="1214"/>
      <c r="CY83" s="1214"/>
      <c r="CZ83" s="1214"/>
      <c r="DA83" s="1214"/>
      <c r="DB83" s="1214"/>
      <c r="DC83" s="1214"/>
      <c r="DD83" s="1215"/>
    </row>
    <row r="84" spans="2:109" ht="13" x14ac:dyDescent="0.2">
      <c r="DD84" s="1204"/>
      <c r="DE84" s="1204"/>
    </row>
    <row r="85" spans="2:109" ht="13" x14ac:dyDescent="0.2">
      <c r="DD85" s="1204"/>
      <c r="DE85" s="1204"/>
    </row>
  </sheetData>
  <sheetProtection algorithmName="SHA-512" hashValue="KyVzxPrUU9sTpMfjILMVuRBo1kIgBmeYvkA1yxRDoJF+dQ1UFxtkNSJtitcur9z0yfZAUnNeRikYtnXLksfteQ==" saltValue="K0SdhskwKGT29JvW/TLPX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501A-DD34-4DF1-820F-C0A0649BCBC0}">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1260" customWidth="1"/>
    <col min="35" max="122" width="2.453125" style="1206" customWidth="1"/>
    <col min="123" max="123" width="2.453125" style="1206" hidden="1" customWidth="1"/>
    <col min="124" max="16384" width="2.453125" style="1206" hidden="1"/>
  </cols>
  <sheetData>
    <row r="1" spans="1:34" ht="13.5" customHeight="1" x14ac:dyDescent="0.2">
      <c r="A1" s="1206"/>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c r="AC1" s="1206"/>
      <c r="AD1" s="1206"/>
      <c r="AE1" s="1206"/>
      <c r="AF1" s="1206"/>
      <c r="AG1" s="1206"/>
      <c r="AH1" s="1206"/>
    </row>
    <row r="2" spans="1:34" ht="13" x14ac:dyDescent="0.2">
      <c r="S2" s="1206"/>
      <c r="AH2" s="1206"/>
    </row>
    <row r="3" spans="1:34" ht="13" x14ac:dyDescent="0.2">
      <c r="C3" s="1206"/>
      <c r="D3" s="1206"/>
      <c r="E3" s="1206"/>
      <c r="F3" s="1206"/>
      <c r="G3" s="1206"/>
      <c r="H3" s="1206"/>
      <c r="I3" s="1206"/>
      <c r="J3" s="1206"/>
      <c r="K3" s="1206"/>
      <c r="L3" s="1206"/>
      <c r="M3" s="1206"/>
      <c r="N3" s="1206"/>
      <c r="O3" s="1206"/>
      <c r="P3" s="1206"/>
      <c r="Q3" s="1206"/>
      <c r="R3" s="1206"/>
      <c r="S3" s="1206"/>
      <c r="U3" s="1206"/>
      <c r="V3" s="1206"/>
      <c r="W3" s="1206"/>
      <c r="X3" s="1206"/>
      <c r="Y3" s="1206"/>
      <c r="Z3" s="1206"/>
      <c r="AA3" s="1206"/>
      <c r="AB3" s="1206"/>
      <c r="AC3" s="1206"/>
      <c r="AD3" s="1206"/>
      <c r="AE3" s="1206"/>
      <c r="AF3" s="1206"/>
      <c r="AG3" s="1206"/>
      <c r="AH3" s="1206"/>
    </row>
    <row r="4" spans="1:34" ht="13" x14ac:dyDescent="0.2"/>
    <row r="5" spans="1:34" ht="13" x14ac:dyDescent="0.2"/>
    <row r="6" spans="1:34" ht="13" x14ac:dyDescent="0.2"/>
    <row r="7" spans="1:34" ht="13" x14ac:dyDescent="0.2"/>
    <row r="8" spans="1:34" ht="13" x14ac:dyDescent="0.2"/>
    <row r="9" spans="1:34" ht="13" x14ac:dyDescent="0.2">
      <c r="AH9" s="1206"/>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1206"/>
    </row>
    <row r="18" spans="12:34" ht="13" x14ac:dyDescent="0.2"/>
    <row r="19" spans="12:34" ht="13" x14ac:dyDescent="0.2"/>
    <row r="20" spans="12:34" ht="13" x14ac:dyDescent="0.2">
      <c r="AH20" s="1206"/>
    </row>
    <row r="21" spans="12:34" ht="13" x14ac:dyDescent="0.2">
      <c r="AH21" s="1206"/>
    </row>
    <row r="22" spans="12:34" ht="13" x14ac:dyDescent="0.2"/>
    <row r="23" spans="12:34" ht="13" x14ac:dyDescent="0.2"/>
    <row r="24" spans="12:34" ht="13" x14ac:dyDescent="0.2">
      <c r="Q24" s="1206"/>
    </row>
    <row r="25" spans="12:34" ht="13" x14ac:dyDescent="0.2"/>
    <row r="26" spans="12:34" ht="13" x14ac:dyDescent="0.2"/>
    <row r="27" spans="12:34" ht="13" x14ac:dyDescent="0.2"/>
    <row r="28" spans="12:34" ht="13" x14ac:dyDescent="0.2">
      <c r="O28" s="1206"/>
      <c r="T28" s="1206"/>
      <c r="AH28" s="1206"/>
    </row>
    <row r="29" spans="12:34" ht="13" x14ac:dyDescent="0.2"/>
    <row r="30" spans="12:34" ht="13" x14ac:dyDescent="0.2"/>
    <row r="31" spans="12:34" ht="13" x14ac:dyDescent="0.2">
      <c r="Q31" s="1206"/>
    </row>
    <row r="32" spans="12:34" ht="13" x14ac:dyDescent="0.2">
      <c r="L32" s="1206"/>
    </row>
    <row r="33" spans="2:34" ht="13" x14ac:dyDescent="0.2">
      <c r="C33" s="1206"/>
      <c r="E33" s="1206"/>
      <c r="G33" s="1206"/>
      <c r="I33" s="1206"/>
      <c r="X33" s="1206"/>
    </row>
    <row r="34" spans="2:34" ht="13" x14ac:dyDescent="0.2">
      <c r="B34" s="1206"/>
      <c r="P34" s="1206"/>
      <c r="R34" s="1206"/>
      <c r="T34" s="1206"/>
    </row>
    <row r="35" spans="2:34" ht="13" x14ac:dyDescent="0.2">
      <c r="D35" s="1206"/>
      <c r="W35" s="1206"/>
      <c r="AC35" s="1206"/>
      <c r="AD35" s="1206"/>
      <c r="AE35" s="1206"/>
      <c r="AF35" s="1206"/>
      <c r="AG35" s="1206"/>
      <c r="AH35" s="1206"/>
    </row>
    <row r="36" spans="2:34" ht="13" x14ac:dyDescent="0.2">
      <c r="H36" s="1206"/>
      <c r="J36" s="1206"/>
      <c r="K36" s="1206"/>
      <c r="M36" s="1206"/>
      <c r="Y36" s="1206"/>
      <c r="Z36" s="1206"/>
      <c r="AA36" s="1206"/>
      <c r="AB36" s="1206"/>
      <c r="AC36" s="1206"/>
      <c r="AD36" s="1206"/>
      <c r="AE36" s="1206"/>
      <c r="AF36" s="1206"/>
      <c r="AG36" s="1206"/>
      <c r="AH36" s="1206"/>
    </row>
    <row r="37" spans="2:34" ht="13" x14ac:dyDescent="0.2">
      <c r="AH37" s="1206"/>
    </row>
    <row r="38" spans="2:34" ht="13" x14ac:dyDescent="0.2">
      <c r="AG38" s="1206"/>
      <c r="AH38" s="1206"/>
    </row>
    <row r="39" spans="2:34" ht="13" x14ac:dyDescent="0.2"/>
    <row r="40" spans="2:34" ht="13" x14ac:dyDescent="0.2">
      <c r="X40" s="1206"/>
    </row>
    <row r="41" spans="2:34" ht="13" x14ac:dyDescent="0.2">
      <c r="R41" s="1206"/>
    </row>
    <row r="42" spans="2:34" ht="13" x14ac:dyDescent="0.2">
      <c r="W42" s="1206"/>
    </row>
    <row r="43" spans="2:34" ht="13" x14ac:dyDescent="0.2">
      <c r="Y43" s="1206"/>
      <c r="Z43" s="1206"/>
      <c r="AA43" s="1206"/>
      <c r="AB43" s="1206"/>
      <c r="AC43" s="1206"/>
      <c r="AD43" s="1206"/>
      <c r="AE43" s="1206"/>
      <c r="AF43" s="1206"/>
      <c r="AG43" s="1206"/>
      <c r="AH43" s="1206"/>
    </row>
    <row r="44" spans="2:34" ht="13" x14ac:dyDescent="0.2">
      <c r="AH44" s="1206"/>
    </row>
    <row r="45" spans="2:34" ht="13" x14ac:dyDescent="0.2">
      <c r="X45" s="1206"/>
    </row>
    <row r="46" spans="2:34" ht="13" x14ac:dyDescent="0.2"/>
    <row r="47" spans="2:34" ht="13" x14ac:dyDescent="0.2"/>
    <row r="48" spans="2:34" ht="13" x14ac:dyDescent="0.2">
      <c r="W48" s="1206"/>
      <c r="Y48" s="1206"/>
      <c r="Z48" s="1206"/>
      <c r="AA48" s="1206"/>
      <c r="AB48" s="1206"/>
      <c r="AC48" s="1206"/>
      <c r="AD48" s="1206"/>
      <c r="AE48" s="1206"/>
      <c r="AF48" s="1206"/>
      <c r="AG48" s="1206"/>
      <c r="AH48" s="1206"/>
    </row>
    <row r="49" spans="28:34" ht="13" x14ac:dyDescent="0.2"/>
    <row r="50" spans="28:34" ht="13" x14ac:dyDescent="0.2">
      <c r="AE50" s="1206"/>
      <c r="AF50" s="1206"/>
      <c r="AG50" s="1206"/>
      <c r="AH50" s="1206"/>
    </row>
    <row r="51" spans="28:34" ht="13" x14ac:dyDescent="0.2">
      <c r="AC51" s="1206"/>
      <c r="AD51" s="1206"/>
      <c r="AE51" s="1206"/>
      <c r="AF51" s="1206"/>
      <c r="AG51" s="1206"/>
      <c r="AH51" s="1206"/>
    </row>
    <row r="52" spans="28:34" ht="13" x14ac:dyDescent="0.2"/>
    <row r="53" spans="28:34" ht="13" x14ac:dyDescent="0.2">
      <c r="AF53" s="1206"/>
      <c r="AG53" s="1206"/>
      <c r="AH53" s="1206"/>
    </row>
    <row r="54" spans="28:34" ht="13" x14ac:dyDescent="0.2">
      <c r="AH54" s="1206"/>
    </row>
    <row r="55" spans="28:34" ht="13" x14ac:dyDescent="0.2"/>
    <row r="56" spans="28:34" ht="13" x14ac:dyDescent="0.2">
      <c r="AB56" s="1206"/>
      <c r="AC56" s="1206"/>
      <c r="AD56" s="1206"/>
      <c r="AE56" s="1206"/>
      <c r="AF56" s="1206"/>
      <c r="AG56" s="1206"/>
      <c r="AH56" s="1206"/>
    </row>
    <row r="57" spans="28:34" ht="13" x14ac:dyDescent="0.2">
      <c r="AH57" s="1206"/>
    </row>
    <row r="58" spans="28:34" ht="13" x14ac:dyDescent="0.2">
      <c r="AH58" s="1206"/>
    </row>
    <row r="59" spans="28:34" ht="13" x14ac:dyDescent="0.2"/>
    <row r="60" spans="28:34" ht="13" x14ac:dyDescent="0.2"/>
    <row r="61" spans="28:34" ht="13" x14ac:dyDescent="0.2"/>
    <row r="62" spans="28:34" ht="13" x14ac:dyDescent="0.2"/>
    <row r="63" spans="28:34" ht="13" x14ac:dyDescent="0.2">
      <c r="AH63" s="1206"/>
    </row>
    <row r="64" spans="28:34" ht="13" x14ac:dyDescent="0.2">
      <c r="AG64" s="1206"/>
      <c r="AH64" s="1206"/>
    </row>
    <row r="65" spans="28:34" ht="13" x14ac:dyDescent="0.2"/>
    <row r="66" spans="28:34" ht="13" x14ac:dyDescent="0.2"/>
    <row r="67" spans="28:34" ht="13" x14ac:dyDescent="0.2"/>
    <row r="68" spans="28:34" ht="13" x14ac:dyDescent="0.2">
      <c r="AB68" s="1206"/>
      <c r="AC68" s="1206"/>
      <c r="AD68" s="1206"/>
      <c r="AE68" s="1206"/>
      <c r="AF68" s="1206"/>
      <c r="AG68" s="1206"/>
      <c r="AH68" s="1206"/>
    </row>
    <row r="69" spans="28:34" ht="13" x14ac:dyDescent="0.2">
      <c r="AF69" s="1206"/>
      <c r="AG69" s="1206"/>
      <c r="AH69" s="1206"/>
    </row>
    <row r="70" spans="28:34" ht="13" x14ac:dyDescent="0.2"/>
    <row r="71" spans="28:34" ht="13" x14ac:dyDescent="0.2"/>
    <row r="72" spans="28:34" ht="13" x14ac:dyDescent="0.2"/>
    <row r="73" spans="28:34" ht="13" x14ac:dyDescent="0.2"/>
    <row r="74" spans="28:34" ht="13" x14ac:dyDescent="0.2"/>
    <row r="75" spans="28:34" ht="13" x14ac:dyDescent="0.2">
      <c r="AH75" s="1206"/>
    </row>
    <row r="76" spans="28:34" ht="13" x14ac:dyDescent="0.2">
      <c r="AF76" s="1206"/>
      <c r="AG76" s="1206"/>
      <c r="AH76" s="1206"/>
    </row>
    <row r="77" spans="28:34" ht="13" x14ac:dyDescent="0.2">
      <c r="AG77" s="1206"/>
      <c r="AH77" s="1206"/>
    </row>
    <row r="78" spans="28:34" ht="13" x14ac:dyDescent="0.2"/>
    <row r="79" spans="28:34" ht="13" x14ac:dyDescent="0.2"/>
    <row r="80" spans="28:34" ht="13" x14ac:dyDescent="0.2"/>
    <row r="81" spans="25:34" ht="13" x14ac:dyDescent="0.2"/>
    <row r="82" spans="25:34" ht="13" x14ac:dyDescent="0.2">
      <c r="Y82" s="1206"/>
    </row>
    <row r="83" spans="25:34" ht="13" x14ac:dyDescent="0.2">
      <c r="Y83" s="1206"/>
      <c r="Z83" s="1206"/>
      <c r="AA83" s="1206"/>
      <c r="AB83" s="1206"/>
      <c r="AC83" s="1206"/>
      <c r="AD83" s="1206"/>
      <c r="AE83" s="1206"/>
      <c r="AF83" s="1206"/>
      <c r="AG83" s="1206"/>
      <c r="AH83" s="1206"/>
    </row>
    <row r="84" spans="25:34" ht="13" x14ac:dyDescent="0.2"/>
    <row r="85" spans="25:34" ht="13" x14ac:dyDescent="0.2"/>
    <row r="86" spans="25:34" ht="13" x14ac:dyDescent="0.2"/>
    <row r="87" spans="25:34" ht="13" x14ac:dyDescent="0.2"/>
    <row r="88" spans="25:34" ht="13" x14ac:dyDescent="0.2">
      <c r="AH88" s="120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206"/>
      <c r="AG94" s="1206"/>
      <c r="AH94" s="1206"/>
    </row>
    <row r="95" spans="25:34" ht="13.5" customHeight="1" x14ac:dyDescent="0.2">
      <c r="AH95" s="120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06"/>
    </row>
    <row r="102" spans="33:34" ht="13.5" customHeight="1" x14ac:dyDescent="0.2"/>
    <row r="103" spans="33:34" ht="13.5" customHeight="1" x14ac:dyDescent="0.2"/>
    <row r="104" spans="33:34" ht="13.5" customHeight="1" x14ac:dyDescent="0.2">
      <c r="AG104" s="1206"/>
      <c r="AH104" s="120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06"/>
    </row>
    <row r="117" spans="34:122" ht="13.5" customHeight="1" x14ac:dyDescent="0.2"/>
    <row r="118" spans="34:122" ht="13.5" customHeight="1" x14ac:dyDescent="0.2"/>
    <row r="119" spans="34:122" ht="13.5" customHeight="1" x14ac:dyDescent="0.2"/>
    <row r="120" spans="34:122" ht="13.5" customHeight="1" x14ac:dyDescent="0.2">
      <c r="AH120" s="1206"/>
    </row>
    <row r="121" spans="34:122" ht="13.5" customHeight="1" x14ac:dyDescent="0.2">
      <c r="AH121" s="1206"/>
    </row>
    <row r="122" spans="34:122" ht="13.5" customHeight="1" x14ac:dyDescent="0.2"/>
    <row r="123" spans="34:122" ht="13.5" customHeight="1" x14ac:dyDescent="0.2"/>
    <row r="124" spans="34:122" ht="13.5" customHeight="1" x14ac:dyDescent="0.2"/>
    <row r="125" spans="34:122" ht="13.5" customHeight="1" x14ac:dyDescent="0.2">
      <c r="DR125" s="1206" t="s">
        <v>581</v>
      </c>
    </row>
  </sheetData>
  <sheetProtection algorithmName="SHA-512" hashValue="kVs3OJyA9xbcwzTgfSLYnFCys7epdj5DSom3wsOzvMZoEqxVHFBYNrK0l6GMfkfVOivGRtHmgXguV2n1yYyRZg==" saltValue="JVImiHRJsR2yTkDhVHiV2Q==" spinCount="100000" sheet="1" objects="1" scenarios="1"/>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9573-C896-4AB5-B12C-0C3A894E152B}">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1260" customWidth="1"/>
    <col min="35" max="122" width="2.453125" style="1206" customWidth="1"/>
    <col min="123" max="123" width="2.453125" style="1206" hidden="1" customWidth="1"/>
    <col min="124" max="16384" width="2.453125" style="1206" hidden="1"/>
  </cols>
  <sheetData>
    <row r="1" spans="2:34" ht="13.5" customHeight="1" x14ac:dyDescent="0.2">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c r="AC1" s="1206"/>
      <c r="AD1" s="1206"/>
      <c r="AE1" s="1206"/>
      <c r="AF1" s="1206"/>
      <c r="AG1" s="1206"/>
      <c r="AH1" s="1206"/>
    </row>
    <row r="2" spans="2:34" ht="13" x14ac:dyDescent="0.2">
      <c r="S2" s="1206"/>
      <c r="AH2" s="1206"/>
    </row>
    <row r="3" spans="2:34" ht="13" x14ac:dyDescent="0.2">
      <c r="C3" s="1206"/>
      <c r="D3" s="1206"/>
      <c r="E3" s="1206"/>
      <c r="F3" s="1206"/>
      <c r="G3" s="1206"/>
      <c r="H3" s="1206"/>
      <c r="I3" s="1206"/>
      <c r="J3" s="1206"/>
      <c r="K3" s="1206"/>
      <c r="L3" s="1206"/>
      <c r="M3" s="1206"/>
      <c r="N3" s="1206"/>
      <c r="O3" s="1206"/>
      <c r="P3" s="1206"/>
      <c r="Q3" s="1206"/>
      <c r="R3" s="1206"/>
      <c r="S3" s="1206"/>
      <c r="U3" s="1206"/>
      <c r="V3" s="1206"/>
      <c r="W3" s="1206"/>
      <c r="X3" s="1206"/>
      <c r="Y3" s="1206"/>
      <c r="Z3" s="1206"/>
      <c r="AA3" s="1206"/>
      <c r="AB3" s="1206"/>
      <c r="AC3" s="1206"/>
      <c r="AD3" s="1206"/>
      <c r="AE3" s="1206"/>
      <c r="AF3" s="1206"/>
      <c r="AG3" s="1206"/>
      <c r="AH3" s="1206"/>
    </row>
    <row r="4" spans="2:34" ht="13" x14ac:dyDescent="0.2"/>
    <row r="5" spans="2:34" ht="13" x14ac:dyDescent="0.2"/>
    <row r="6" spans="2:34" ht="13" x14ac:dyDescent="0.2"/>
    <row r="7" spans="2:34" ht="13" x14ac:dyDescent="0.2"/>
    <row r="8" spans="2:34" ht="13" x14ac:dyDescent="0.2"/>
    <row r="9" spans="2:34" ht="13" x14ac:dyDescent="0.2">
      <c r="AH9" s="1206"/>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1206"/>
    </row>
    <row r="18" spans="12:34" ht="13" x14ac:dyDescent="0.2"/>
    <row r="19" spans="12:34" ht="13" x14ac:dyDescent="0.2"/>
    <row r="20" spans="12:34" ht="13" x14ac:dyDescent="0.2">
      <c r="AH20" s="1206"/>
    </row>
    <row r="21" spans="12:34" ht="13" x14ac:dyDescent="0.2">
      <c r="AH21" s="1206"/>
    </row>
    <row r="22" spans="12:34" ht="13" x14ac:dyDescent="0.2"/>
    <row r="23" spans="12:34" ht="13" x14ac:dyDescent="0.2"/>
    <row r="24" spans="12:34" ht="13" x14ac:dyDescent="0.2">
      <c r="Q24" s="1206"/>
    </row>
    <row r="25" spans="12:34" ht="13" x14ac:dyDescent="0.2"/>
    <row r="26" spans="12:34" ht="13" x14ac:dyDescent="0.2"/>
    <row r="27" spans="12:34" ht="13" x14ac:dyDescent="0.2"/>
    <row r="28" spans="12:34" ht="13" x14ac:dyDescent="0.2">
      <c r="O28" s="1206"/>
      <c r="T28" s="1206"/>
      <c r="AH28" s="1206"/>
    </row>
    <row r="29" spans="12:34" ht="13" x14ac:dyDescent="0.2"/>
    <row r="30" spans="12:34" ht="13" x14ac:dyDescent="0.2"/>
    <row r="31" spans="12:34" ht="13" x14ac:dyDescent="0.2">
      <c r="Q31" s="1206"/>
    </row>
    <row r="32" spans="12:34" ht="13" x14ac:dyDescent="0.2">
      <c r="L32" s="1206"/>
    </row>
    <row r="33" spans="2:34" ht="13" x14ac:dyDescent="0.2">
      <c r="C33" s="1206"/>
      <c r="E33" s="1206"/>
      <c r="G33" s="1206"/>
      <c r="I33" s="1206"/>
      <c r="X33" s="1206"/>
    </row>
    <row r="34" spans="2:34" ht="13" x14ac:dyDescent="0.2">
      <c r="B34" s="1206"/>
      <c r="P34" s="1206"/>
      <c r="R34" s="1206"/>
      <c r="T34" s="1206"/>
    </row>
    <row r="35" spans="2:34" ht="13" x14ac:dyDescent="0.2">
      <c r="D35" s="1206"/>
      <c r="W35" s="1206"/>
      <c r="AC35" s="1206"/>
      <c r="AD35" s="1206"/>
      <c r="AE35" s="1206"/>
      <c r="AF35" s="1206"/>
      <c r="AG35" s="1206"/>
      <c r="AH35" s="1206"/>
    </row>
    <row r="36" spans="2:34" ht="13" x14ac:dyDescent="0.2">
      <c r="H36" s="1206"/>
      <c r="J36" s="1206"/>
      <c r="K36" s="1206"/>
      <c r="M36" s="1206"/>
      <c r="Y36" s="1206"/>
      <c r="Z36" s="1206"/>
      <c r="AA36" s="1206"/>
      <c r="AB36" s="1206"/>
      <c r="AC36" s="1206"/>
      <c r="AD36" s="1206"/>
      <c r="AE36" s="1206"/>
      <c r="AF36" s="1206"/>
      <c r="AG36" s="1206"/>
      <c r="AH36" s="1206"/>
    </row>
    <row r="37" spans="2:34" ht="13" x14ac:dyDescent="0.2">
      <c r="AH37" s="1206"/>
    </row>
    <row r="38" spans="2:34" ht="13" x14ac:dyDescent="0.2">
      <c r="AG38" s="1206"/>
      <c r="AH38" s="1206"/>
    </row>
    <row r="39" spans="2:34" ht="13" x14ac:dyDescent="0.2"/>
    <row r="40" spans="2:34" ht="13" x14ac:dyDescent="0.2">
      <c r="X40" s="1206"/>
    </row>
    <row r="41" spans="2:34" ht="13" x14ac:dyDescent="0.2">
      <c r="R41" s="1206"/>
    </row>
    <row r="42" spans="2:34" ht="13" x14ac:dyDescent="0.2">
      <c r="W42" s="1206"/>
    </row>
    <row r="43" spans="2:34" ht="13" x14ac:dyDescent="0.2">
      <c r="Y43" s="1206"/>
      <c r="Z43" s="1206"/>
      <c r="AA43" s="1206"/>
      <c r="AB43" s="1206"/>
      <c r="AC43" s="1206"/>
      <c r="AD43" s="1206"/>
      <c r="AE43" s="1206"/>
      <c r="AF43" s="1206"/>
      <c r="AG43" s="1206"/>
      <c r="AH43" s="1206"/>
    </row>
    <row r="44" spans="2:34" ht="13" x14ac:dyDescent="0.2">
      <c r="AH44" s="1206"/>
    </row>
    <row r="45" spans="2:34" ht="13" x14ac:dyDescent="0.2">
      <c r="X45" s="1206"/>
    </row>
    <row r="46" spans="2:34" ht="13" x14ac:dyDescent="0.2"/>
    <row r="47" spans="2:34" ht="13" x14ac:dyDescent="0.2"/>
    <row r="48" spans="2:34" ht="13" x14ac:dyDescent="0.2">
      <c r="W48" s="1206"/>
      <c r="Y48" s="1206"/>
      <c r="Z48" s="1206"/>
      <c r="AA48" s="1206"/>
      <c r="AB48" s="1206"/>
      <c r="AC48" s="1206"/>
      <c r="AD48" s="1206"/>
      <c r="AE48" s="1206"/>
      <c r="AF48" s="1206"/>
      <c r="AG48" s="1206"/>
      <c r="AH48" s="1206"/>
    </row>
    <row r="49" spans="28:34" ht="13" x14ac:dyDescent="0.2"/>
    <row r="50" spans="28:34" ht="13" x14ac:dyDescent="0.2">
      <c r="AE50" s="1206"/>
      <c r="AF50" s="1206"/>
      <c r="AG50" s="1206"/>
      <c r="AH50" s="1206"/>
    </row>
    <row r="51" spans="28:34" ht="13" x14ac:dyDescent="0.2">
      <c r="AC51" s="1206"/>
      <c r="AD51" s="1206"/>
      <c r="AE51" s="1206"/>
      <c r="AF51" s="1206"/>
      <c r="AG51" s="1206"/>
      <c r="AH51" s="1206"/>
    </row>
    <row r="52" spans="28:34" ht="13" x14ac:dyDescent="0.2"/>
    <row r="53" spans="28:34" ht="13" x14ac:dyDescent="0.2">
      <c r="AF53" s="1206"/>
      <c r="AG53" s="1206"/>
      <c r="AH53" s="1206"/>
    </row>
    <row r="54" spans="28:34" ht="13" x14ac:dyDescent="0.2">
      <c r="AH54" s="1206"/>
    </row>
    <row r="55" spans="28:34" ht="13" x14ac:dyDescent="0.2"/>
    <row r="56" spans="28:34" ht="13" x14ac:dyDescent="0.2">
      <c r="AB56" s="1206"/>
      <c r="AC56" s="1206"/>
      <c r="AD56" s="1206"/>
      <c r="AE56" s="1206"/>
      <c r="AF56" s="1206"/>
      <c r="AG56" s="1206"/>
      <c r="AH56" s="1206"/>
    </row>
    <row r="57" spans="28:34" ht="13" x14ac:dyDescent="0.2">
      <c r="AH57" s="1206"/>
    </row>
    <row r="58" spans="28:34" ht="13" x14ac:dyDescent="0.2">
      <c r="AH58" s="1206"/>
    </row>
    <row r="59" spans="28:34" ht="13" x14ac:dyDescent="0.2">
      <c r="AG59" s="1206"/>
      <c r="AH59" s="1206"/>
    </row>
    <row r="60" spans="28:34" ht="13" x14ac:dyDescent="0.2"/>
    <row r="61" spans="28:34" ht="13" x14ac:dyDescent="0.2"/>
    <row r="62" spans="28:34" ht="13" x14ac:dyDescent="0.2"/>
    <row r="63" spans="28:34" ht="13" x14ac:dyDescent="0.2">
      <c r="AH63" s="1206"/>
    </row>
    <row r="64" spans="28:34" ht="13" x14ac:dyDescent="0.2">
      <c r="AG64" s="1206"/>
      <c r="AH64" s="1206"/>
    </row>
    <row r="65" spans="28:34" ht="13" x14ac:dyDescent="0.2"/>
    <row r="66" spans="28:34" ht="13" x14ac:dyDescent="0.2"/>
    <row r="67" spans="28:34" ht="13" x14ac:dyDescent="0.2"/>
    <row r="68" spans="28:34" ht="13" x14ac:dyDescent="0.2">
      <c r="AB68" s="1206"/>
      <c r="AC68" s="1206"/>
      <c r="AD68" s="1206"/>
      <c r="AE68" s="1206"/>
      <c r="AF68" s="1206"/>
      <c r="AG68" s="1206"/>
      <c r="AH68" s="1206"/>
    </row>
    <row r="69" spans="28:34" ht="13" x14ac:dyDescent="0.2">
      <c r="AF69" s="1206"/>
      <c r="AG69" s="1206"/>
      <c r="AH69" s="1206"/>
    </row>
    <row r="70" spans="28:34" ht="13" x14ac:dyDescent="0.2"/>
    <row r="71" spans="28:34" ht="13" x14ac:dyDescent="0.2"/>
    <row r="72" spans="28:34" ht="13" x14ac:dyDescent="0.2"/>
    <row r="73" spans="28:34" ht="13" x14ac:dyDescent="0.2"/>
    <row r="74" spans="28:34" ht="13" x14ac:dyDescent="0.2"/>
    <row r="75" spans="28:34" ht="13" x14ac:dyDescent="0.2">
      <c r="AH75" s="1206"/>
    </row>
    <row r="76" spans="28:34" ht="13" x14ac:dyDescent="0.2">
      <c r="AF76" s="1206"/>
      <c r="AG76" s="1206"/>
      <c r="AH76" s="1206"/>
    </row>
    <row r="77" spans="28:34" ht="13" x14ac:dyDescent="0.2">
      <c r="AG77" s="1206"/>
      <c r="AH77" s="1206"/>
    </row>
    <row r="78" spans="28:34" ht="13" x14ac:dyDescent="0.2"/>
    <row r="79" spans="28:34" ht="13" x14ac:dyDescent="0.2"/>
    <row r="80" spans="28:34" ht="13" x14ac:dyDescent="0.2"/>
    <row r="81" spans="25:34" ht="13" x14ac:dyDescent="0.2"/>
    <row r="82" spans="25:34" ht="13" x14ac:dyDescent="0.2">
      <c r="Y82" s="1206"/>
    </row>
    <row r="83" spans="25:34" ht="13" x14ac:dyDescent="0.2">
      <c r="Y83" s="1206"/>
      <c r="Z83" s="1206"/>
      <c r="AA83" s="1206"/>
      <c r="AB83" s="1206"/>
      <c r="AC83" s="1206"/>
      <c r="AD83" s="1206"/>
      <c r="AE83" s="1206"/>
      <c r="AF83" s="1206"/>
      <c r="AG83" s="1206"/>
      <c r="AH83" s="1206"/>
    </row>
    <row r="84" spans="25:34" ht="13" x14ac:dyDescent="0.2"/>
    <row r="85" spans="25:34" ht="13" x14ac:dyDescent="0.2"/>
    <row r="86" spans="25:34" ht="13" x14ac:dyDescent="0.2"/>
    <row r="87" spans="25:34" ht="13" x14ac:dyDescent="0.2"/>
    <row r="88" spans="25:34" ht="13" x14ac:dyDescent="0.2">
      <c r="AH88" s="120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206"/>
      <c r="AG94" s="1206"/>
      <c r="AH94" s="1206"/>
    </row>
    <row r="95" spans="25:34" ht="13.5" customHeight="1" x14ac:dyDescent="0.2">
      <c r="AH95" s="120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06"/>
    </row>
    <row r="102" spans="33:34" ht="13.5" customHeight="1" x14ac:dyDescent="0.2"/>
    <row r="103" spans="33:34" ht="13.5" customHeight="1" x14ac:dyDescent="0.2"/>
    <row r="104" spans="33:34" ht="13.5" customHeight="1" x14ac:dyDescent="0.2">
      <c r="AG104" s="1206"/>
      <c r="AH104" s="120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06"/>
    </row>
    <row r="117" spans="34:122" ht="13.5" customHeight="1" x14ac:dyDescent="0.2"/>
    <row r="118" spans="34:122" ht="13.5" customHeight="1" x14ac:dyDescent="0.2"/>
    <row r="119" spans="34:122" ht="13.5" customHeight="1" x14ac:dyDescent="0.2"/>
    <row r="120" spans="34:122" ht="13.5" customHeight="1" x14ac:dyDescent="0.2">
      <c r="AH120" s="1206"/>
    </row>
    <row r="121" spans="34:122" ht="13.5" customHeight="1" x14ac:dyDescent="0.2">
      <c r="AH121" s="1206"/>
    </row>
    <row r="122" spans="34:122" ht="13.5" customHeight="1" x14ac:dyDescent="0.2"/>
    <row r="123" spans="34:122" ht="13.5" customHeight="1" x14ac:dyDescent="0.2"/>
    <row r="124" spans="34:122" ht="13.5" customHeight="1" x14ac:dyDescent="0.2"/>
    <row r="125" spans="34:122" ht="13.5" customHeight="1" x14ac:dyDescent="0.2">
      <c r="DR125" s="1206" t="s">
        <v>581</v>
      </c>
    </row>
  </sheetData>
  <sheetProtection algorithmName="SHA-512" hashValue="kdylxOEmYPgnjrGIfX4vLwx/D4cGyKQXyuAOVG1iKU5Lz/RlyUbwHt0aelEEFeJjFhC1dHj03VQ39dq0Z8BBXw==" saltValue="iKSPYFrDr/407BqYKz5PHA==" spinCount="100000" sheet="1" objects="1" scenarios="1"/>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69696</v>
      </c>
      <c r="E3" s="142"/>
      <c r="F3" s="143">
        <v>56416</v>
      </c>
      <c r="G3" s="144"/>
      <c r="H3" s="145"/>
    </row>
    <row r="4" spans="1:8" x14ac:dyDescent="0.2">
      <c r="A4" s="146"/>
      <c r="B4" s="147"/>
      <c r="C4" s="148"/>
      <c r="D4" s="149">
        <v>43187</v>
      </c>
      <c r="E4" s="150"/>
      <c r="F4" s="151">
        <v>32623</v>
      </c>
      <c r="G4" s="152"/>
      <c r="H4" s="153"/>
    </row>
    <row r="5" spans="1:8" x14ac:dyDescent="0.2">
      <c r="A5" s="134" t="s">
        <v>523</v>
      </c>
      <c r="B5" s="139"/>
      <c r="C5" s="140"/>
      <c r="D5" s="141">
        <v>37571</v>
      </c>
      <c r="E5" s="142"/>
      <c r="F5" s="143">
        <v>49217</v>
      </c>
      <c r="G5" s="144"/>
      <c r="H5" s="145"/>
    </row>
    <row r="6" spans="1:8" x14ac:dyDescent="0.2">
      <c r="A6" s="146"/>
      <c r="B6" s="147"/>
      <c r="C6" s="148"/>
      <c r="D6" s="149">
        <v>24221</v>
      </c>
      <c r="E6" s="150"/>
      <c r="F6" s="151">
        <v>27232</v>
      </c>
      <c r="G6" s="152"/>
      <c r="H6" s="153"/>
    </row>
    <row r="7" spans="1:8" x14ac:dyDescent="0.2">
      <c r="A7" s="134" t="s">
        <v>524</v>
      </c>
      <c r="B7" s="139"/>
      <c r="C7" s="140"/>
      <c r="D7" s="141">
        <v>59587</v>
      </c>
      <c r="E7" s="142"/>
      <c r="F7" s="143">
        <v>49211</v>
      </c>
      <c r="G7" s="144"/>
      <c r="H7" s="145"/>
    </row>
    <row r="8" spans="1:8" x14ac:dyDescent="0.2">
      <c r="A8" s="146"/>
      <c r="B8" s="147"/>
      <c r="C8" s="148"/>
      <c r="D8" s="149">
        <v>51290</v>
      </c>
      <c r="E8" s="150"/>
      <c r="F8" s="151">
        <v>28367</v>
      </c>
      <c r="G8" s="152"/>
      <c r="H8" s="153"/>
    </row>
    <row r="9" spans="1:8" x14ac:dyDescent="0.2">
      <c r="A9" s="134" t="s">
        <v>525</v>
      </c>
      <c r="B9" s="139"/>
      <c r="C9" s="140"/>
      <c r="D9" s="141">
        <v>42190</v>
      </c>
      <c r="E9" s="142"/>
      <c r="F9" s="143">
        <v>51738</v>
      </c>
      <c r="G9" s="144"/>
      <c r="H9" s="145"/>
    </row>
    <row r="10" spans="1:8" x14ac:dyDescent="0.2">
      <c r="A10" s="146"/>
      <c r="B10" s="147"/>
      <c r="C10" s="148"/>
      <c r="D10" s="149">
        <v>27059</v>
      </c>
      <c r="E10" s="150"/>
      <c r="F10" s="151">
        <v>30360</v>
      </c>
      <c r="G10" s="152"/>
      <c r="H10" s="153"/>
    </row>
    <row r="11" spans="1:8" x14ac:dyDescent="0.2">
      <c r="A11" s="134" t="s">
        <v>526</v>
      </c>
      <c r="B11" s="139"/>
      <c r="C11" s="140"/>
      <c r="D11" s="141">
        <v>107048</v>
      </c>
      <c r="E11" s="142"/>
      <c r="F11" s="143">
        <v>67158</v>
      </c>
      <c r="G11" s="144"/>
      <c r="H11" s="145"/>
    </row>
    <row r="12" spans="1:8" x14ac:dyDescent="0.2">
      <c r="A12" s="146"/>
      <c r="B12" s="147"/>
      <c r="C12" s="154"/>
      <c r="D12" s="149">
        <v>88569</v>
      </c>
      <c r="E12" s="150"/>
      <c r="F12" s="151">
        <v>42077</v>
      </c>
      <c r="G12" s="152"/>
      <c r="H12" s="153"/>
    </row>
    <row r="13" spans="1:8" x14ac:dyDescent="0.2">
      <c r="A13" s="134"/>
      <c r="B13" s="139"/>
      <c r="C13" s="140"/>
      <c r="D13" s="141">
        <v>63218</v>
      </c>
      <c r="E13" s="142"/>
      <c r="F13" s="143">
        <v>54748</v>
      </c>
      <c r="G13" s="155"/>
      <c r="H13" s="145"/>
    </row>
    <row r="14" spans="1:8" x14ac:dyDescent="0.2">
      <c r="A14" s="146"/>
      <c r="B14" s="147"/>
      <c r="C14" s="148"/>
      <c r="D14" s="149">
        <v>46865</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8.3699999999999992</v>
      </c>
      <c r="C19" s="156">
        <f>ROUND(VALUE(SUBSTITUTE(実質収支比率等に係る経年分析!G$48,"▲","-")),2)</f>
        <v>13.33</v>
      </c>
      <c r="D19" s="156">
        <f>ROUND(VALUE(SUBSTITUTE(実質収支比率等に係る経年分析!H$48,"▲","-")),2)</f>
        <v>9.98</v>
      </c>
      <c r="E19" s="156">
        <f>ROUND(VALUE(SUBSTITUTE(実質収支比率等に係る経年分析!I$48,"▲","-")),2)</f>
        <v>9.4</v>
      </c>
      <c r="F19" s="156">
        <f>ROUND(VALUE(SUBSTITUTE(実質収支比率等に係る経年分析!J$48,"▲","-")),2)</f>
        <v>12.14</v>
      </c>
    </row>
    <row r="20" spans="1:11" x14ac:dyDescent="0.2">
      <c r="A20" s="156" t="s">
        <v>53</v>
      </c>
      <c r="B20" s="156">
        <f>ROUND(VALUE(SUBSTITUTE(実質収支比率等に係る経年分析!F$47,"▲","-")),2)</f>
        <v>13.08</v>
      </c>
      <c r="C20" s="156">
        <f>ROUND(VALUE(SUBSTITUTE(実質収支比率等に係る経年分析!G$47,"▲","-")),2)</f>
        <v>13.34</v>
      </c>
      <c r="D20" s="156">
        <f>ROUND(VALUE(SUBSTITUTE(実質収支比率等に係る経年分析!H$47,"▲","-")),2)</f>
        <v>18.18</v>
      </c>
      <c r="E20" s="156">
        <f>ROUND(VALUE(SUBSTITUTE(実質収支比率等に係る経年分析!I$47,"▲","-")),2)</f>
        <v>17.79</v>
      </c>
      <c r="F20" s="156">
        <f>ROUND(VALUE(SUBSTITUTE(実質収支比率等に係る経年分析!J$47,"▲","-")),2)</f>
        <v>17.059999999999999</v>
      </c>
    </row>
    <row r="21" spans="1:11" x14ac:dyDescent="0.2">
      <c r="A21" s="156" t="s">
        <v>54</v>
      </c>
      <c r="B21" s="156">
        <f>IF(ISNUMBER(VALUE(SUBSTITUTE(実質収支比率等に係る経年分析!F$49,"▲","-"))),ROUND(VALUE(SUBSTITUTE(実質収支比率等に係る経年分析!F$49,"▲","-")),2),NA())</f>
        <v>-5.59</v>
      </c>
      <c r="C21" s="156">
        <f>IF(ISNUMBER(VALUE(SUBSTITUTE(実質収支比率等に係る経年分析!G$49,"▲","-"))),ROUND(VALUE(SUBSTITUTE(実質収支比率等に係る経年分析!G$49,"▲","-")),2),NA())</f>
        <v>1.76</v>
      </c>
      <c r="D21" s="156">
        <f>IF(ISNUMBER(VALUE(SUBSTITUTE(実質収支比率等に係る経年分析!H$49,"▲","-"))),ROUND(VALUE(SUBSTITUTE(実質収支比率等に係る経年分析!H$49,"▲","-")),2),NA())</f>
        <v>-6.54</v>
      </c>
      <c r="E21" s="156">
        <f>IF(ISNUMBER(VALUE(SUBSTITUTE(実質収支比率等に係る経年分析!I$49,"▲","-"))),ROUND(VALUE(SUBSTITUTE(実質収支比率等に係る経年分析!I$49,"▲","-")),2),NA())</f>
        <v>-5.72</v>
      </c>
      <c r="F21" s="156">
        <f>IF(ISNUMBER(VALUE(SUBSTITUTE(実質収支比率等に係る経年分析!J$49,"▲","-"))),ROUND(VALUE(SUBSTITUTE(実質収支比率等に係る経年分析!J$49,"▲","-")),2),NA())</f>
        <v>-2.37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新里温水プール事業特別会計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発電事業特別会計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8.3000000000000007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9.9499999999999993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12.13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15.42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13.53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4063</v>
      </c>
      <c r="E42" s="158"/>
      <c r="F42" s="158"/>
      <c r="G42" s="158">
        <f>'実質公債費比率（分子）の構造'!L$52</f>
        <v>3899</v>
      </c>
      <c r="H42" s="158"/>
      <c r="I42" s="158"/>
      <c r="J42" s="158">
        <f>'実質公債費比率（分子）の構造'!M$52</f>
        <v>3820</v>
      </c>
      <c r="K42" s="158"/>
      <c r="L42" s="158"/>
      <c r="M42" s="158">
        <f>'実質公債費比率（分子）の構造'!N$52</f>
        <v>3939</v>
      </c>
      <c r="N42" s="158"/>
      <c r="O42" s="158"/>
      <c r="P42" s="158">
        <f>'実質公債費比率（分子）の構造'!O$52</f>
        <v>3735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v>
      </c>
      <c r="C44" s="158"/>
      <c r="D44" s="158"/>
      <c r="E44" s="158">
        <f>'実質公債費比率（分子）の構造'!L$50</f>
        <v>14</v>
      </c>
      <c r="F44" s="158"/>
      <c r="G44" s="158"/>
      <c r="H44" s="158">
        <f>'実質公債費比率（分子）の構造'!M$50</f>
        <v>14</v>
      </c>
      <c r="I44" s="158"/>
      <c r="J44" s="158"/>
      <c r="K44" s="158">
        <f>'実質公債費比率（分子）の構造'!N$50</f>
        <v>14</v>
      </c>
      <c r="L44" s="158"/>
      <c r="M44" s="158"/>
      <c r="N44" s="158">
        <f>'実質公債費比率（分子）の構造'!O$50</f>
        <v>14</v>
      </c>
      <c r="O44" s="158"/>
      <c r="P44" s="158"/>
    </row>
    <row r="45" spans="1:16" x14ac:dyDescent="0.2">
      <c r="A45" s="158" t="s">
        <v>63</v>
      </c>
      <c r="B45" s="158">
        <f>'実質公債費比率（分子）の構造'!K$49</f>
        <v>180</v>
      </c>
      <c r="C45" s="158"/>
      <c r="D45" s="158"/>
      <c r="E45" s="158">
        <f>'実質公債費比率（分子）の構造'!L$49</f>
        <v>177</v>
      </c>
      <c r="F45" s="158"/>
      <c r="G45" s="158"/>
      <c r="H45" s="158">
        <f>'実質公債費比率（分子）の構造'!M$49</f>
        <v>167</v>
      </c>
      <c r="I45" s="158"/>
      <c r="J45" s="158"/>
      <c r="K45" s="158">
        <f>'実質公債費比率（分子）の構造'!N$49</f>
        <v>240</v>
      </c>
      <c r="L45" s="158"/>
      <c r="M45" s="158"/>
      <c r="N45" s="158">
        <f>'実質公債費比率（分子）の構造'!O$49</f>
        <v>245</v>
      </c>
      <c r="O45" s="158"/>
      <c r="P45" s="158"/>
    </row>
    <row r="46" spans="1:16" x14ac:dyDescent="0.2">
      <c r="A46" s="158" t="s">
        <v>64</v>
      </c>
      <c r="B46" s="158">
        <f>'実質公債費比率（分子）の構造'!K$48</f>
        <v>795</v>
      </c>
      <c r="C46" s="158"/>
      <c r="D46" s="158"/>
      <c r="E46" s="158">
        <f>'実質公債費比率（分子）の構造'!L$48</f>
        <v>692</v>
      </c>
      <c r="F46" s="158"/>
      <c r="G46" s="158"/>
      <c r="H46" s="158">
        <f>'実質公債費比率（分子）の構造'!M$48</f>
        <v>692</v>
      </c>
      <c r="I46" s="158"/>
      <c r="J46" s="158"/>
      <c r="K46" s="158">
        <f>'実質公債費比率（分子）の構造'!N$48</f>
        <v>831</v>
      </c>
      <c r="L46" s="158"/>
      <c r="M46" s="158"/>
      <c r="N46" s="158">
        <f>'実質公債費比率（分子）の構造'!O$48</f>
        <v>762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3987</v>
      </c>
      <c r="C49" s="158"/>
      <c r="D49" s="158"/>
      <c r="E49" s="158">
        <f>'実質公債費比率（分子）の構造'!L$45</f>
        <v>4090</v>
      </c>
      <c r="F49" s="158"/>
      <c r="G49" s="158"/>
      <c r="H49" s="158">
        <f>'実質公債費比率（分子）の構造'!M$45</f>
        <v>3995</v>
      </c>
      <c r="I49" s="158"/>
      <c r="J49" s="158"/>
      <c r="K49" s="158">
        <f>'実質公債費比率（分子）の構造'!N$45</f>
        <v>3810</v>
      </c>
      <c r="L49" s="158"/>
      <c r="M49" s="158"/>
      <c r="N49" s="158">
        <f>'実質公債費比率（分子）の構造'!O$45</f>
        <v>3365</v>
      </c>
      <c r="O49" s="158"/>
      <c r="P49" s="158"/>
    </row>
    <row r="50" spans="1:16" x14ac:dyDescent="0.2">
      <c r="A50" s="158" t="s">
        <v>67</v>
      </c>
      <c r="B50" s="158" t="e">
        <f>NA()</f>
        <v>#N/A</v>
      </c>
      <c r="C50" s="158">
        <f>IF(ISNUMBER('実質公債費比率（分子）の構造'!K$53),'実質公債費比率（分子）の構造'!K$53,NA())</f>
        <v>913</v>
      </c>
      <c r="D50" s="158" t="e">
        <f>NA()</f>
        <v>#N/A</v>
      </c>
      <c r="E50" s="158" t="e">
        <f>NA()</f>
        <v>#N/A</v>
      </c>
      <c r="F50" s="158">
        <f>IF(ISNUMBER('実質公債費比率（分子）の構造'!L$53),'実質公債費比率（分子）の構造'!L$53,NA())</f>
        <v>1074</v>
      </c>
      <c r="G50" s="158" t="e">
        <f>NA()</f>
        <v>#N/A</v>
      </c>
      <c r="H50" s="158" t="e">
        <f>NA()</f>
        <v>#N/A</v>
      </c>
      <c r="I50" s="158">
        <f>IF(ISNUMBER('実質公債費比率（分子）の構造'!M$53),'実質公債費比率（分子）の構造'!M$53,NA())</f>
        <v>1048</v>
      </c>
      <c r="J50" s="158" t="e">
        <f>NA()</f>
        <v>#N/A</v>
      </c>
      <c r="K50" s="158" t="e">
        <f>NA()</f>
        <v>#N/A</v>
      </c>
      <c r="L50" s="158">
        <f>IF(ISNUMBER('実質公債費比率（分子）の構造'!N$53),'実質公債費比率（分子）の構造'!N$53,NA())</f>
        <v>956</v>
      </c>
      <c r="M50" s="158" t="e">
        <f>NA()</f>
        <v>#N/A</v>
      </c>
      <c r="N50" s="158" t="e">
        <f>NA()</f>
        <v>#N/A</v>
      </c>
      <c r="O50" s="158">
        <f>IF(ISNUMBER('実質公債費比率（分子）の構造'!O$53),'実質公債費比率（分子）の構造'!O$53,NA())</f>
        <v>651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37317</v>
      </c>
      <c r="E56" s="157"/>
      <c r="F56" s="157"/>
      <c r="G56" s="157">
        <f>'将来負担比率（分子）の構造'!J$52</f>
        <v>36701</v>
      </c>
      <c r="H56" s="157"/>
      <c r="I56" s="157"/>
      <c r="J56" s="157">
        <f>'将来負担比率（分子）の構造'!K$52</f>
        <v>36812</v>
      </c>
      <c r="K56" s="157"/>
      <c r="L56" s="157"/>
      <c r="M56" s="157">
        <f>'将来負担比率（分子）の構造'!L$52</f>
        <v>35463</v>
      </c>
      <c r="N56" s="157"/>
      <c r="O56" s="157"/>
      <c r="P56" s="157">
        <f>'将来負担比率（分子）の構造'!M$52</f>
        <v>39245</v>
      </c>
    </row>
    <row r="57" spans="1:16" x14ac:dyDescent="0.2">
      <c r="A57" s="157" t="s">
        <v>42</v>
      </c>
      <c r="B57" s="157"/>
      <c r="C57" s="157"/>
      <c r="D57" s="157">
        <f>'将来負担比率（分子）の構造'!I$51</f>
        <v>4931</v>
      </c>
      <c r="E57" s="157"/>
      <c r="F57" s="157"/>
      <c r="G57" s="157">
        <f>'将来負担比率（分子）の構造'!J$51</f>
        <v>3883</v>
      </c>
      <c r="H57" s="157"/>
      <c r="I57" s="157"/>
      <c r="J57" s="157">
        <f>'将来負担比率（分子）の構造'!K$51</f>
        <v>3687</v>
      </c>
      <c r="K57" s="157"/>
      <c r="L57" s="157"/>
      <c r="M57" s="157">
        <f>'将来負担比率（分子）の構造'!L$51</f>
        <v>4082</v>
      </c>
      <c r="N57" s="157"/>
      <c r="O57" s="157"/>
      <c r="P57" s="157">
        <f>'将来負担比率（分子）の構造'!M$51</f>
        <v>4319</v>
      </c>
    </row>
    <row r="58" spans="1:16" x14ac:dyDescent="0.2">
      <c r="A58" s="157" t="s">
        <v>41</v>
      </c>
      <c r="B58" s="157"/>
      <c r="C58" s="157"/>
      <c r="D58" s="157">
        <f>'将来負担比率（分子）の構造'!I$50</f>
        <v>12218</v>
      </c>
      <c r="E58" s="157"/>
      <c r="F58" s="157"/>
      <c r="G58" s="157">
        <f>'将来負担比率（分子）の構造'!J$50</f>
        <v>13120</v>
      </c>
      <c r="H58" s="157"/>
      <c r="I58" s="157"/>
      <c r="J58" s="157">
        <f>'将来負担比率（分子）の構造'!K$50</f>
        <v>15146</v>
      </c>
      <c r="K58" s="157"/>
      <c r="L58" s="157"/>
      <c r="M58" s="157">
        <f>'将来負担比率（分子）の構造'!L$50</f>
        <v>14707</v>
      </c>
      <c r="N58" s="157"/>
      <c r="O58" s="157"/>
      <c r="P58" s="157">
        <f>'将来負担比率（分子）の構造'!M$50</f>
        <v>13263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v>
      </c>
      <c r="C61" s="157"/>
      <c r="D61" s="157"/>
      <c r="E61" s="157">
        <f>'将来負担比率（分子）の構造'!J$46</f>
        <v>8</v>
      </c>
      <c r="F61" s="157"/>
      <c r="G61" s="157"/>
      <c r="H61" s="157">
        <f>'将来負担比率（分子）の構造'!K$46</f>
        <v>30</v>
      </c>
      <c r="I61" s="157"/>
      <c r="J61" s="157"/>
      <c r="K61" s="157">
        <f>'将来負担比率（分子）の構造'!L$46</f>
        <v>9</v>
      </c>
      <c r="L61" s="157"/>
      <c r="M61" s="157"/>
      <c r="N61" s="157">
        <f>'将来負担比率（分子）の構造'!M$46</f>
        <v>20</v>
      </c>
      <c r="O61" s="157"/>
      <c r="P61" s="157"/>
    </row>
    <row r="62" spans="1:16" x14ac:dyDescent="0.2">
      <c r="A62" s="157" t="s">
        <v>35</v>
      </c>
      <c r="B62" s="157">
        <f>'将来負担比率（分子）の構造'!I$45</f>
        <v>6891</v>
      </c>
      <c r="C62" s="157"/>
      <c r="D62" s="157"/>
      <c r="E62" s="157">
        <f>'将来負担比率（分子）の構造'!J$45</f>
        <v>6866</v>
      </c>
      <c r="F62" s="157"/>
      <c r="G62" s="157"/>
      <c r="H62" s="157">
        <f>'将来負担比率（分子）の構造'!K$45</f>
        <v>6785</v>
      </c>
      <c r="I62" s="157"/>
      <c r="J62" s="157"/>
      <c r="K62" s="157">
        <f>'将来負担比率（分子）の構造'!L$45</f>
        <v>7118</v>
      </c>
      <c r="L62" s="157"/>
      <c r="M62" s="157"/>
      <c r="N62" s="157">
        <f>'将来負担比率（分子）の構造'!M$45</f>
        <v>7186</v>
      </c>
      <c r="O62" s="157"/>
      <c r="P62" s="157"/>
    </row>
    <row r="63" spans="1:16" x14ac:dyDescent="0.2">
      <c r="A63" s="157" t="s">
        <v>34</v>
      </c>
      <c r="B63" s="157">
        <f>'将来負担比率（分子）の構造'!I$44</f>
        <v>757</v>
      </c>
      <c r="C63" s="157"/>
      <c r="D63" s="157"/>
      <c r="E63" s="157">
        <f>'将来負担比率（分子）の構造'!J$44</f>
        <v>1058</v>
      </c>
      <c r="F63" s="157"/>
      <c r="G63" s="157"/>
      <c r="H63" s="157">
        <f>'将来負担比率（分子）の構造'!K$44</f>
        <v>927</v>
      </c>
      <c r="I63" s="157"/>
      <c r="J63" s="157"/>
      <c r="K63" s="157">
        <f>'将来負担比率（分子）の構造'!L$44</f>
        <v>774</v>
      </c>
      <c r="L63" s="157"/>
      <c r="M63" s="157"/>
      <c r="N63" s="157">
        <f>'将来負担比率（分子）の構造'!M$44</f>
        <v>684</v>
      </c>
      <c r="O63" s="157"/>
      <c r="P63" s="157"/>
    </row>
    <row r="64" spans="1:16" x14ac:dyDescent="0.2">
      <c r="A64" s="157" t="s">
        <v>33</v>
      </c>
      <c r="B64" s="157">
        <f>'将来負担比率（分子）の構造'!I$43</f>
        <v>8479</v>
      </c>
      <c r="C64" s="157"/>
      <c r="D64" s="157"/>
      <c r="E64" s="157">
        <f>'将来負担比率（分子）の構造'!J$43</f>
        <v>7231</v>
      </c>
      <c r="F64" s="157"/>
      <c r="G64" s="157"/>
      <c r="H64" s="157">
        <f>'将来負担比率（分子）の構造'!K$43</f>
        <v>6021</v>
      </c>
      <c r="I64" s="157"/>
      <c r="J64" s="157"/>
      <c r="K64" s="157">
        <f>'将来負担比率（分子）の構造'!L$43</f>
        <v>6215</v>
      </c>
      <c r="L64" s="157"/>
      <c r="M64" s="157"/>
      <c r="N64" s="157">
        <f>'将来負担比率（分子）の構造'!M$43</f>
        <v>6429</v>
      </c>
      <c r="O64" s="157"/>
      <c r="P64" s="157"/>
    </row>
    <row r="65" spans="1:16" x14ac:dyDescent="0.2">
      <c r="A65" s="157" t="s">
        <v>32</v>
      </c>
      <c r="B65" s="157">
        <f>'将来負担比率（分子）の構造'!I$42</f>
        <v>81</v>
      </c>
      <c r="C65" s="157"/>
      <c r="D65" s="157"/>
      <c r="E65" s="157">
        <f>'将来負担比率（分子）の構造'!J$42</f>
        <v>68</v>
      </c>
      <c r="F65" s="157"/>
      <c r="G65" s="157"/>
      <c r="H65" s="157">
        <f>'将来負担比率（分子）の構造'!K$42</f>
        <v>55</v>
      </c>
      <c r="I65" s="157"/>
      <c r="J65" s="157"/>
      <c r="K65" s="157">
        <f>'将来負担比率（分子）の構造'!L$42</f>
        <v>41</v>
      </c>
      <c r="L65" s="157"/>
      <c r="M65" s="157"/>
      <c r="N65" s="157">
        <f>'将来負担比率（分子）の構造'!M$42</f>
        <v>28</v>
      </c>
      <c r="O65" s="157"/>
      <c r="P65" s="157"/>
    </row>
    <row r="66" spans="1:16" x14ac:dyDescent="0.2">
      <c r="A66" s="157" t="s">
        <v>31</v>
      </c>
      <c r="B66" s="157">
        <f>'将来負担比率（分子）の構造'!I$41</f>
        <v>36397</v>
      </c>
      <c r="C66" s="157"/>
      <c r="D66" s="157"/>
      <c r="E66" s="157">
        <f>'将来負担比率（分子）の構造'!J$41</f>
        <v>35460</v>
      </c>
      <c r="F66" s="157"/>
      <c r="G66" s="157"/>
      <c r="H66" s="157">
        <f>'将来負担比率（分子）の構造'!K$41</f>
        <v>36204</v>
      </c>
      <c r="I66" s="157"/>
      <c r="J66" s="157"/>
      <c r="K66" s="157">
        <f>'将来負担比率（分子）の構造'!L$41</f>
        <v>34616</v>
      </c>
      <c r="L66" s="157"/>
      <c r="M66" s="157"/>
      <c r="N66" s="157">
        <f>'将来負担比率（分子）の構造'!M$41</f>
        <v>41221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4711</v>
      </c>
      <c r="C72" s="161">
        <f>基金残高に係る経年分析!G55</f>
        <v>4648</v>
      </c>
      <c r="D72" s="161">
        <f>基金残高に係る経年分析!H55</f>
        <v>4507</v>
      </c>
    </row>
    <row r="73" spans="1:16" x14ac:dyDescent="0.2">
      <c r="A73" s="160" t="s">
        <v>74</v>
      </c>
      <c r="B73" s="161">
        <f>基金残高に係る経年分析!F56</f>
        <v>724</v>
      </c>
      <c r="C73" s="161">
        <f>基金残高に係る経年分析!G56</f>
        <v>832</v>
      </c>
      <c r="D73" s="161">
        <f>基金残高に係る経年分析!H56</f>
        <v>979</v>
      </c>
    </row>
    <row r="74" spans="1:16" x14ac:dyDescent="0.2">
      <c r="A74" s="160" t="s">
        <v>75</v>
      </c>
      <c r="B74" s="161">
        <f>基金残高に係る経年分析!F57</f>
        <v>5917</v>
      </c>
      <c r="C74" s="161">
        <f>基金残高に係る経年分析!G57</f>
        <v>5698</v>
      </c>
      <c r="D74" s="161">
        <f>基金残高に係る経年分析!H57</f>
        <v>7459</v>
      </c>
    </row>
  </sheetData>
  <sheetProtection algorithmName="SHA-512" hashValue="IBoi382xwDB3nuF0cQfCs1AjZlqiDZnI0ByoVrHAo8YR3MUPRWXMU6TMR8YpS2aL89LQdg31IB7OtdhUJIHlTA==" saltValue="HRpoUUQ0k7yiGhkyhs19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BDBAA4-2272-47ED-A6EA-6F7673DFDBEA}">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BFFDBDF1-AB81-4C2E-AC5F-5725A1DE70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261827-965D-498E-BCE2-CDF51B68E8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2026-03-18T05:10:47Z</cp:lastPrinted>
  <dcterms:created xsi:type="dcterms:W3CDTF">2026-02-23T05:16:57Z</dcterms:created>
  <dcterms:modified xsi:type="dcterms:W3CDTF">2026-09-23T05:59:47Z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