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029C350-224F-4803-926E-1338D17100D5}" xr6:coauthVersionLast="47" xr6:coauthVersionMax="47" xr10:uidLastSave="{00000000-0000-0000-0000-000000000000}"/>
  <bookViews>
    <workbookView xWindow="-110" yWindow="-110" windowWidth="19420" windowHeight="11500" xr2:uid="{00000000-000D-0000-FFFF-FFFF00000000}"/>
  </bookViews>
  <sheets>
    <sheet name="入力シート" sheetId="1" r:id="rId1"/>
    <sheet name="協定書" sheetId="2" state="hidden" r:id="rId2"/>
    <sheet name="同意書" sheetId="6" state="hidden" r:id="rId3"/>
    <sheet name="記載例" sheetId="7" r:id="rId4"/>
    <sheet name="集計ファイル" sheetId="5" state="hidden" r:id="rId5"/>
  </sheets>
  <definedNames>
    <definedName name="_xlnm._FilterDatabase" localSheetId="0" hidden="1">入力シート!$C$77:$C$78</definedName>
    <definedName name="_Hlk135640513" localSheetId="1">協定書!$A$114</definedName>
    <definedName name="_Hlk144210401" localSheetId="1">協定書!$A$105</definedName>
    <definedName name="_xlnm.Print_Area" localSheetId="1">協定書!$A$1:$Z$154</definedName>
    <definedName name="_xlnm.Print_Area" localSheetId="2">同意書!$A$1:$AC$53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5" l="1"/>
  <c r="Q142" i="2"/>
  <c r="N138" i="2"/>
  <c r="G11" i="6" l="1"/>
  <c r="G8" i="6"/>
  <c r="G7" i="6"/>
  <c r="G6" i="6"/>
  <c r="G5" i="6"/>
  <c r="Q141" i="2"/>
  <c r="O140" i="2"/>
  <c r="O139" i="2"/>
  <c r="AF3" i="5" l="1"/>
  <c r="AE3" i="5"/>
  <c r="AD3" i="5"/>
  <c r="AC3" i="5"/>
  <c r="AB3" i="5"/>
  <c r="X3" i="5"/>
  <c r="W3" i="5"/>
  <c r="V3" i="5"/>
  <c r="U3" i="5"/>
  <c r="T3" i="5"/>
  <c r="J3" i="5"/>
  <c r="I3" i="5"/>
  <c r="H3" i="5"/>
  <c r="N3" i="5" l="1"/>
  <c r="L3" i="5"/>
  <c r="K3" i="5"/>
  <c r="G51" i="2"/>
  <c r="AQ3" i="5" s="1"/>
  <c r="G44" i="7" l="1"/>
  <c r="E44" i="7"/>
  <c r="C44" i="7"/>
  <c r="S44" i="7" s="1"/>
  <c r="S22" i="7"/>
  <c r="AP3" i="5"/>
  <c r="AO3" i="5"/>
  <c r="AN3" i="5"/>
  <c r="AM3" i="5"/>
  <c r="AL3" i="5"/>
  <c r="AK3" i="5"/>
  <c r="AJ3" i="5"/>
  <c r="AI3" i="5"/>
  <c r="AH3" i="5"/>
  <c r="AG3" i="5"/>
  <c r="S3" i="5"/>
  <c r="R3" i="5"/>
  <c r="C44" i="1" l="1"/>
  <c r="Y3" i="5" s="1"/>
  <c r="E44" i="1"/>
  <c r="Z3" i="5" s="1"/>
  <c r="S22" i="1"/>
  <c r="F23" i="6" s="1"/>
  <c r="A19" i="6"/>
  <c r="Q3" i="5" l="1"/>
  <c r="P3" i="5"/>
  <c r="O3" i="5"/>
  <c r="G44" i="1"/>
  <c r="AA3" i="5" s="1"/>
  <c r="G49" i="2"/>
  <c r="G48" i="2"/>
  <c r="C56" i="2"/>
  <c r="C57" i="2"/>
  <c r="C58" i="2"/>
  <c r="C59" i="2"/>
  <c r="C55" i="2"/>
  <c r="C36" i="2"/>
  <c r="C37" i="2"/>
  <c r="C38" i="2"/>
  <c r="C39" i="2"/>
  <c r="C35" i="2"/>
  <c r="B131" i="2"/>
  <c r="V68" i="2"/>
  <c r="V66" i="2"/>
  <c r="Q68" i="2"/>
  <c r="Q66" i="2"/>
  <c r="L68" i="2"/>
  <c r="L66" i="2"/>
  <c r="G68" i="2"/>
  <c r="G66" i="2"/>
  <c r="B68" i="2"/>
  <c r="B66" i="2"/>
  <c r="R32" i="2"/>
  <c r="R29" i="2"/>
  <c r="I32" i="2"/>
  <c r="I29" i="2"/>
  <c r="A4" i="2"/>
  <c r="G50" i="2" l="1"/>
  <c r="S44" i="1"/>
  <c r="F24" i="6" s="1"/>
</calcChain>
</file>

<file path=xl/sharedStrings.xml><?xml version="1.0" encoding="utf-8"?>
<sst xmlns="http://schemas.openxmlformats.org/spreadsheetml/2006/main" count="390" uniqueCount="236">
  <si>
    <t>改正感染症法に基づく「医療措置協定」締結に向けた事前調査票（無床診療所）</t>
  </si>
  <si>
    <t>診療所種別</t>
    <rPh sb="0" eb="3">
      <t>シンリョウジョ</t>
    </rPh>
    <rPh sb="3" eb="5">
      <t>シュベツ</t>
    </rPh>
    <phoneticPr fontId="1"/>
  </si>
  <si>
    <t>回答日：</t>
    <rPh sb="0" eb="3">
      <t>カイトウビ</t>
    </rPh>
    <phoneticPr fontId="10"/>
  </si>
  <si>
    <t>　</t>
    <phoneticPr fontId="1"/>
  </si>
  <si>
    <t>医療機関名：</t>
    <rPh sb="0" eb="2">
      <t>イリョウ</t>
    </rPh>
    <rPh sb="2" eb="4">
      <t>キカン</t>
    </rPh>
    <rPh sb="4" eb="5">
      <t>メイ</t>
    </rPh>
    <phoneticPr fontId="10"/>
  </si>
  <si>
    <t>郵便番号：</t>
    <rPh sb="0" eb="4">
      <t>ユウビンバンゴウ</t>
    </rPh>
    <phoneticPr fontId="1"/>
  </si>
  <si>
    <t>所在地：</t>
    <rPh sb="0" eb="3">
      <t>ショザイチ</t>
    </rPh>
    <phoneticPr fontId="1"/>
  </si>
  <si>
    <t>担当者名：</t>
    <rPh sb="0" eb="3">
      <t>タントウシャ</t>
    </rPh>
    <rPh sb="3" eb="4">
      <t>メイ</t>
    </rPh>
    <phoneticPr fontId="10"/>
  </si>
  <si>
    <t>電話番号：</t>
    <phoneticPr fontId="10"/>
  </si>
  <si>
    <t>メールアドレス：</t>
    <phoneticPr fontId="10"/>
  </si>
  <si>
    <t>管理医師：</t>
    <rPh sb="0" eb="2">
      <t>カンリ</t>
    </rPh>
    <rPh sb="2" eb="4">
      <t>イシ</t>
    </rPh>
    <phoneticPr fontId="1"/>
  </si>
  <si>
    <t>保険医療機関番号：</t>
    <phoneticPr fontId="1"/>
  </si>
  <si>
    <t>G-MISID:</t>
    <phoneticPr fontId="1"/>
  </si>
  <si>
    <r>
      <rPr>
        <sz val="20"/>
        <color rgb="FFFF0000"/>
        <rFont val="Yu Gothic"/>
        <family val="3"/>
        <charset val="128"/>
        <scheme val="minor"/>
      </rPr>
      <t>←</t>
    </r>
    <r>
      <rPr>
        <sz val="14"/>
        <color rgb="FFFF0000"/>
        <rFont val="Yu Gothic"/>
        <family val="3"/>
        <charset val="128"/>
        <scheme val="minor"/>
      </rPr>
      <t>Ｇ－ＭＩＳＩＤが不明、未発行の場合には入力不要です。</t>
    </r>
    <phoneticPr fontId="1"/>
  </si>
  <si>
    <t>開設者氏名：</t>
    <rPh sb="0" eb="3">
      <t>カイセツシャ</t>
    </rPh>
    <rPh sb="3" eb="5">
      <t>シメイ</t>
    </rPh>
    <phoneticPr fontId="1"/>
  </si>
  <si>
    <r>
      <rPr>
        <sz val="22"/>
        <color rgb="FFFF0000"/>
        <rFont val="Yu Gothic"/>
        <family val="3"/>
        <charset val="128"/>
        <scheme val="minor"/>
      </rPr>
      <t>←</t>
    </r>
    <r>
      <rPr>
        <sz val="18"/>
        <color rgb="FFFF0000"/>
        <rFont val="Yu Gothic"/>
        <family val="3"/>
        <charset val="128"/>
        <scheme val="minor"/>
      </rPr>
      <t>法人の場合、法人の名称、代表者の役職及び氏名</t>
    </r>
    <phoneticPr fontId="1"/>
  </si>
  <si>
    <t>開設者所在地：</t>
    <rPh sb="0" eb="3">
      <t>カイセツシャ</t>
    </rPh>
    <rPh sb="3" eb="6">
      <t>ショザイチ</t>
    </rPh>
    <phoneticPr fontId="1"/>
  </si>
  <si>
    <r>
      <t>新興感染症（再興感染症を含み、感染症法に定める新型インフルエンザ等感染症、指定感染症及び新感染症を基本とする。）発生・まん延時に迅速かつ適確に講ずるための感染症法第36条の３第１項の規定に基づく協定の締結に向けて、</t>
    </r>
    <r>
      <rPr>
        <b/>
        <u/>
        <sz val="14"/>
        <rFont val="Yu Gothic"/>
        <family val="3"/>
        <charset val="128"/>
        <scheme val="minor"/>
      </rPr>
      <t>以下３項目（①発熱外来、②自宅療養者への医療の提供、③個人防護具の備蓄）</t>
    </r>
    <r>
      <rPr>
        <b/>
        <sz val="14"/>
        <rFont val="Yu Gothic"/>
        <family val="3"/>
        <charset val="128"/>
        <scheme val="minor"/>
      </rPr>
      <t>についてご回答ください。</t>
    </r>
    <rPh sb="75" eb="77">
      <t>シンコウ</t>
    </rPh>
    <rPh sb="77" eb="80">
      <t>カンセンショウ</t>
    </rPh>
    <rPh sb="81" eb="83">
      <t>サイコウ</t>
    </rPh>
    <rPh sb="83" eb="86">
      <t>カンセンショウ</t>
    </rPh>
    <rPh sb="87" eb="88">
      <t>フク</t>
    </rPh>
    <rPh sb="90" eb="94">
      <t>カンセンショウホウ</t>
    </rPh>
    <rPh sb="95" eb="96">
      <t>サダ</t>
    </rPh>
    <rPh sb="98" eb="100">
      <t>シンガタ</t>
    </rPh>
    <rPh sb="107" eb="108">
      <t>トウ</t>
    </rPh>
    <rPh sb="114" eb="117">
      <t>カンセンショウ</t>
    </rPh>
    <rPh sb="125" eb="127">
      <t>ハッセイ</t>
    </rPh>
    <rPh sb="130" eb="131">
      <t>エン</t>
    </rPh>
    <rPh sb="131" eb="132">
      <t>ジ</t>
    </rPh>
    <rPh sb="134" eb="139">
      <t>コジンボウゴグ</t>
    </rPh>
    <rPh sb="140" eb="142">
      <t>ビチク</t>
    </rPh>
    <rPh sb="144" eb="148">
      <t>カンセンショウホウ</t>
    </rPh>
    <rPh sb="148" eb="149">
      <t>ダイ</t>
    </rPh>
    <rPh sb="151" eb="152">
      <t>ジョウ</t>
    </rPh>
    <rPh sb="154" eb="155">
      <t>ダイ</t>
    </rPh>
    <phoneticPr fontId="1"/>
  </si>
  <si>
    <t>①</t>
    <phoneticPr fontId="10"/>
  </si>
  <si>
    <t>発熱外来</t>
    <rPh sb="0" eb="2">
      <t>ハツネツ</t>
    </rPh>
    <rPh sb="2" eb="4">
      <t>ガイライ</t>
    </rPh>
    <phoneticPr fontId="10"/>
  </si>
  <si>
    <t>　　発熱外来として対応可能な患者数の見込み及び検査可能数について、以下に回答ください。あわせて、かかりつけ患者以外の受入れや、小児の対応が可能か回答ください。</t>
    <rPh sb="2" eb="4">
      <t>ハツネツ</t>
    </rPh>
    <rPh sb="4" eb="6">
      <t>ガイライ</t>
    </rPh>
    <rPh sb="9" eb="11">
      <t>タイオウ</t>
    </rPh>
    <rPh sb="11" eb="13">
      <t>カノウ</t>
    </rPh>
    <rPh sb="14" eb="16">
      <t>カンジャ</t>
    </rPh>
    <rPh sb="16" eb="17">
      <t>スウ</t>
    </rPh>
    <rPh sb="18" eb="20">
      <t>ミコミ</t>
    </rPh>
    <rPh sb="21" eb="22">
      <t>オヨ</t>
    </rPh>
    <rPh sb="23" eb="25">
      <t>ケンサ</t>
    </rPh>
    <rPh sb="25" eb="27">
      <t>カノウ</t>
    </rPh>
    <rPh sb="27" eb="28">
      <t>スウ</t>
    </rPh>
    <rPh sb="33" eb="35">
      <t>イカ</t>
    </rPh>
    <rPh sb="36" eb="38">
      <t>カイトウ</t>
    </rPh>
    <phoneticPr fontId="1"/>
  </si>
  <si>
    <t>判定欄</t>
    <rPh sb="0" eb="2">
      <t>ハンテイ</t>
    </rPh>
    <rPh sb="2" eb="3">
      <t>ラン</t>
    </rPh>
    <phoneticPr fontId="1"/>
  </si>
  <si>
    <t>項目</t>
    <phoneticPr fontId="10"/>
  </si>
  <si>
    <t>見込数
【流行初期】※１
（発生公表後３ヵ月まで）</t>
    <phoneticPr fontId="10"/>
  </si>
  <si>
    <t>見込数
【流行初期以降】※２
（発生公表後４～６ヶ月まで）</t>
    <phoneticPr fontId="1"/>
  </si>
  <si>
    <t>発熱外来患者数</t>
    <rPh sb="0" eb="2">
      <t>ハツネツ</t>
    </rPh>
    <rPh sb="2" eb="4">
      <t>ガイライ</t>
    </rPh>
    <rPh sb="4" eb="7">
      <t>カンジャスウ</t>
    </rPh>
    <phoneticPr fontId="10"/>
  </si>
  <si>
    <t>人/日</t>
    <rPh sb="0" eb="1">
      <t>ニン</t>
    </rPh>
    <rPh sb="2" eb="3">
      <t>ヒ</t>
    </rPh>
    <phoneticPr fontId="1"/>
  </si>
  <si>
    <t>検査（核酸検出検査）数　※３</t>
    <rPh sb="0" eb="2">
      <t>ケンサ</t>
    </rPh>
    <rPh sb="3" eb="5">
      <t>カクサン</t>
    </rPh>
    <rPh sb="5" eb="7">
      <t>ケンシュツ</t>
    </rPh>
    <rPh sb="7" eb="9">
      <t>ケンサ</t>
    </rPh>
    <rPh sb="10" eb="11">
      <t>スウ</t>
    </rPh>
    <phoneticPr fontId="10"/>
  </si>
  <si>
    <t>件/日</t>
    <rPh sb="0" eb="1">
      <t>ケン</t>
    </rPh>
    <rPh sb="2" eb="3">
      <t>ニチ</t>
    </rPh>
    <phoneticPr fontId="1"/>
  </si>
  <si>
    <t>患者像</t>
    <rPh sb="0" eb="2">
      <t>カンジャ</t>
    </rPh>
    <rPh sb="2" eb="3">
      <t>ゾウ</t>
    </rPh>
    <phoneticPr fontId="10"/>
  </si>
  <si>
    <t>対応の可否</t>
    <rPh sb="0" eb="2">
      <t>タイオウ</t>
    </rPh>
    <rPh sb="3" eb="5">
      <t>カヒ</t>
    </rPh>
    <phoneticPr fontId="10"/>
  </si>
  <si>
    <t>かかりつけ患者のみ</t>
    <phoneticPr fontId="1"/>
  </si>
  <si>
    <t>どちらかに○</t>
    <phoneticPr fontId="1"/>
  </si>
  <si>
    <t>かかりつけ患者以外も可</t>
    <phoneticPr fontId="1"/>
  </si>
  <si>
    <t>内科のみ</t>
    <phoneticPr fontId="1"/>
  </si>
  <si>
    <t>いずれかに○</t>
    <phoneticPr fontId="1"/>
  </si>
  <si>
    <t>内科、小児科</t>
    <phoneticPr fontId="1"/>
  </si>
  <si>
    <t>小児科のみ</t>
    <phoneticPr fontId="1"/>
  </si>
  <si>
    <t>発熱外来の対応がすべて不可の場合は、不可の理由を下欄に記載してください。</t>
    <rPh sb="0" eb="4">
      <t>ハツネツガイライ</t>
    </rPh>
    <rPh sb="5" eb="7">
      <t>タイオウ</t>
    </rPh>
    <rPh sb="18" eb="20">
      <t>フカ</t>
    </rPh>
    <rPh sb="21" eb="23">
      <t>リユウ</t>
    </rPh>
    <rPh sb="24" eb="26">
      <t>カラン</t>
    </rPh>
    <phoneticPr fontId="10"/>
  </si>
  <si>
    <t>②</t>
    <phoneticPr fontId="10"/>
  </si>
  <si>
    <t>自宅療養者等への医療の提供</t>
    <rPh sb="0" eb="6">
      <t>ジタクリョウヨウシャトウ</t>
    </rPh>
    <rPh sb="8" eb="10">
      <t>イリョウ</t>
    </rPh>
    <rPh sb="11" eb="13">
      <t>テイキョウ</t>
    </rPh>
    <phoneticPr fontId="10"/>
  </si>
  <si>
    <t>流行初期以降（発生公表後４～6ヶ月まで）に自宅療養者等への医療の提供が可能かどうか、以下に回答ください。</t>
    <rPh sb="21" eb="23">
      <t>ジタク</t>
    </rPh>
    <rPh sb="23" eb="26">
      <t>リョウヨウシャ</t>
    </rPh>
    <rPh sb="26" eb="27">
      <t>トウ</t>
    </rPh>
    <rPh sb="29" eb="31">
      <t>イリョウ</t>
    </rPh>
    <rPh sb="32" eb="34">
      <t>テイキョウ</t>
    </rPh>
    <rPh sb="35" eb="37">
      <t>カノウ</t>
    </rPh>
    <rPh sb="42" eb="44">
      <t>イカ</t>
    </rPh>
    <rPh sb="45" eb="47">
      <t>カイトウ</t>
    </rPh>
    <phoneticPr fontId="1"/>
  </si>
  <si>
    <t>項目</t>
    <rPh sb="0" eb="2">
      <t>コウモク</t>
    </rPh>
    <phoneticPr fontId="10"/>
  </si>
  <si>
    <t>電話・オンライン診療対応</t>
    <rPh sb="0" eb="2">
      <t>デンワ</t>
    </rPh>
    <rPh sb="8" eb="10">
      <t>シンリョウ</t>
    </rPh>
    <rPh sb="10" eb="12">
      <t>タイオウ</t>
    </rPh>
    <phoneticPr fontId="10"/>
  </si>
  <si>
    <t>往診対応</t>
    <rPh sb="0" eb="2">
      <t>オウシン</t>
    </rPh>
    <rPh sb="2" eb="4">
      <t>タイオウ</t>
    </rPh>
    <phoneticPr fontId="1"/>
  </si>
  <si>
    <t>健康観察対応</t>
    <rPh sb="0" eb="4">
      <t>ケンコウカンサツ</t>
    </rPh>
    <rPh sb="4" eb="6">
      <t>タイオウ</t>
    </rPh>
    <phoneticPr fontId="10"/>
  </si>
  <si>
    <r>
      <t xml:space="preserve">自宅療養者等への医療の提供の可否
</t>
    </r>
    <r>
      <rPr>
        <b/>
        <sz val="13"/>
        <color theme="1"/>
        <rFont val="Yu Gothic"/>
        <family val="3"/>
        <charset val="128"/>
        <scheme val="minor"/>
      </rPr>
      <t>　　（うち、自宅療養者対応）</t>
    </r>
    <rPh sb="0" eb="2">
      <t>ジタク</t>
    </rPh>
    <rPh sb="2" eb="5">
      <t>リョウヨウシャ</t>
    </rPh>
    <rPh sb="5" eb="6">
      <t>トウ</t>
    </rPh>
    <rPh sb="8" eb="10">
      <t>イリョウ</t>
    </rPh>
    <rPh sb="11" eb="13">
      <t>テイキョウ</t>
    </rPh>
    <rPh sb="14" eb="16">
      <t>カヒ</t>
    </rPh>
    <rPh sb="23" eb="25">
      <t>ジタク</t>
    </rPh>
    <rPh sb="25" eb="28">
      <t>リョウヨウシャ</t>
    </rPh>
    <rPh sb="28" eb="30">
      <t>タイオウ</t>
    </rPh>
    <phoneticPr fontId="10"/>
  </si>
  <si>
    <t>対応可能なものに○</t>
    <rPh sb="0" eb="2">
      <t>タイオウ</t>
    </rPh>
    <rPh sb="2" eb="4">
      <t>カノウ</t>
    </rPh>
    <phoneticPr fontId="1"/>
  </si>
  <si>
    <r>
      <t>　〃
　　</t>
    </r>
    <r>
      <rPr>
        <b/>
        <sz val="13"/>
        <color theme="1"/>
        <rFont val="Yu Gothic"/>
        <family val="3"/>
        <charset val="128"/>
        <scheme val="minor"/>
      </rPr>
      <t>（うち、宿泊療養者対応）</t>
    </r>
    <rPh sb="9" eb="11">
      <t>シュクハク</t>
    </rPh>
    <rPh sb="11" eb="14">
      <t>リョウヨウシャ</t>
    </rPh>
    <rPh sb="14" eb="16">
      <t>タイオウ</t>
    </rPh>
    <phoneticPr fontId="10"/>
  </si>
  <si>
    <r>
      <t xml:space="preserve">　〃
</t>
    </r>
    <r>
      <rPr>
        <b/>
        <sz val="13"/>
        <color theme="1"/>
        <rFont val="Yu Gothic"/>
        <family val="3"/>
        <charset val="128"/>
        <scheme val="minor"/>
      </rPr>
      <t>　　（うち、高齢者施設対応）</t>
    </r>
    <rPh sb="9" eb="12">
      <t>コウレイシャ</t>
    </rPh>
    <rPh sb="12" eb="14">
      <t>シセツ</t>
    </rPh>
    <rPh sb="14" eb="16">
      <t>タイオウ</t>
    </rPh>
    <phoneticPr fontId="10"/>
  </si>
  <si>
    <r>
      <t>　〃</t>
    </r>
    <r>
      <rPr>
        <b/>
        <sz val="13"/>
        <color theme="1"/>
        <rFont val="Yu Gothic"/>
        <family val="3"/>
        <charset val="128"/>
        <scheme val="minor"/>
      </rPr>
      <t xml:space="preserve">
　　（うち、障害者施設対応）</t>
    </r>
    <rPh sb="9" eb="12">
      <t>ショウガイシャ</t>
    </rPh>
    <rPh sb="12" eb="14">
      <t>シセツ</t>
    </rPh>
    <rPh sb="14" eb="16">
      <t>タイオウ</t>
    </rPh>
    <phoneticPr fontId="10"/>
  </si>
  <si>
    <t>いずれか判定</t>
    <rPh sb="4" eb="6">
      <t>ハンテイ</t>
    </rPh>
    <phoneticPr fontId="1"/>
  </si>
  <si>
    <t>かかりつけ患者のみ</t>
  </si>
  <si>
    <t>かかりつけ患者以外も可</t>
  </si>
  <si>
    <t>内科、小児科</t>
  </si>
  <si>
    <t>小児科のみ</t>
  </si>
  <si>
    <t>自宅療養者等への医療の提供及び健康観察において、特記事項があればご記載ください。</t>
    <rPh sb="24" eb="26">
      <t>トッキ</t>
    </rPh>
    <rPh sb="26" eb="28">
      <t>ジコウ</t>
    </rPh>
    <rPh sb="33" eb="35">
      <t>キサイ</t>
    </rPh>
    <phoneticPr fontId="10"/>
  </si>
  <si>
    <t>自宅療養者等への医療の提供がすべて不可の場合は、不可の理由を下欄に記載してください。</t>
    <rPh sb="0" eb="6">
      <t>ジタクリョウヨウシャトウ</t>
    </rPh>
    <rPh sb="8" eb="10">
      <t>イリョウ</t>
    </rPh>
    <rPh sb="11" eb="13">
      <t>テイキョウ</t>
    </rPh>
    <rPh sb="24" eb="26">
      <t>フカ</t>
    </rPh>
    <rPh sb="27" eb="29">
      <t>リユウ</t>
    </rPh>
    <rPh sb="30" eb="32">
      <t>カラン</t>
    </rPh>
    <phoneticPr fontId="10"/>
  </si>
  <si>
    <t>③</t>
    <phoneticPr fontId="10"/>
  </si>
  <si>
    <t>個人防護具の備蓄</t>
    <rPh sb="0" eb="2">
      <t>コジン</t>
    </rPh>
    <rPh sb="2" eb="4">
      <t>ボウゴ</t>
    </rPh>
    <rPh sb="4" eb="5">
      <t>グ</t>
    </rPh>
    <rPh sb="6" eb="8">
      <t>ビチク</t>
    </rPh>
    <phoneticPr fontId="10"/>
  </si>
  <si>
    <t>　　　個人防護具の備蓄の予定等について、以下に回答ください。</t>
    <rPh sb="3" eb="5">
      <t>コジン</t>
    </rPh>
    <rPh sb="5" eb="7">
      <t>ボウゴ</t>
    </rPh>
    <rPh sb="7" eb="8">
      <t>グ</t>
    </rPh>
    <rPh sb="9" eb="11">
      <t>ビチク</t>
    </rPh>
    <rPh sb="12" eb="14">
      <t>ヨテイ</t>
    </rPh>
    <rPh sb="14" eb="15">
      <t>トウ</t>
    </rPh>
    <rPh sb="20" eb="22">
      <t>イカ</t>
    </rPh>
    <rPh sb="23" eb="25">
      <t>カイトウ</t>
    </rPh>
    <phoneticPr fontId="1"/>
  </si>
  <si>
    <t>備蓄予定</t>
    <rPh sb="0" eb="2">
      <t>ビチク</t>
    </rPh>
    <rPh sb="2" eb="4">
      <t>ヨテイ</t>
    </rPh>
    <phoneticPr fontId="10"/>
  </si>
  <si>
    <t>〇か月分</t>
    <rPh sb="2" eb="3">
      <t>ゲツ</t>
    </rPh>
    <rPh sb="3" eb="4">
      <t>ブン</t>
    </rPh>
    <phoneticPr fontId="10"/>
  </si>
  <si>
    <t>〇枚</t>
    <rPh sb="1" eb="2">
      <t>マイ</t>
    </rPh>
    <phoneticPr fontId="10"/>
  </si>
  <si>
    <t>サージカルマスク</t>
    <phoneticPr fontId="10"/>
  </si>
  <si>
    <t>か月分</t>
    <rPh sb="1" eb="2">
      <t>ゲツ</t>
    </rPh>
    <rPh sb="2" eb="3">
      <t>ブン</t>
    </rPh>
    <phoneticPr fontId="1"/>
  </si>
  <si>
    <t>枚</t>
    <rPh sb="0" eb="1">
      <t>マイ</t>
    </rPh>
    <phoneticPr fontId="1"/>
  </si>
  <si>
    <t>N95マスク</t>
    <phoneticPr fontId="10"/>
  </si>
  <si>
    <t>アイソレーションガウン</t>
    <phoneticPr fontId="10"/>
  </si>
  <si>
    <t>フェイスシールド</t>
    <phoneticPr fontId="10"/>
  </si>
  <si>
    <t>非滅菌手袋</t>
    <rPh sb="0" eb="1">
      <t>ヒ</t>
    </rPh>
    <rPh sb="1" eb="3">
      <t>メッキン</t>
    </rPh>
    <rPh sb="3" eb="5">
      <t>テブクロ</t>
    </rPh>
    <phoneticPr fontId="10"/>
  </si>
  <si>
    <t>個人防護具の備蓄予定がない場合はその理由について記載ください。</t>
    <rPh sb="0" eb="5">
      <t>コジンボウゴグ</t>
    </rPh>
    <rPh sb="6" eb="8">
      <t>ビチク</t>
    </rPh>
    <rPh sb="8" eb="10">
      <t>ヨテイ</t>
    </rPh>
    <rPh sb="13" eb="15">
      <t>バアイ</t>
    </rPh>
    <rPh sb="18" eb="20">
      <t>リユウ</t>
    </rPh>
    <phoneticPr fontId="10"/>
  </si>
  <si>
    <t>④</t>
    <phoneticPr fontId="10"/>
  </si>
  <si>
    <t>協定締結希望日</t>
    <rPh sb="0" eb="2">
      <t>キョウテイ</t>
    </rPh>
    <rPh sb="2" eb="4">
      <t>テイケツ</t>
    </rPh>
    <rPh sb="4" eb="6">
      <t>キボウ</t>
    </rPh>
    <rPh sb="6" eb="7">
      <t>ヒ</t>
    </rPh>
    <phoneticPr fontId="10"/>
  </si>
  <si>
    <t>令和○年○月○日</t>
    <rPh sb="0" eb="2">
      <t>レイワ</t>
    </rPh>
    <rPh sb="3" eb="4">
      <t>ネン</t>
    </rPh>
    <rPh sb="5" eb="6">
      <t>ガツ</t>
    </rPh>
    <rPh sb="7" eb="8">
      <t>ニチ</t>
    </rPh>
    <phoneticPr fontId="1"/>
  </si>
  <si>
    <t>←原則ファイル提出日としてください。</t>
    <rPh sb="1" eb="3">
      <t>ゲンソク</t>
    </rPh>
    <rPh sb="7" eb="10">
      <t>テイシュツビ</t>
    </rPh>
    <phoneticPr fontId="1"/>
  </si>
  <si>
    <t>調査項目は以上です。ご協力いただきありがとうございました。</t>
    <rPh sb="0" eb="2">
      <t>チョウサ</t>
    </rPh>
    <rPh sb="2" eb="4">
      <t>コウモク</t>
    </rPh>
    <rPh sb="5" eb="7">
      <t>イジョウ</t>
    </rPh>
    <phoneticPr fontId="10"/>
  </si>
  <si>
    <t>回答内容に漏れがないか（黄色セルが残っていないか）ご確認いただき、下記回答送付先にExcelデータをメール送付願います。</t>
    <rPh sb="0" eb="2">
      <t>カイトウ</t>
    </rPh>
    <rPh sb="2" eb="4">
      <t>ナイヨウ</t>
    </rPh>
    <rPh sb="5" eb="6">
      <t>モ</t>
    </rPh>
    <rPh sb="26" eb="28">
      <t>カクニン</t>
    </rPh>
    <rPh sb="33" eb="35">
      <t>カキ</t>
    </rPh>
    <rPh sb="35" eb="40">
      <t>カイトウソウフサキ</t>
    </rPh>
    <rPh sb="53" eb="55">
      <t>ソウフ</t>
    </rPh>
    <rPh sb="55" eb="56">
      <t>ネガ</t>
    </rPh>
    <phoneticPr fontId="10"/>
  </si>
  <si>
    <t>回答送付先メールアドレス：</t>
    <rPh sb="0" eb="2">
      <t>カイトウ</t>
    </rPh>
    <rPh sb="2" eb="5">
      <t>ソウフサキ</t>
    </rPh>
    <phoneticPr fontId="10"/>
  </si>
  <si>
    <t>shinflu@pref.gunma.lg.jp</t>
    <phoneticPr fontId="1"/>
  </si>
  <si>
    <t>　　【お問合せ＆回答送付先】</t>
    <rPh sb="4" eb="6">
      <t>トイアワ</t>
    </rPh>
    <rPh sb="8" eb="10">
      <t>カイトウ</t>
    </rPh>
    <rPh sb="10" eb="13">
      <t>ソウフサキ</t>
    </rPh>
    <phoneticPr fontId="10"/>
  </si>
  <si>
    <t>　　群馬県 健康福祉部 感染症・疾病対策課 感染症危機管理室 連携推進係</t>
    <rPh sb="2" eb="5">
      <t>グンマケン</t>
    </rPh>
    <rPh sb="6" eb="8">
      <t>ケンコウ</t>
    </rPh>
    <rPh sb="8" eb="11">
      <t>フクシブ</t>
    </rPh>
    <rPh sb="12" eb="15">
      <t>カンセンショウ</t>
    </rPh>
    <rPh sb="16" eb="18">
      <t>シッペイ</t>
    </rPh>
    <rPh sb="18" eb="20">
      <t>タイサク</t>
    </rPh>
    <rPh sb="20" eb="21">
      <t>カ</t>
    </rPh>
    <rPh sb="22" eb="25">
      <t>カンセンショウ</t>
    </rPh>
    <rPh sb="25" eb="27">
      <t>キキ</t>
    </rPh>
    <rPh sb="27" eb="29">
      <t>カンリ</t>
    </rPh>
    <rPh sb="29" eb="30">
      <t>シツ</t>
    </rPh>
    <rPh sb="31" eb="33">
      <t>レンケイ</t>
    </rPh>
    <rPh sb="33" eb="35">
      <t>スイシン</t>
    </rPh>
    <rPh sb="35" eb="36">
      <t>ガカリ</t>
    </rPh>
    <phoneticPr fontId="10"/>
  </si>
  <si>
    <t>　　電話番号：027-226-2900</t>
    <rPh sb="2" eb="4">
      <t>デンワ</t>
    </rPh>
    <rPh sb="4" eb="6">
      <t>バンゴウ</t>
    </rPh>
    <phoneticPr fontId="10"/>
  </si>
  <si>
    <t>　　メール：</t>
    <phoneticPr fontId="10"/>
  </si>
  <si>
    <t>　　FAX番号：027-223-7950</t>
    <rPh sb="5" eb="7">
      <t>バンゴウ</t>
    </rPh>
    <phoneticPr fontId="10"/>
  </si>
  <si>
    <t>新型インフルエンザ等感染症、指定感染症又は新感染症に係る</t>
  </si>
  <si>
    <t>医療を提供する体制の確保に必要な措置に関する協定（医療措置協定）書</t>
    <phoneticPr fontId="1"/>
  </si>
  <si>
    <t>（目的）</t>
  </si>
  <si>
    <t>第１条　この協定は、新型インフルエンザ等感染症、指定感染症又は新感染症（以下「新型インフルエンザ等感染症等」という。）に係る発生等の公表が行われたときから新型インフルエンザ等感染症等と認められなくなった旨の公表等が行われるまでの間（以下「新型インフルエンザ等感染症等発生等公表期間」という。）に、甲の要請に基づき、乙において、新型インフルエンザ等感染症等に係る医療を提供する体制の確保に必要な措置を迅速かつ適確に講ずることにより、甲が新型インフルエンザ等感染症等の医療提供体制を確保することを目的とする。</t>
    <phoneticPr fontId="1"/>
  </si>
  <si>
    <t>（医療措置実施の要請）</t>
  </si>
  <si>
    <t>第２条　甲は、新型インフルエンザ等感染症等発生等公表期間において、地域の感染症医療提供体制等を勘案し、必要があると認めるときは、乙に対し、次条に定める医療措置を講ずるよう要請するものとする。</t>
  </si>
  <si>
    <t>（医療措置の内容）</t>
  </si>
  <si>
    <t>第３条　乙は、前条の規定による甲からの要請に基づき、次に掲げる医療措置を講ずるものとする。</t>
    <phoneticPr fontId="1"/>
  </si>
  <si>
    <t>一　発熱外来の実施</t>
  </si>
  <si>
    <t>対応時期（目途）</t>
    <phoneticPr fontId="1"/>
  </si>
  <si>
    <t>流行初期期間経過後（新型インフルエンザ等感染症等に係る発生等の公表が行われてから６か月程度）</t>
    <phoneticPr fontId="1"/>
  </si>
  <si>
    <t>流行初期期間（新型インフルエンザ等感染症等に係る発生等の公表が行われてから３か月程度）の対応</t>
    <phoneticPr fontId="1"/>
  </si>
  <si>
    <t>発熱外来の
対応可能数</t>
    <phoneticPr fontId="1"/>
  </si>
  <si>
    <t>人/日</t>
    <phoneticPr fontId="1"/>
  </si>
  <si>
    <t>うち核酸検出検査の実施能力（注）</t>
    <phoneticPr fontId="1"/>
  </si>
  <si>
    <t>件/日</t>
    <phoneticPr fontId="1"/>
  </si>
  <si>
    <t>※　対応可能なものにチェックを入れてください（複数チェックあり）</t>
    <phoneticPr fontId="1"/>
  </si>
  <si>
    <t>(注)</t>
    <phoneticPr fontId="1"/>
  </si>
  <si>
    <r>
      <t>自施設内で検体の採取から核酸検出検査の実施まで</t>
    </r>
    <r>
      <rPr>
        <u val="double"/>
        <sz val="12"/>
        <color theme="1"/>
        <rFont val="ＭＳ 明朝"/>
        <family val="1"/>
        <charset val="128"/>
      </rPr>
      <t>行える場合は、</t>
    </r>
    <r>
      <rPr>
        <sz val="12"/>
        <color theme="1"/>
        <rFont val="ＭＳ 明朝"/>
        <family val="1"/>
        <charset val="128"/>
      </rPr>
      <t>その件数を記載する（全国的に検査の実施環境が整備されていることを前提とする）。
この場合は、検査の実施能力部分については、検査措置協定を兼ねるものとする。</t>
    </r>
    <phoneticPr fontId="1"/>
  </si>
  <si>
    <t>二　自宅療養者等への医療の提供及び健康観察</t>
    <phoneticPr fontId="1"/>
  </si>
  <si>
    <t>対応時期
（目途）</t>
    <phoneticPr fontId="1"/>
  </si>
  <si>
    <r>
      <rPr>
        <sz val="12"/>
        <color theme="1"/>
        <rFont val="ＭＳ 明朝"/>
        <family val="1"/>
        <charset val="128"/>
      </rPr>
      <t>対応の内容</t>
    </r>
    <r>
      <rPr>
        <sz val="11"/>
        <color theme="1"/>
        <rFont val="ＭＳ 明朝"/>
        <family val="1"/>
        <charset val="128"/>
      </rPr>
      <t xml:space="preserve">
</t>
    </r>
    <r>
      <rPr>
        <sz val="9"/>
        <color theme="1"/>
        <rFont val="ＭＳ 明朝"/>
        <family val="1"/>
        <charset val="128"/>
      </rPr>
      <t>※該当するものにチェックを入れてください。</t>
    </r>
    <phoneticPr fontId="1"/>
  </si>
  <si>
    <t>電話/オンライン診療が可能（高齢者施設等を含む。）</t>
    <rPh sb="0" eb="2">
      <t>デンワ</t>
    </rPh>
    <rPh sb="8" eb="10">
      <t>シンリョウ</t>
    </rPh>
    <rPh sb="11" eb="13">
      <t>カノウ</t>
    </rPh>
    <rPh sb="14" eb="17">
      <t>コウレイシャ</t>
    </rPh>
    <rPh sb="17" eb="19">
      <t>シセツ</t>
    </rPh>
    <rPh sb="19" eb="20">
      <t>トウ</t>
    </rPh>
    <rPh sb="21" eb="22">
      <t>フク</t>
    </rPh>
    <phoneticPr fontId="1"/>
  </si>
  <si>
    <t>往診等が可能（高齢者施設等を含む。）</t>
    <phoneticPr fontId="1"/>
  </si>
  <si>
    <t>健康観察の対応が可能（高齢者施設等を含む。）</t>
    <phoneticPr fontId="1"/>
  </si>
  <si>
    <t>特記事項</t>
    <phoneticPr fontId="1"/>
  </si>
  <si>
    <t xml:space="preserve"> ※  対応可能なものにチェックを入れてください（複数チェックあり）</t>
    <phoneticPr fontId="1"/>
  </si>
  <si>
    <t>（個人防護具の備蓄）</t>
  </si>
  <si>
    <t>第４条　新型インフルエンザ等感染症等に係る医療を提供する体制の確保に必要な措置を迅速かつ適確に講ずるため、個人防護具は、次のとおり、乙が備蓄する。</t>
  </si>
  <si>
    <t>サージカルマスク</t>
    <phoneticPr fontId="1"/>
  </si>
  <si>
    <t>N95マスク</t>
    <phoneticPr fontId="1"/>
  </si>
  <si>
    <t>アイソレーションガウン</t>
    <phoneticPr fontId="1"/>
  </si>
  <si>
    <t>フェイスシールド</t>
    <phoneticPr fontId="1"/>
  </si>
  <si>
    <t>非滅菌手袋</t>
    <phoneticPr fontId="1"/>
  </si>
  <si>
    <t>（措置に要する費用の負担）</t>
  </si>
  <si>
    <t>第５条　第３条に基づく措置に要する費用については、群馬県の予算の範囲内において、甲が乙に補助を行うものとする。なお、その詳細については、新型インフルエンザ等感染症等が発生した際に、その感染症の性状に合わせて定めるものとする。</t>
  </si>
  <si>
    <t>２　前条に基づく措置に要する費用については、乙が負担する。なお、甲は、国において新型インフルエンザ等感染症等が発生した際にその感染症の性状に合わせて検討される費用に関する補助等が創設された場合は、乙に対して、それに基づき補助等を検討する。</t>
  </si>
  <si>
    <t>（新型インフルエンザ等感染症等に関する最新の知見についての情報提供等）</t>
  </si>
  <si>
    <t>第６条　新型インフルエンザ等感染症等に係る発生等の公表が行われる前の段階から、甲は、国から新型インフルエンザ等感染症等に関する対応方法を含めた最新の知見について情報を得た場合は、速やかに乙へ情報提供するものとする。</t>
  </si>
  <si>
    <t>２　乙は、前項の情報も踏まえ、甲からの第２条の要請に備えて、必要な準備を行うものとする。</t>
  </si>
  <si>
    <t>３　新型インフルエンザ等感染症等発生・まん延時において、新型インフルエンザ等感染症等の性状のほか、その対応方法を含めた最新の知見の取得状況や、感染症対策物資等の確保の状況などが事前の想定とは大きく異なる事態の場合として、国においてその判断が行われた場合は、甲は、協定の内容について機動的に変更する又は状況に応じ柔軟に対応を行うことについて、乙と速やかに協議を行うものとする。</t>
  </si>
  <si>
    <t>（協定の有効期間及び変更等）</t>
  </si>
  <si>
    <t>第７条　本協定の有効期間は、締結日から令和７年３月31日までとする。ただし、本協定による有効期間満了の日の30日前までに、甲と乙のいずれからも更新しない旨の申し出がない場合には、同一条件により１年間更新するものとし、その後も同様とする。</t>
  </si>
  <si>
    <t>２　第３条に定める医療措置の内容その他この協定の内容を変更する場合又は協定を解除する場合、甲又は乙の申し出により協議するものとする。</t>
  </si>
  <si>
    <t>（協定の措置を講じていないと認められる場合の措置）</t>
  </si>
  <si>
    <t>第８条　甲は、乙が、正当な理由がなく、第３条及び第４条に基づく措置を講じていないと認めるときは、乙に対し、感染症の予防及び感染症の患者に対する医療に関する法律等に基づく措置を行うことができるものとする。ただし、本協定が対象とする新型インフルエンザ等感染症等の性状が事前の想定と大きく異なる場合はこの限りでない。</t>
  </si>
  <si>
    <t>（協定の実施状況等の報告）</t>
  </si>
  <si>
    <t>第９条　乙は、甲から本協定に基づく措置の実施の状況及び当該措置に係る当該医療機関の運営の状況その他の事項について報告の求めがあったときは、速やかに当該事項を報告するものとする。この場合において、電磁的方法（Ｇ－ＭＩＳ）により報告を行うよう努める。</t>
    <phoneticPr fontId="1"/>
  </si>
  <si>
    <t>（平時における準備）</t>
  </si>
  <si>
    <t>第10条　乙は、第３条の措置を迅速かつ適確に講ずるため、平時（新型インフルエンザ等感染症等の発生前）において、年１回以上、次に掲げる準備を行うよう努めるものとする。</t>
  </si>
  <si>
    <t>一　乙の医療機関において、最新の科学的知見に基づいた適切な知識を本協定の措置の実施にかかわることが見込まれる医療従事者等が習得することを目的として、研修を実施する、又は、外部の機関が実施する医療機関向け研修に当該医療従事者等を参加させること。</t>
  </si>
  <si>
    <t>二　措置を講ずるに当たっての訓練を、乙の医療機関において実施する、又は、外部の機関が実施する訓練に本協定の措置の実施にかかわることが見込まれる医療従事者等を参加させること。</t>
  </si>
  <si>
    <t>三　措置を講ずるに当たっての乙の医療機関における対応の流れを点検すること。</t>
  </si>
  <si>
    <t>（疑義等の解決）</t>
  </si>
  <si>
    <t>第11条　この協定に定めのない事項及びこの協定に関し疑義が生じたときは、甲と乙とが協議し定めるものとする。</t>
  </si>
  <si>
    <t>　この協定の締結を証するため、この協定書を２通作成し、甲乙両者記名の上、各自その１通を保有するものとする。</t>
  </si>
  <si>
    <t>甲</t>
    <phoneticPr fontId="1"/>
  </si>
  <si>
    <t>群馬県前橋市大手町１－１－１</t>
    <phoneticPr fontId="1"/>
  </si>
  <si>
    <t>群馬県</t>
  </si>
  <si>
    <t>群馬県知事</t>
    <phoneticPr fontId="1"/>
  </si>
  <si>
    <t>山本　一太</t>
    <phoneticPr fontId="1"/>
  </si>
  <si>
    <t>乙　</t>
  </si>
  <si>
    <t>医療機関名：</t>
  </si>
  <si>
    <t>管理者名：</t>
    <phoneticPr fontId="1"/>
  </si>
  <si>
    <t>Ｇ－ＭＩＳ ＩＤ：</t>
    <phoneticPr fontId="1"/>
  </si>
  <si>
    <t>（締結時振り出しなければ空欄）</t>
    <phoneticPr fontId="1"/>
  </si>
  <si>
    <t>同意書</t>
  </si>
  <si>
    <t>群馬県知事　山本　一太　様</t>
  </si>
  <si>
    <t>所  在  地</t>
  </si>
  <si>
    <t>医療機関名</t>
  </si>
  <si>
    <t>管理者氏名</t>
  </si>
  <si>
    <r>
      <t xml:space="preserve">開設者所在地
</t>
    </r>
    <r>
      <rPr>
        <sz val="9"/>
        <color theme="1"/>
        <rFont val="ＭＳ 明朝"/>
        <family val="1"/>
        <charset val="128"/>
      </rPr>
      <t>（法人の場合、主たる事務所の所在地）</t>
    </r>
    <phoneticPr fontId="1"/>
  </si>
  <si>
    <r>
      <t xml:space="preserve">開設者氏名
</t>
    </r>
    <r>
      <rPr>
        <sz val="9"/>
        <color theme="1"/>
        <rFont val="ＭＳ 明朝"/>
        <family val="1"/>
        <charset val="128"/>
      </rPr>
      <t>（法人の場合、法人の名称、代表者の役職及び氏名）</t>
    </r>
    <phoneticPr fontId="1"/>
  </si>
  <si>
    <t>１　上記の医療機関は、以下の第二種協定指定医療機関指定基準に適合しています。</t>
  </si>
  <si>
    <t>２　開設者は、上記医療機関が第二種協定指定医療機関に指定されることに同意します。</t>
  </si>
  <si>
    <t>指定区分</t>
  </si>
  <si>
    <t>第二種協定指定医療機関</t>
  </si>
  <si>
    <t>医療機関種別</t>
  </si>
  <si>
    <t>診療所（無床・有床）</t>
    <phoneticPr fontId="1"/>
  </si>
  <si>
    <t>協定の種類</t>
  </si>
  <si>
    <t>発熱外来</t>
  </si>
  <si>
    <t>自宅療養者等への医療の提供及び健康観察</t>
    <phoneticPr fontId="1"/>
  </si>
  <si>
    <t>指定基準</t>
  </si>
  <si>
    <t>① 発熱外来を実施する医療機関</t>
  </si>
  <si>
    <t>・当該医療機関に所属する者に対して、最新の知見に基づき適切な感染防止等」の措置を実施することが可能であること。</t>
  </si>
  <si>
    <t>・受診する者同士が可能な限り接触することがなく、診察することができること等の院内感染対策を適切に実施しながら、外来医療を提供することが可能であること。</t>
  </si>
  <si>
    <t>・新型インフルエンザ等感染症等発生公表期間において、都道府県知事からの要請を受けて、外来医療を提供する体制が整っていると認められること。</t>
    <phoneticPr fontId="1"/>
  </si>
  <si>
    <t>② 外出自粛対象者への医療の提供を実施する診療所</t>
  </si>
  <si>
    <t>・当該医療機関に所属する者に対して、最新の知見に基づき適切な感染防止等の措置を実施することが可能であること。</t>
  </si>
  <si>
    <t>・新型インフルエンザ等感染症等発生等公表期間において、都道府県知事からの要請を受けて、外出自粛対象者に対してオンライン診療等の医療を提供する体制が整っていると認められること。</t>
    <rPh sb="20" eb="22">
      <t>キカン</t>
    </rPh>
    <phoneticPr fontId="1"/>
  </si>
  <si>
    <t>【提出について】</t>
  </si>
  <si>
    <t>本紙は、協定書の返送時に同封をお願いします。</t>
  </si>
  <si>
    <t>本紙の提出をもって、第二種協定指定医療機関の指定手続を開始します。</t>
  </si>
  <si>
    <t>なお、第二種協定指定医療機関の指定通知書は、後日送付します。</t>
  </si>
  <si>
    <t>－参考－</t>
  </si>
  <si>
    <t>感染症法第38条第２項　</t>
  </si>
  <si>
    <t>第一種感染症指定医療機関、第二種感染症指定医療機関、第一種協定指定医療機関、第二種協定指定医療機関及び結核指定医療機関の指定は、厚生労働大臣の定める基準に適合する病院（第一種協定指定医療機関にあっては病院又は診療所、第二種協定指定医療機関及び結核指定医療機関にあっては病院若しくは診療所又は薬局）について、その開設者の同意を得て、都道府県知事が行うものとする。</t>
  </si>
  <si>
    <t>改正感染症法に基づく「医療措置協定」締結について（診療所）</t>
    <rPh sb="0" eb="2">
      <t>カイセイ</t>
    </rPh>
    <rPh sb="2" eb="5">
      <t>カンセンショウ</t>
    </rPh>
    <rPh sb="5" eb="6">
      <t>ホウ</t>
    </rPh>
    <rPh sb="7" eb="8">
      <t>モト</t>
    </rPh>
    <rPh sb="11" eb="13">
      <t>イリョウ</t>
    </rPh>
    <rPh sb="13" eb="15">
      <t>ソチ</t>
    </rPh>
    <rPh sb="15" eb="17">
      <t>キョウテイ</t>
    </rPh>
    <rPh sb="18" eb="20">
      <t>テイケツ</t>
    </rPh>
    <rPh sb="25" eb="28">
      <t>シンリョウジョ</t>
    </rPh>
    <phoneticPr fontId="10"/>
  </si>
  <si>
    <t>県庁診療所</t>
    <rPh sb="0" eb="2">
      <t>ケンチョウ</t>
    </rPh>
    <rPh sb="2" eb="5">
      <t>シンリョウジョ</t>
    </rPh>
    <phoneticPr fontId="1"/>
  </si>
  <si>
    <t>371-8570</t>
    <phoneticPr fontId="1"/>
  </si>
  <si>
    <t>前橋市大手町1－1－1</t>
    <rPh sb="0" eb="3">
      <t>マエバシシ</t>
    </rPh>
    <rPh sb="3" eb="6">
      <t>オオテマチ</t>
    </rPh>
    <phoneticPr fontId="1"/>
  </si>
  <si>
    <t>群馬　太郎</t>
    <rPh sb="0" eb="2">
      <t>グンマ</t>
    </rPh>
    <rPh sb="3" eb="5">
      <t>タロウ</t>
    </rPh>
    <phoneticPr fontId="1"/>
  </si>
  <si>
    <t>027-226-1111</t>
    <phoneticPr fontId="1"/>
  </si>
  <si>
    <t>gairai@pref.gunma.lg.jp</t>
    <phoneticPr fontId="1"/>
  </si>
  <si>
    <t>群馬　花子</t>
    <rPh sb="0" eb="1">
      <t>グンマ</t>
    </rPh>
    <rPh sb="3" eb="4">
      <t>ハナ</t>
    </rPh>
    <phoneticPr fontId="1"/>
  </si>
  <si>
    <t>covid11111</t>
    <phoneticPr fontId="1"/>
  </si>
  <si>
    <r>
      <rPr>
        <sz val="22"/>
        <color rgb="FFFF0000"/>
        <rFont val="Yu Gothic"/>
        <family val="3"/>
        <charset val="128"/>
        <scheme val="minor"/>
      </rPr>
      <t>←</t>
    </r>
    <r>
      <rPr>
        <sz val="18"/>
        <color rgb="FFFF0000"/>
        <rFont val="Yu Gothic"/>
        <family val="3"/>
        <charset val="128"/>
        <scheme val="minor"/>
      </rPr>
      <t>法人の場合、法人の名称、代表者の役職及び氏名）</t>
    </r>
    <phoneticPr fontId="1"/>
  </si>
  <si>
    <t>前橋市大手町1－1－1</t>
    <phoneticPr fontId="1"/>
  </si>
  <si>
    <r>
      <t>新興感染症（再興感染症を含み、感染症法に定める新型インフルエンザ等感染症、指定感染症及び新感染症を基本とする。）発生・まん延時に迅速かつ適確に講ずるための感染症法第36条の３第１項の規定に基づく協定の締結に向けて、</t>
    </r>
    <r>
      <rPr>
        <b/>
        <u/>
        <sz val="14"/>
        <rFont val="Yu Gothic"/>
        <family val="3"/>
        <charset val="128"/>
        <scheme val="minor"/>
      </rPr>
      <t>以下３項目（①発熱外来、②自宅療養者への医療の提供、③個人防護具の備蓄）</t>
    </r>
    <r>
      <rPr>
        <b/>
        <sz val="14"/>
        <rFont val="Yu Gothic"/>
        <family val="3"/>
        <charset val="128"/>
        <scheme val="minor"/>
      </rPr>
      <t>についてご回答ください。</t>
    </r>
    <rPh sb="75" eb="77">
      <t>シンコウ</t>
    </rPh>
    <rPh sb="77" eb="80">
      <t>カンセンショウ</t>
    </rPh>
    <rPh sb="81" eb="83">
      <t>サイコウ</t>
    </rPh>
    <rPh sb="83" eb="86">
      <t>カンセンショウ</t>
    </rPh>
    <rPh sb="87" eb="88">
      <t>フク</t>
    </rPh>
    <rPh sb="90" eb="94">
      <t>カンセンショウホウ</t>
    </rPh>
    <rPh sb="95" eb="96">
      <t>サダ</t>
    </rPh>
    <rPh sb="98" eb="100">
      <t>シンガタ</t>
    </rPh>
    <rPh sb="107" eb="108">
      <t>トウ</t>
    </rPh>
    <rPh sb="114" eb="117">
      <t>カンセンショウ</t>
    </rPh>
    <rPh sb="125" eb="127">
      <t>ハッセイ</t>
    </rPh>
    <rPh sb="130" eb="131">
      <t>エン</t>
    </rPh>
    <rPh sb="131" eb="132">
      <t>ジ</t>
    </rPh>
    <rPh sb="134" eb="139">
      <t>コジンボウゴグ</t>
    </rPh>
    <rPh sb="140" eb="142">
      <t>ビチク</t>
    </rPh>
    <rPh sb="144" eb="148">
      <t>カンセンショウホウ</t>
    </rPh>
    <rPh sb="148" eb="149">
      <t>ダイ</t>
    </rPh>
    <rPh sb="151" eb="152">
      <t>ジョウ</t>
    </rPh>
    <phoneticPr fontId="1"/>
  </si>
  <si>
    <t>○</t>
  </si>
  <si>
    <t>○</t>
    <phoneticPr fontId="1"/>
  </si>
  <si>
    <t>令和６年４月１日</t>
    <rPh sb="0" eb="2">
      <t>レイワ</t>
    </rPh>
    <rPh sb="3" eb="4">
      <t>ネン</t>
    </rPh>
    <rPh sb="5" eb="6">
      <t>ガツ</t>
    </rPh>
    <rPh sb="7" eb="8">
      <t>ニチ</t>
    </rPh>
    <phoneticPr fontId="1"/>
  </si>
  <si>
    <t>⑤</t>
    <phoneticPr fontId="10"/>
  </si>
  <si>
    <t>協定書・同意書の確認</t>
    <rPh sb="0" eb="2">
      <t>キョウテイ</t>
    </rPh>
    <rPh sb="2" eb="3">
      <t>ショ</t>
    </rPh>
    <rPh sb="4" eb="7">
      <t>ドウイショ</t>
    </rPh>
    <rPh sb="8" eb="10">
      <t>カクニン</t>
    </rPh>
    <phoneticPr fontId="10"/>
  </si>
  <si>
    <t>←協定書・同意書シートを確認した後、「○」をつけてください。</t>
    <rPh sb="1" eb="3">
      <t>キョウテイ</t>
    </rPh>
    <rPh sb="3" eb="4">
      <t>ショ</t>
    </rPh>
    <rPh sb="5" eb="8">
      <t>ドウイショ</t>
    </rPh>
    <rPh sb="12" eb="14">
      <t>カクニン</t>
    </rPh>
    <rPh sb="16" eb="17">
      <t>ノチ</t>
    </rPh>
    <phoneticPr fontId="1"/>
  </si>
  <si>
    <t>　　群馬県 健康福祉部 感染症・疾病対策課 感染症危機管理室 連携推進係　</t>
    <rPh sb="2" eb="5">
      <t>グンマケン</t>
    </rPh>
    <rPh sb="6" eb="8">
      <t>ケンコウ</t>
    </rPh>
    <rPh sb="8" eb="11">
      <t>フクシブ</t>
    </rPh>
    <rPh sb="12" eb="15">
      <t>カンセンショウ</t>
    </rPh>
    <rPh sb="16" eb="18">
      <t>シッペイ</t>
    </rPh>
    <rPh sb="18" eb="20">
      <t>タイサク</t>
    </rPh>
    <rPh sb="20" eb="21">
      <t>カ</t>
    </rPh>
    <rPh sb="22" eb="25">
      <t>カンセンショウ</t>
    </rPh>
    <rPh sb="25" eb="27">
      <t>キキ</t>
    </rPh>
    <rPh sb="27" eb="29">
      <t>カンリ</t>
    </rPh>
    <rPh sb="29" eb="30">
      <t>シツ</t>
    </rPh>
    <rPh sb="31" eb="33">
      <t>レンケイ</t>
    </rPh>
    <rPh sb="33" eb="35">
      <t>スイシン</t>
    </rPh>
    <rPh sb="35" eb="36">
      <t>ガカリ</t>
    </rPh>
    <phoneticPr fontId="10"/>
  </si>
  <si>
    <t>対応患者</t>
    <rPh sb="0" eb="2">
      <t>タイオウ</t>
    </rPh>
    <rPh sb="2" eb="4">
      <t>カンジャ</t>
    </rPh>
    <phoneticPr fontId="1"/>
  </si>
  <si>
    <t>自宅療養</t>
    <rPh sb="0" eb="2">
      <t>ジタク</t>
    </rPh>
    <rPh sb="2" eb="4">
      <t>リョウヨウ</t>
    </rPh>
    <phoneticPr fontId="1"/>
  </si>
  <si>
    <t>区内</t>
    <rPh sb="0" eb="2">
      <t>クナイ</t>
    </rPh>
    <phoneticPr fontId="1"/>
  </si>
  <si>
    <t>№</t>
    <phoneticPr fontId="1"/>
  </si>
  <si>
    <t>区分</t>
    <rPh sb="0" eb="2">
      <t>クブン</t>
    </rPh>
    <phoneticPr fontId="1"/>
  </si>
  <si>
    <t>所管</t>
    <rPh sb="0" eb="2">
      <t>ショカン</t>
    </rPh>
    <phoneticPr fontId="1"/>
  </si>
  <si>
    <t>市町村</t>
    <rPh sb="0" eb="3">
      <t>シチョウソン</t>
    </rPh>
    <phoneticPr fontId="1"/>
  </si>
  <si>
    <t>調査書№</t>
    <rPh sb="0" eb="3">
      <t>チョウサショ</t>
    </rPh>
    <phoneticPr fontId="1"/>
  </si>
  <si>
    <t>医療機関名</t>
    <rPh sb="0" eb="5">
      <t>イリョウキカンメイ</t>
    </rPh>
    <phoneticPr fontId="1"/>
  </si>
  <si>
    <t>郵便番号</t>
    <rPh sb="0" eb="4">
      <t>ユウビンバンゴウ</t>
    </rPh>
    <phoneticPr fontId="1"/>
  </si>
  <si>
    <t>所在地</t>
    <rPh sb="0" eb="3">
      <t>ショザイチ</t>
    </rPh>
    <phoneticPr fontId="1"/>
  </si>
  <si>
    <t>管理者名</t>
    <rPh sb="0" eb="4">
      <t>カンリシャメイ</t>
    </rPh>
    <phoneticPr fontId="1"/>
  </si>
  <si>
    <t>保健医療機関番号</t>
    <rPh sb="0" eb="2">
      <t>ホケン</t>
    </rPh>
    <rPh sb="2" eb="4">
      <t>イリョウ</t>
    </rPh>
    <rPh sb="4" eb="6">
      <t>キカン</t>
    </rPh>
    <rPh sb="6" eb="8">
      <t>バンゴウ</t>
    </rPh>
    <phoneticPr fontId="1"/>
  </si>
  <si>
    <t>G-MISID</t>
    <phoneticPr fontId="1"/>
  </si>
  <si>
    <t>締結日</t>
    <rPh sb="0" eb="2">
      <t>テイケツ</t>
    </rPh>
    <rPh sb="2" eb="3">
      <t>ビ</t>
    </rPh>
    <phoneticPr fontId="1"/>
  </si>
  <si>
    <t>メールアドレス</t>
    <phoneticPr fontId="1"/>
  </si>
  <si>
    <t>流行初期_発外患者数</t>
    <rPh sb="0" eb="4">
      <t>リュウコウショキ</t>
    </rPh>
    <rPh sb="5" eb="6">
      <t>ハツ</t>
    </rPh>
    <rPh sb="6" eb="7">
      <t>ソト</t>
    </rPh>
    <rPh sb="7" eb="10">
      <t>カンジャスウ</t>
    </rPh>
    <phoneticPr fontId="10"/>
  </si>
  <si>
    <t>流行初期_検査（核酸検出検査）数</t>
    <rPh sb="0" eb="4">
      <t>リュウコウショキ</t>
    </rPh>
    <rPh sb="5" eb="7">
      <t>ケンサ</t>
    </rPh>
    <rPh sb="8" eb="10">
      <t>カクサン</t>
    </rPh>
    <rPh sb="10" eb="12">
      <t>ケンシュツ</t>
    </rPh>
    <rPh sb="12" eb="14">
      <t>ケンサ</t>
    </rPh>
    <rPh sb="15" eb="16">
      <t>スウ</t>
    </rPh>
    <phoneticPr fontId="10"/>
  </si>
  <si>
    <t>初期以降_発外患者数</t>
    <rPh sb="0" eb="2">
      <t>ショキ</t>
    </rPh>
    <rPh sb="2" eb="4">
      <t>イコウ</t>
    </rPh>
    <rPh sb="5" eb="6">
      <t>ハツ</t>
    </rPh>
    <rPh sb="6" eb="7">
      <t>ソト</t>
    </rPh>
    <rPh sb="7" eb="10">
      <t>カンジャスウ</t>
    </rPh>
    <phoneticPr fontId="10"/>
  </si>
  <si>
    <t>初期以降_検査（核酸検出検査）数</t>
    <rPh sb="0" eb="2">
      <t>ショキ</t>
    </rPh>
    <rPh sb="2" eb="4">
      <t>イコウ</t>
    </rPh>
    <rPh sb="5" eb="7">
      <t>ケンサ</t>
    </rPh>
    <rPh sb="8" eb="10">
      <t>カクサン</t>
    </rPh>
    <rPh sb="10" eb="12">
      <t>ケンシュツ</t>
    </rPh>
    <rPh sb="12" eb="14">
      <t>ケンサ</t>
    </rPh>
    <rPh sb="15" eb="16">
      <t>スウ</t>
    </rPh>
    <phoneticPr fontId="10"/>
  </si>
  <si>
    <t>電話・オンライン診療対応</t>
    <phoneticPr fontId="1"/>
  </si>
  <si>
    <t>往診対応</t>
    <phoneticPr fontId="1"/>
  </si>
  <si>
    <t>健康観察対応</t>
    <phoneticPr fontId="1"/>
  </si>
  <si>
    <t>ｻｰｼﾞｶﾙﾏｽｸ(○カ月)</t>
    <rPh sb="12" eb="13">
      <t>ゲツ</t>
    </rPh>
    <phoneticPr fontId="10"/>
  </si>
  <si>
    <t>ｻｰｼﾞｶﾙﾏｽｸ(○枚)</t>
    <rPh sb="11" eb="12">
      <t>マイ</t>
    </rPh>
    <phoneticPr fontId="10"/>
  </si>
  <si>
    <t>N95ﾏｽｸ(○カ月)</t>
    <rPh sb="9" eb="10">
      <t>ゲツ</t>
    </rPh>
    <phoneticPr fontId="10"/>
  </si>
  <si>
    <t>N95ﾏｽｸ(○枚)</t>
    <rPh sb="8" eb="9">
      <t>マイ</t>
    </rPh>
    <phoneticPr fontId="10"/>
  </si>
  <si>
    <t>ｱｲｿﾚｰｼｮﾝｶﾞｳﾝ(○カ月)</t>
    <rPh sb="15" eb="16">
      <t>ゲツ</t>
    </rPh>
    <phoneticPr fontId="10"/>
  </si>
  <si>
    <t>ｱｲｿﾚｰｼｮﾝｶﾞｳﾝ(○枚)</t>
    <rPh sb="14" eb="15">
      <t>マイ</t>
    </rPh>
    <phoneticPr fontId="10"/>
  </si>
  <si>
    <t>ﾌｪｲｽｼｰﾙﾄﾞ(○カ月)</t>
    <rPh sb="12" eb="13">
      <t>ゲツ</t>
    </rPh>
    <phoneticPr fontId="10"/>
  </si>
  <si>
    <t>ﾌｪｲｽｼｰﾙﾄﾞ(○枚)</t>
    <rPh sb="11" eb="12">
      <t>マイ</t>
    </rPh>
    <phoneticPr fontId="10"/>
  </si>
  <si>
    <t>非滅菌手袋(○カ月)</t>
    <rPh sb="0" eb="1">
      <t>ヒ</t>
    </rPh>
    <rPh sb="1" eb="3">
      <t>メッキン</t>
    </rPh>
    <rPh sb="3" eb="5">
      <t>テブクロ</t>
    </rPh>
    <rPh sb="8" eb="9">
      <t>ゲツ</t>
    </rPh>
    <phoneticPr fontId="10"/>
  </si>
  <si>
    <t>非滅菌手袋(○枚)</t>
    <rPh sb="0" eb="1">
      <t>ヒ</t>
    </rPh>
    <rPh sb="1" eb="3">
      <t>メッキン</t>
    </rPh>
    <rPh sb="3" eb="5">
      <t>テブクロ</t>
    </rPh>
    <rPh sb="7" eb="8">
      <t>マイ</t>
    </rPh>
    <phoneticPr fontId="10"/>
  </si>
  <si>
    <t>自宅療養特記事項</t>
    <rPh sb="0" eb="2">
      <t>ジタク</t>
    </rPh>
    <rPh sb="2" eb="4">
      <t>リョウヨウ</t>
    </rPh>
    <rPh sb="4" eb="6">
      <t>トッキ</t>
    </rPh>
    <rPh sb="6" eb="8">
      <t>ジコウ</t>
    </rPh>
    <phoneticPr fontId="1"/>
  </si>
  <si>
    <t>協定
返送</t>
    <rPh sb="0" eb="2">
      <t>キョウテイ</t>
    </rPh>
    <rPh sb="3" eb="5">
      <t>ヘンソウ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</si>
</sst>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4">
    <font>
      <sz val="11"/>
      <color theme="1"/>
      <name val="Yu Gothic"/>
      <family val="2"/>
      <scheme val="minor"/>
    </font>
    <font>
      <sz val="6"/>
      <name val="Yu Gothic"/>
      <family val="3"/>
      <charset val="128"/>
      <scheme val="minor"/>
    </font>
    <font>
      <sz val="12"/>
      <color theme="1"/>
      <name val="ＭＳ 明朝"/>
      <family val="1"/>
      <charset val="128"/>
    </font>
    <font>
      <sz val="12"/>
      <color theme="1"/>
      <name val="ＭＳ ゴシック"/>
      <family val="3"/>
      <charset val="128"/>
    </font>
    <font>
      <b/>
      <sz val="12"/>
      <color theme="1"/>
      <name val="ＭＳ 明朝"/>
      <family val="1"/>
      <charset val="128"/>
    </font>
    <font>
      <sz val="11"/>
      <color theme="1"/>
      <name val="ＭＳ 明朝"/>
      <family val="1"/>
      <charset val="128"/>
    </font>
    <font>
      <b/>
      <sz val="11"/>
      <color theme="1"/>
      <name val="ＭＳ 明朝"/>
      <family val="1"/>
      <charset val="128"/>
    </font>
    <font>
      <sz val="9"/>
      <color theme="1"/>
      <name val="ＭＳ 明朝"/>
      <family val="1"/>
      <charset val="128"/>
    </font>
    <font>
      <sz val="12"/>
      <color theme="1"/>
      <name val="Yu Gothic"/>
      <family val="2"/>
      <charset val="128"/>
      <scheme val="minor"/>
    </font>
    <font>
      <b/>
      <sz val="22"/>
      <color theme="1"/>
      <name val="Yu Gothic"/>
      <family val="3"/>
      <charset val="128"/>
      <scheme val="minor"/>
    </font>
    <font>
      <sz val="6"/>
      <name val="Yu Gothic"/>
      <family val="2"/>
      <charset val="128"/>
      <scheme val="minor"/>
    </font>
    <font>
      <b/>
      <sz val="16"/>
      <color theme="1"/>
      <name val="Yu Gothic"/>
      <family val="3"/>
      <charset val="128"/>
      <scheme val="minor"/>
    </font>
    <font>
      <sz val="12"/>
      <name val="Yu Gothic"/>
      <family val="3"/>
      <charset val="128"/>
      <scheme val="minor"/>
    </font>
    <font>
      <b/>
      <sz val="14"/>
      <color theme="1"/>
      <name val="Yu Gothic"/>
      <family val="3"/>
      <charset val="128"/>
      <scheme val="minor"/>
    </font>
    <font>
      <sz val="14"/>
      <color theme="1"/>
      <name val="Yu Gothic"/>
      <family val="3"/>
      <charset val="128"/>
      <scheme val="minor"/>
    </font>
    <font>
      <u/>
      <sz val="11"/>
      <color theme="10"/>
      <name val="Yu Gothic"/>
      <family val="2"/>
      <charset val="128"/>
      <scheme val="minor"/>
    </font>
    <font>
      <sz val="12"/>
      <color theme="1"/>
      <name val="Yu Gothic"/>
      <family val="3"/>
      <charset val="128"/>
      <scheme val="minor"/>
    </font>
    <font>
      <b/>
      <sz val="14"/>
      <name val="Yu Gothic"/>
      <family val="3"/>
      <charset val="128"/>
      <scheme val="minor"/>
    </font>
    <font>
      <b/>
      <u/>
      <sz val="14"/>
      <name val="Yu Gothic"/>
      <family val="3"/>
      <charset val="128"/>
      <scheme val="minor"/>
    </font>
    <font>
      <b/>
      <sz val="16"/>
      <color rgb="FF0070C0"/>
      <name val="Yu Gothic"/>
      <family val="3"/>
      <charset val="128"/>
      <scheme val="minor"/>
    </font>
    <font>
      <sz val="14"/>
      <name val="Yu Gothic"/>
      <family val="3"/>
      <charset val="128"/>
      <scheme val="minor"/>
    </font>
    <font>
      <sz val="13"/>
      <color theme="1"/>
      <name val="Yu Gothic"/>
      <family val="3"/>
      <charset val="128"/>
      <scheme val="minor"/>
    </font>
    <font>
      <b/>
      <sz val="13"/>
      <name val="Yu Gothic"/>
      <family val="3"/>
      <charset val="128"/>
      <scheme val="minor"/>
    </font>
    <font>
      <b/>
      <sz val="13"/>
      <color theme="1"/>
      <name val="Yu Gothic"/>
      <family val="3"/>
      <charset val="128"/>
      <scheme val="minor"/>
    </font>
    <font>
      <sz val="14"/>
      <name val="Yu Gothic"/>
      <family val="2"/>
      <scheme val="minor"/>
    </font>
    <font>
      <sz val="12"/>
      <name val="Yu Gothic"/>
      <family val="2"/>
      <scheme val="minor"/>
    </font>
    <font>
      <b/>
      <sz val="14"/>
      <color rgb="FF000000"/>
      <name val="游ゴシック"/>
      <family val="3"/>
      <charset val="128"/>
    </font>
    <font>
      <sz val="12"/>
      <color rgb="FF0070C0"/>
      <name val="Yu Gothic"/>
      <family val="3"/>
      <charset val="128"/>
      <scheme val="minor"/>
    </font>
    <font>
      <sz val="14"/>
      <color theme="0"/>
      <name val="Yu Gothic"/>
      <family val="3"/>
      <charset val="128"/>
      <scheme val="minor"/>
    </font>
    <font>
      <b/>
      <sz val="12"/>
      <color theme="1"/>
      <name val="Yu Gothic"/>
      <family val="3"/>
      <charset val="128"/>
      <scheme val="minor"/>
    </font>
    <font>
      <sz val="18"/>
      <color rgb="FFFF0000"/>
      <name val="Yu Gothic"/>
      <family val="3"/>
      <charset val="128"/>
      <scheme val="minor"/>
    </font>
    <font>
      <b/>
      <sz val="14"/>
      <color theme="1"/>
      <name val="Yu Gothic"/>
      <charset val="128"/>
      <scheme val="minor"/>
    </font>
    <font>
      <sz val="20"/>
      <color theme="1"/>
      <name val="Yu Gothic"/>
      <family val="3"/>
      <charset val="128"/>
      <scheme val="minor"/>
    </font>
    <font>
      <sz val="16"/>
      <color theme="1"/>
      <name val="Yu Gothic"/>
      <family val="3"/>
      <charset val="128"/>
      <scheme val="minor"/>
    </font>
    <font>
      <sz val="14"/>
      <color theme="1"/>
      <name val="游ゴシック"/>
      <family val="3"/>
      <charset val="128"/>
    </font>
    <font>
      <sz val="18"/>
      <color theme="1"/>
      <name val="Yu Gothic"/>
      <family val="3"/>
      <charset val="128"/>
      <scheme val="minor"/>
    </font>
    <font>
      <u/>
      <sz val="18"/>
      <color theme="10"/>
      <name val="Yu Gothic"/>
      <charset val="128"/>
      <scheme val="minor"/>
    </font>
    <font>
      <sz val="13"/>
      <color theme="1"/>
      <name val="ＭＳ 明朝"/>
      <family val="1"/>
      <charset val="128"/>
    </font>
    <font>
      <sz val="11"/>
      <color theme="1"/>
      <name val="Yu Gothic"/>
      <family val="2"/>
      <scheme val="minor"/>
    </font>
    <font>
      <sz val="20"/>
      <color theme="1"/>
      <name val="ＭＳ ゴシック"/>
      <family val="3"/>
      <charset val="128"/>
    </font>
    <font>
      <sz val="20"/>
      <color theme="1"/>
      <name val="ＭＳ 明朝"/>
      <family val="1"/>
      <charset val="128"/>
    </font>
    <font>
      <sz val="10"/>
      <color theme="1"/>
      <name val="ＭＳ 明朝"/>
      <family val="1"/>
      <charset val="128"/>
    </font>
    <font>
      <b/>
      <sz val="11"/>
      <color theme="1"/>
      <name val="ＭＳ ゴシック"/>
      <family val="3"/>
      <charset val="128"/>
    </font>
    <font>
      <b/>
      <sz val="12"/>
      <color theme="1"/>
      <name val="ＭＳ ゴシック"/>
      <family val="3"/>
      <charset val="128"/>
    </font>
    <font>
      <u val="double"/>
      <sz val="12"/>
      <color theme="1"/>
      <name val="ＭＳ 明朝"/>
      <family val="1"/>
      <charset val="128"/>
    </font>
    <font>
      <sz val="10"/>
      <color theme="1"/>
      <name val="ＭＳ ゴシック"/>
      <family val="3"/>
      <charset val="128"/>
    </font>
    <font>
      <b/>
      <sz val="10"/>
      <color theme="1"/>
      <name val="ＭＳ ゴシック"/>
      <family val="3"/>
      <charset val="128"/>
    </font>
    <font>
      <b/>
      <sz val="9"/>
      <color theme="1"/>
      <name val="ＭＳ ゴシック"/>
      <family val="3"/>
      <charset val="128"/>
    </font>
    <font>
      <sz val="12"/>
      <color rgb="FFFF0000"/>
      <name val="Yu Gothic"/>
      <family val="3"/>
      <charset val="128"/>
      <scheme val="minor"/>
    </font>
    <font>
      <sz val="20"/>
      <color rgb="FFFF0000"/>
      <name val="Yu Gothic"/>
      <family val="3"/>
      <charset val="128"/>
      <scheme val="minor"/>
    </font>
    <font>
      <sz val="14"/>
      <color rgb="FFFF0000"/>
      <name val="Yu Gothic"/>
      <family val="3"/>
      <charset val="128"/>
      <scheme val="minor"/>
    </font>
    <font>
      <sz val="22"/>
      <color rgb="FFFF0000"/>
      <name val="Yu Gothic"/>
      <family val="3"/>
      <charset val="128"/>
      <scheme val="minor"/>
    </font>
    <font>
      <sz val="20"/>
      <color theme="1"/>
      <name val="Yu Gothic"/>
      <charset val="128"/>
      <scheme val="minor"/>
    </font>
    <font>
      <u/>
      <sz val="20"/>
      <color theme="10"/>
      <name val="Yu Gothic"/>
      <charset val="128"/>
      <scheme val="minor"/>
    </font>
  </fonts>
  <fills count="7">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s>
  <borders count="6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dotted">
        <color auto="1"/>
      </bottom>
      <diagonal/>
    </border>
    <border>
      <left/>
      <right/>
      <top style="dotted">
        <color auto="1"/>
      </top>
      <bottom style="dotted">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rgb="FF000000"/>
      </top>
      <bottom style="thin">
        <color rgb="FF000000"/>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5" fillId="0" borderId="0" applyNumberFormat="0" applyFill="0" applyBorder="0" applyAlignment="0" applyProtection="0">
      <alignment vertical="center"/>
    </xf>
    <xf numFmtId="38" fontId="38" fillId="0" borderId="0" applyFont="0" applyFill="0" applyBorder="0" applyAlignment="0" applyProtection="0">
      <alignment vertical="center"/>
    </xf>
  </cellStyleXfs>
  <cellXfs count="285">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left" wrapText="1"/>
    </xf>
    <xf numFmtId="0" fontId="5" fillId="0" borderId="0" xfId="0" applyFont="1" applyAlignment="1">
      <alignment horizontal="left"/>
    </xf>
    <xf numFmtId="0" fontId="6" fillId="0" borderId="0" xfId="0" applyFont="1"/>
    <xf numFmtId="0" fontId="6" fillId="0" borderId="0" xfId="0" applyFont="1" applyAlignment="1">
      <alignment wrapText="1"/>
    </xf>
    <xf numFmtId="0" fontId="2" fillId="0" borderId="0" xfId="0" applyFont="1"/>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left" vertical="top" wrapText="1"/>
    </xf>
    <xf numFmtId="0" fontId="4" fillId="0" borderId="0" xfId="0" applyFont="1"/>
    <xf numFmtId="0" fontId="8" fillId="0" borderId="0" xfId="0" applyFont="1"/>
    <xf numFmtId="0" fontId="11" fillId="0" borderId="0" xfId="0" applyFont="1"/>
    <xf numFmtId="0" fontId="12" fillId="0" borderId="0" xfId="0" applyFont="1" applyAlignment="1">
      <alignment vertical="top"/>
    </xf>
    <xf numFmtId="0" fontId="8" fillId="0" borderId="0" xfId="0" applyFont="1" applyAlignment="1">
      <alignment vertical="top" wrapText="1"/>
    </xf>
    <xf numFmtId="0" fontId="13" fillId="0" borderId="0" xfId="0" applyFont="1" applyAlignment="1">
      <alignment horizontal="right"/>
    </xf>
    <xf numFmtId="0" fontId="16" fillId="0" borderId="0" xfId="0" applyFont="1" applyAlignment="1">
      <alignment vertical="top"/>
    </xf>
    <xf numFmtId="0" fontId="17" fillId="0" borderId="0" xfId="0" applyFont="1" applyAlignment="1">
      <alignment horizontal="left" vertical="top" wrapText="1" indent="1"/>
    </xf>
    <xf numFmtId="0" fontId="19" fillId="0" borderId="0" xfId="0" applyFont="1" applyAlignment="1">
      <alignment horizontal="center" vertical="center"/>
    </xf>
    <xf numFmtId="0" fontId="19"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horizontal="right" vertical="top" wrapText="1" indent="1"/>
    </xf>
    <xf numFmtId="0" fontId="21" fillId="0" borderId="0" xfId="0" applyFont="1" applyAlignment="1">
      <alignment vertical="center" wrapText="1"/>
    </xf>
    <xf numFmtId="0" fontId="12" fillId="0" borderId="0" xfId="0" applyFont="1" applyAlignment="1" applyProtection="1">
      <alignment horizontal="center" vertical="center" wrapText="1"/>
      <protection locked="0"/>
    </xf>
    <xf numFmtId="0" fontId="25" fillId="0" borderId="0" xfId="0" applyFont="1" applyAlignment="1">
      <alignment horizontal="left" vertical="top" wrapText="1" indent="1"/>
    </xf>
    <xf numFmtId="0" fontId="12" fillId="0" borderId="0" xfId="0" applyFont="1" applyAlignment="1">
      <alignment horizontal="left" vertical="top" wrapText="1" indent="1"/>
    </xf>
    <xf numFmtId="0" fontId="16"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center" vertical="top"/>
    </xf>
    <xf numFmtId="0" fontId="25" fillId="0" borderId="0" xfId="0" applyFont="1" applyAlignment="1" applyProtection="1">
      <alignment horizontal="center" vertical="center"/>
      <protection locked="0"/>
    </xf>
    <xf numFmtId="0" fontId="27" fillId="0" borderId="0" xfId="0" applyFont="1" applyAlignment="1">
      <alignment horizontal="left" vertical="center"/>
    </xf>
    <xf numFmtId="0" fontId="27" fillId="0" borderId="0" xfId="0" applyFont="1" applyAlignment="1">
      <alignment vertical="top"/>
    </xf>
    <xf numFmtId="0" fontId="25" fillId="0" borderId="0" xfId="0" applyFont="1" applyAlignment="1">
      <alignment vertical="top"/>
    </xf>
    <xf numFmtId="0" fontId="16" fillId="0" borderId="0" xfId="0" applyFont="1" applyAlignment="1">
      <alignment horizontal="left" vertical="center" wrapText="1" indent="2"/>
    </xf>
    <xf numFmtId="0" fontId="8" fillId="0" borderId="0" xfId="0" applyFont="1" applyAlignment="1">
      <alignment vertical="top"/>
    </xf>
    <xf numFmtId="0" fontId="8" fillId="0" borderId="0" xfId="0" applyFont="1" applyAlignment="1">
      <alignment horizontal="right"/>
    </xf>
    <xf numFmtId="0" fontId="14" fillId="0" borderId="4" xfId="0" applyFont="1" applyBorder="1" applyAlignment="1">
      <alignment vertical="center" wrapText="1"/>
    </xf>
    <xf numFmtId="0" fontId="16" fillId="0" borderId="0" xfId="0" applyFont="1" applyAlignment="1">
      <alignment horizontal="left" vertical="top" wrapText="1"/>
    </xf>
    <xf numFmtId="0" fontId="13" fillId="0" borderId="0" xfId="0" applyFont="1" applyAlignment="1">
      <alignment horizontal="left" vertical="center"/>
    </xf>
    <xf numFmtId="0" fontId="8" fillId="0" borderId="0" xfId="0" applyFont="1" applyAlignment="1">
      <alignment vertical="center"/>
    </xf>
    <xf numFmtId="0" fontId="13" fillId="0" borderId="4" xfId="0" applyFont="1" applyBorder="1" applyAlignment="1">
      <alignment horizontal="center" vertical="center"/>
    </xf>
    <xf numFmtId="0" fontId="13" fillId="0" borderId="32" xfId="0" applyFont="1" applyBorder="1" applyAlignment="1">
      <alignment vertical="center"/>
    </xf>
    <xf numFmtId="0" fontId="13" fillId="0" borderId="0" xfId="0" applyFont="1" applyAlignment="1">
      <alignment vertical="center"/>
    </xf>
    <xf numFmtId="0" fontId="13" fillId="0" borderId="32" xfId="0" applyFont="1" applyBorder="1" applyAlignment="1">
      <alignment horizontal="left" vertical="center"/>
    </xf>
    <xf numFmtId="0" fontId="13" fillId="0" borderId="0" xfId="0" applyFont="1" applyAlignment="1">
      <alignment horizontal="right" vertical="center"/>
    </xf>
    <xf numFmtId="0" fontId="13" fillId="0" borderId="34" xfId="0" applyFont="1" applyBorder="1" applyAlignment="1">
      <alignment horizontal="left" vertical="center"/>
    </xf>
    <xf numFmtId="0" fontId="13" fillId="0" borderId="35" xfId="0" applyFont="1" applyBorder="1" applyAlignment="1">
      <alignment horizontal="right" vertical="center"/>
    </xf>
    <xf numFmtId="0" fontId="30" fillId="0" borderId="0" xfId="0" applyFont="1" applyAlignment="1" applyProtection="1">
      <alignment horizontal="center" vertical="center" wrapText="1"/>
      <protection locked="0"/>
    </xf>
    <xf numFmtId="0" fontId="21" fillId="0" borderId="46" xfId="0" applyFont="1" applyBorder="1" applyAlignment="1">
      <alignment vertical="center" wrapText="1"/>
    </xf>
    <xf numFmtId="0" fontId="21" fillId="0" borderId="42" xfId="0" applyFont="1" applyBorder="1" applyAlignment="1">
      <alignment vertical="center" wrapText="1"/>
    </xf>
    <xf numFmtId="0" fontId="29" fillId="0" borderId="0" xfId="0" applyFont="1" applyAlignment="1">
      <alignment vertical="center"/>
    </xf>
    <xf numFmtId="0" fontId="13" fillId="0" borderId="0" xfId="0" applyFont="1" applyAlignment="1">
      <alignment horizontal="left" vertical="center" wrapText="1"/>
    </xf>
    <xf numFmtId="0" fontId="20" fillId="0" borderId="4" xfId="0" applyFont="1" applyBorder="1" applyAlignment="1" applyProtection="1">
      <alignment horizontal="left" vertical="center" wrapText="1"/>
      <protection locked="0"/>
    </xf>
    <xf numFmtId="0" fontId="20" fillId="0" borderId="48" xfId="0" applyFont="1" applyBorder="1" applyAlignment="1" applyProtection="1">
      <alignment horizontal="left" vertical="center" wrapText="1"/>
      <protection locked="0"/>
    </xf>
    <xf numFmtId="0" fontId="20" fillId="0" borderId="41" xfId="0" applyFont="1" applyBorder="1" applyAlignment="1" applyProtection="1">
      <alignment horizontal="left" vertical="center" wrapText="1"/>
      <protection locked="0"/>
    </xf>
    <xf numFmtId="0" fontId="20" fillId="0" borderId="40" xfId="0" applyFont="1" applyBorder="1" applyAlignment="1" applyProtection="1">
      <alignment horizontal="left" vertical="center" wrapText="1"/>
      <protection locked="0"/>
    </xf>
    <xf numFmtId="0" fontId="21" fillId="0" borderId="45" xfId="0" applyFont="1" applyBorder="1" applyAlignment="1">
      <alignment vertical="center" wrapText="1"/>
    </xf>
    <xf numFmtId="0" fontId="21" fillId="0" borderId="47" xfId="0" applyFont="1" applyBorder="1" applyAlignment="1">
      <alignment vertical="center" wrapText="1"/>
    </xf>
    <xf numFmtId="0" fontId="21" fillId="0" borderId="52" xfId="0" applyFont="1" applyBorder="1" applyAlignment="1">
      <alignment vertical="center" wrapText="1"/>
    </xf>
    <xf numFmtId="0" fontId="16" fillId="0" borderId="53" xfId="0"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horizontal="left" vertical="top" wrapText="1" indent="1"/>
    </xf>
    <xf numFmtId="0" fontId="16" fillId="0" borderId="0" xfId="0" applyFont="1"/>
    <xf numFmtId="0" fontId="16" fillId="0" borderId="15" xfId="0" applyFont="1" applyBorder="1" applyAlignment="1" applyProtection="1">
      <alignment wrapText="1"/>
      <protection locked="0"/>
    </xf>
    <xf numFmtId="0" fontId="16" fillId="0" borderId="0" xfId="0" applyFont="1" applyAlignment="1" applyProtection="1">
      <alignment wrapText="1"/>
      <protection locked="0"/>
    </xf>
    <xf numFmtId="0" fontId="16" fillId="0" borderId="0" xfId="0" applyFont="1" applyAlignment="1" applyProtection="1">
      <alignment horizontal="left" wrapText="1"/>
      <protection locked="0"/>
    </xf>
    <xf numFmtId="0" fontId="16" fillId="0" borderId="0" xfId="0" applyFont="1" applyAlignment="1">
      <alignment horizontal="center" vertical="top"/>
    </xf>
    <xf numFmtId="0" fontId="16" fillId="0" borderId="0" xfId="0" applyFont="1" applyAlignment="1">
      <alignment horizontal="left" wrapText="1"/>
    </xf>
    <xf numFmtId="0" fontId="16" fillId="0" borderId="0" xfId="0" applyFont="1" applyAlignment="1">
      <alignment horizontal="center"/>
    </xf>
    <xf numFmtId="0" fontId="16" fillId="0" borderId="0" xfId="0" applyFont="1" applyAlignment="1">
      <alignment horizontal="left"/>
    </xf>
    <xf numFmtId="0" fontId="16" fillId="0" borderId="0" xfId="0" applyFont="1" applyAlignment="1">
      <alignment vertical="center"/>
    </xf>
    <xf numFmtId="0" fontId="32" fillId="2" borderId="0" xfId="0" applyFont="1" applyFill="1" applyAlignment="1">
      <alignment horizontal="center" vertical="center"/>
    </xf>
    <xf numFmtId="0" fontId="16" fillId="0" borderId="30" xfId="0" applyFont="1" applyBorder="1" applyAlignment="1">
      <alignment vertical="center"/>
    </xf>
    <xf numFmtId="0" fontId="16" fillId="0" borderId="31" xfId="0" applyFont="1" applyBorder="1" applyAlignment="1">
      <alignment vertical="center"/>
    </xf>
    <xf numFmtId="0" fontId="16" fillId="0" borderId="33" xfId="0" applyFont="1" applyBorder="1" applyAlignment="1">
      <alignment vertical="center"/>
    </xf>
    <xf numFmtId="0" fontId="21" fillId="0" borderId="52" xfId="0" applyFont="1" applyBorder="1" applyAlignment="1">
      <alignment horizontal="left" vertical="center" wrapText="1"/>
    </xf>
    <xf numFmtId="0" fontId="23" fillId="0" borderId="38" xfId="0" applyFont="1" applyBorder="1" applyAlignment="1">
      <alignment horizontal="center" vertical="center" wrapText="1"/>
    </xf>
    <xf numFmtId="0" fontId="21" fillId="0" borderId="60" xfId="0" applyFont="1" applyBorder="1" applyAlignment="1">
      <alignment vertical="center" wrapText="1"/>
    </xf>
    <xf numFmtId="0" fontId="21" fillId="0" borderId="53" xfId="0" applyFont="1" applyBorder="1" applyAlignment="1">
      <alignment vertical="center" wrapText="1"/>
    </xf>
    <xf numFmtId="0" fontId="20" fillId="3" borderId="41" xfId="0" applyFont="1" applyFill="1" applyBorder="1" applyAlignment="1" applyProtection="1">
      <alignment horizontal="center" vertical="center"/>
      <protection locked="0"/>
    </xf>
    <xf numFmtId="0" fontId="28" fillId="3" borderId="61" xfId="0" applyFont="1" applyFill="1" applyBorder="1" applyAlignment="1" applyProtection="1">
      <alignment horizontal="center" vertical="center"/>
      <protection locked="0"/>
    </xf>
    <xf numFmtId="0" fontId="20" fillId="3" borderId="40" xfId="0" applyFont="1" applyFill="1" applyBorder="1" applyAlignment="1" applyProtection="1">
      <alignment horizontal="center" vertical="center"/>
      <protection locked="0"/>
    </xf>
    <xf numFmtId="0" fontId="20" fillId="3" borderId="2" xfId="0" applyFont="1" applyFill="1" applyBorder="1" applyAlignment="1" applyProtection="1">
      <alignment horizontal="right" vertical="center" wrapText="1"/>
      <protection locked="0"/>
    </xf>
    <xf numFmtId="0" fontId="20" fillId="3" borderId="39" xfId="0" applyFont="1" applyFill="1" applyBorder="1" applyAlignment="1" applyProtection="1">
      <alignment horizontal="right" vertical="center" wrapText="1"/>
      <protection locked="0"/>
    </xf>
    <xf numFmtId="0" fontId="20" fillId="3" borderId="4" xfId="0" applyFont="1" applyFill="1" applyBorder="1" applyAlignment="1" applyProtection="1">
      <alignment horizontal="right" vertical="center" wrapText="1"/>
      <protection locked="0"/>
    </xf>
    <xf numFmtId="0" fontId="30" fillId="0" borderId="0" xfId="0" applyFont="1" applyAlignment="1" applyProtection="1">
      <alignment horizontal="right" vertical="center" wrapText="1"/>
      <protection locked="0"/>
    </xf>
    <xf numFmtId="0" fontId="14" fillId="3" borderId="4" xfId="0" applyFont="1" applyFill="1" applyBorder="1" applyAlignment="1" applyProtection="1">
      <alignment vertical="center" wrapText="1"/>
      <protection locked="0"/>
    </xf>
    <xf numFmtId="0" fontId="14" fillId="3" borderId="5" xfId="0" applyFont="1" applyFill="1" applyBorder="1" applyAlignment="1" applyProtection="1">
      <alignment vertical="center" wrapText="1"/>
      <protection locked="0"/>
    </xf>
    <xf numFmtId="49" fontId="5" fillId="0" borderId="0" xfId="0" applyNumberFormat="1" applyFont="1"/>
    <xf numFmtId="0" fontId="37" fillId="0" borderId="0" xfId="0" applyFont="1"/>
    <xf numFmtId="0" fontId="37" fillId="0" borderId="0" xfId="0" applyFont="1" applyAlignment="1">
      <alignment horizontal="right" wrapText="1"/>
    </xf>
    <xf numFmtId="0" fontId="0" fillId="0" borderId="0" xfId="0" applyAlignment="1">
      <alignment horizontal="center"/>
    </xf>
    <xf numFmtId="0" fontId="40" fillId="0" borderId="0" xfId="0" applyFont="1" applyAlignment="1">
      <alignment horizontal="center"/>
    </xf>
    <xf numFmtId="0" fontId="5" fillId="0" borderId="0" xfId="0" applyFont="1" applyAlignment="1">
      <alignment horizontal="left" vertical="center" wrapText="1"/>
    </xf>
    <xf numFmtId="0" fontId="5" fillId="0" borderId="0" xfId="0" applyFont="1" applyAlignment="1">
      <alignment horizontal="center"/>
    </xf>
    <xf numFmtId="0" fontId="41" fillId="0" borderId="0" xfId="0" applyFont="1" applyAlignment="1">
      <alignment vertical="top" wrapText="1"/>
    </xf>
    <xf numFmtId="0" fontId="37" fillId="0" borderId="7" xfId="0" applyFont="1" applyBorder="1" applyAlignment="1">
      <alignment horizontal="right" wrapText="1"/>
    </xf>
    <xf numFmtId="0" fontId="8" fillId="4" borderId="0" xfId="0" applyFont="1" applyFill="1"/>
    <xf numFmtId="0" fontId="8" fillId="4" borderId="0" xfId="0" applyFont="1" applyFill="1" applyAlignment="1">
      <alignment horizontal="left" vertical="center"/>
    </xf>
    <xf numFmtId="0" fontId="37" fillId="0" borderId="13" xfId="0" applyFont="1" applyBorder="1" applyAlignment="1">
      <alignment horizontal="right" wrapText="1"/>
    </xf>
    <xf numFmtId="0" fontId="25" fillId="4" borderId="0" xfId="0" applyFont="1" applyFill="1" applyAlignment="1">
      <alignment vertical="top"/>
    </xf>
    <xf numFmtId="0" fontId="21" fillId="4" borderId="0" xfId="0" applyFont="1" applyFill="1" applyAlignment="1">
      <alignment horizontal="right" vertical="center" wrapText="1"/>
    </xf>
    <xf numFmtId="0" fontId="20" fillId="4" borderId="0" xfId="0" applyFont="1" applyFill="1" applyAlignment="1" applyProtection="1">
      <alignment horizontal="center" vertical="center"/>
      <protection locked="0"/>
    </xf>
    <xf numFmtId="0" fontId="12" fillId="4" borderId="0" xfId="0" applyFont="1" applyFill="1" applyAlignment="1">
      <alignment vertical="top"/>
    </xf>
    <xf numFmtId="0" fontId="37" fillId="0" borderId="8" xfId="0" applyFont="1" applyBorder="1" applyAlignment="1">
      <alignment horizontal="right" wrapText="1"/>
    </xf>
    <xf numFmtId="0" fontId="37" fillId="0" borderId="3" xfId="0" applyFont="1" applyBorder="1" applyAlignment="1">
      <alignment horizontal="right" wrapText="1"/>
    </xf>
    <xf numFmtId="0" fontId="43" fillId="0" borderId="0" xfId="0" applyFont="1"/>
    <xf numFmtId="0" fontId="42" fillId="0" borderId="0" xfId="0" applyFont="1"/>
    <xf numFmtId="0" fontId="45" fillId="0" borderId="0" xfId="0" applyFont="1" applyAlignment="1">
      <alignment horizontal="center" vertical="center"/>
    </xf>
    <xf numFmtId="0" fontId="46" fillId="5" borderId="2" xfId="0" applyFont="1" applyFill="1" applyBorder="1" applyAlignment="1">
      <alignment horizontal="center" vertical="center" wrapText="1"/>
    </xf>
    <xf numFmtId="0" fontId="46" fillId="5" borderId="2" xfId="0" applyFont="1" applyFill="1" applyBorder="1" applyAlignment="1">
      <alignment horizontal="center" vertical="center" shrinkToFit="1"/>
    </xf>
    <xf numFmtId="38" fontId="47" fillId="6" borderId="2" xfId="2" applyFont="1" applyFill="1" applyBorder="1" applyAlignment="1">
      <alignment vertical="center" wrapText="1"/>
    </xf>
    <xf numFmtId="38" fontId="47" fillId="5" borderId="2" xfId="2" applyFont="1" applyFill="1" applyBorder="1" applyAlignment="1">
      <alignment vertical="center" wrapText="1"/>
    </xf>
    <xf numFmtId="0" fontId="46" fillId="6" borderId="2" xfId="0" applyFont="1" applyFill="1" applyBorder="1" applyAlignment="1">
      <alignment vertical="center" wrapText="1"/>
    </xf>
    <xf numFmtId="0" fontId="45" fillId="0" borderId="0" xfId="0" applyFont="1"/>
    <xf numFmtId="0" fontId="14" fillId="0" borderId="5" xfId="0" applyFont="1" applyBorder="1" applyAlignment="1" applyProtection="1">
      <alignment vertical="center" wrapText="1"/>
      <protection locked="0"/>
    </xf>
    <xf numFmtId="38" fontId="0" fillId="0" borderId="0" xfId="0" applyNumberFormat="1"/>
    <xf numFmtId="49" fontId="0" fillId="0" borderId="0" xfId="0" applyNumberFormat="1"/>
    <xf numFmtId="0" fontId="35" fillId="3" borderId="2" xfId="0" applyFont="1" applyFill="1" applyBorder="1" applyAlignment="1">
      <alignment horizontal="center" vertical="center" wrapText="1"/>
    </xf>
    <xf numFmtId="0" fontId="30" fillId="0" borderId="0" xfId="0" applyFont="1" applyAlignment="1">
      <alignment horizontal="left" vertical="top"/>
    </xf>
    <xf numFmtId="0" fontId="48" fillId="0" borderId="0" xfId="0" applyFont="1"/>
    <xf numFmtId="0" fontId="30" fillId="0" borderId="0" xfId="0" applyFont="1"/>
    <xf numFmtId="0" fontId="52" fillId="0" borderId="2" xfId="0" applyFont="1" applyBorder="1" applyAlignment="1">
      <alignment horizontal="center" vertical="top" wrapText="1"/>
    </xf>
    <xf numFmtId="0" fontId="32" fillId="3" borderId="2" xfId="0" applyFont="1" applyFill="1" applyBorder="1" applyAlignment="1">
      <alignment horizontal="center" vertical="top" wrapText="1"/>
    </xf>
    <xf numFmtId="0" fontId="24" fillId="3" borderId="49" xfId="0" applyFont="1" applyFill="1" applyBorder="1" applyAlignment="1" applyProtection="1">
      <alignment horizontal="center" vertical="center"/>
      <protection locked="0"/>
    </xf>
    <xf numFmtId="0" fontId="24" fillId="3" borderId="56" xfId="0" applyFont="1" applyFill="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4" fillId="3" borderId="59" xfId="0" applyFont="1" applyFill="1" applyBorder="1" applyAlignment="1" applyProtection="1">
      <alignment horizontal="center" vertical="center"/>
      <protection locked="0"/>
    </xf>
    <xf numFmtId="0" fontId="24" fillId="3" borderId="48" xfId="0" applyFont="1" applyFill="1" applyBorder="1" applyAlignment="1" applyProtection="1">
      <alignment horizontal="center" vertical="center"/>
      <protection locked="0"/>
    </xf>
    <xf numFmtId="0" fontId="24" fillId="3" borderId="57" xfId="0" applyFont="1" applyFill="1" applyBorder="1" applyAlignment="1" applyProtection="1">
      <alignment horizontal="center" vertical="center"/>
      <protection locked="0"/>
    </xf>
    <xf numFmtId="0" fontId="13" fillId="0" borderId="0" xfId="0" applyFont="1" applyAlignment="1">
      <alignment horizontal="left" vertical="center" wrapText="1"/>
    </xf>
    <xf numFmtId="0" fontId="14" fillId="3" borderId="4" xfId="0" applyFont="1" applyFill="1" applyBorder="1" applyAlignment="1">
      <alignment vertical="top"/>
    </xf>
    <xf numFmtId="0" fontId="14" fillId="3" borderId="12" xfId="0" applyFont="1" applyFill="1" applyBorder="1" applyAlignment="1">
      <alignment vertical="top"/>
    </xf>
    <xf numFmtId="0" fontId="14" fillId="3" borderId="5" xfId="0" applyFont="1" applyFill="1" applyBorder="1" applyAlignment="1">
      <alignment vertical="top"/>
    </xf>
    <xf numFmtId="0" fontId="31" fillId="0" borderId="0" xfId="0" applyFont="1" applyAlignment="1">
      <alignment horizontal="left" vertical="center" wrapText="1"/>
    </xf>
    <xf numFmtId="0" fontId="14" fillId="3" borderId="2" xfId="0" applyFont="1" applyFill="1" applyBorder="1" applyAlignment="1">
      <alignment horizontal="left" vertical="top" wrapText="1"/>
    </xf>
    <xf numFmtId="0" fontId="24" fillId="3" borderId="5"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0" fontId="20" fillId="3" borderId="58" xfId="0" applyFont="1" applyFill="1" applyBorder="1" applyAlignment="1" applyProtection="1">
      <alignment horizontal="center" vertical="center"/>
      <protection locked="0"/>
    </xf>
    <xf numFmtId="0" fontId="21" fillId="0" borderId="43" xfId="0" applyFont="1" applyBorder="1" applyAlignment="1">
      <alignment horizontal="left" vertical="center" wrapText="1"/>
    </xf>
    <xf numFmtId="0" fontId="21" fillId="0" borderId="54" xfId="0" applyFont="1" applyBorder="1" applyAlignment="1">
      <alignment horizontal="left" vertical="center" wrapText="1"/>
    </xf>
    <xf numFmtId="0" fontId="22" fillId="0" borderId="4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 xfId="0" applyFont="1" applyBorder="1" applyAlignment="1">
      <alignment horizontal="center" vertical="center" wrapText="1"/>
    </xf>
    <xf numFmtId="0" fontId="20" fillId="4" borderId="62" xfId="0" applyFont="1" applyFill="1" applyBorder="1" applyAlignment="1" applyProtection="1">
      <alignment horizontal="center" vertical="center"/>
      <protection locked="0"/>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17" fillId="0" borderId="0" xfId="0" applyFont="1" applyAlignment="1">
      <alignment horizontal="left" vertical="center" wrapText="1"/>
    </xf>
    <xf numFmtId="0" fontId="22" fillId="0" borderId="49" xfId="0" applyFont="1" applyBorder="1" applyAlignment="1">
      <alignment horizontal="center" vertical="center" wrapText="1"/>
    </xf>
    <xf numFmtId="0" fontId="22" fillId="0" borderId="55" xfId="0" applyFont="1" applyBorder="1" applyAlignment="1">
      <alignment horizontal="center" vertical="center" wrapText="1"/>
    </xf>
    <xf numFmtId="0" fontId="21" fillId="0" borderId="4" xfId="0" applyFont="1" applyBorder="1" applyAlignment="1">
      <alignment horizontal="left" vertical="center"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top" wrapText="1"/>
    </xf>
    <xf numFmtId="0" fontId="23" fillId="0" borderId="12" xfId="0" applyFont="1" applyBorder="1" applyAlignment="1">
      <alignment horizontal="center" vertical="top" wrapText="1"/>
    </xf>
    <xf numFmtId="0" fontId="23" fillId="0" borderId="5" xfId="0" applyFont="1" applyBorder="1" applyAlignment="1">
      <alignment horizontal="center" vertical="top" wrapText="1"/>
    </xf>
    <xf numFmtId="0" fontId="13" fillId="0" borderId="35" xfId="1" applyFont="1" applyFill="1" applyBorder="1" applyAlignment="1">
      <alignment horizontal="left" vertical="center"/>
    </xf>
    <xf numFmtId="0" fontId="13" fillId="0" borderId="36" xfId="1" applyFont="1" applyFill="1" applyBorder="1" applyAlignment="1">
      <alignment horizontal="left" vertical="center"/>
    </xf>
    <xf numFmtId="0" fontId="29" fillId="0" borderId="0" xfId="0" applyFont="1" applyAlignment="1">
      <alignment vertical="center"/>
    </xf>
    <xf numFmtId="0" fontId="32" fillId="2" borderId="27" xfId="0" quotePrefix="1" applyFont="1" applyFill="1" applyBorder="1" applyAlignment="1">
      <alignment horizontal="center" vertical="center"/>
    </xf>
    <xf numFmtId="0" fontId="32" fillId="2" borderId="50" xfId="0" quotePrefix="1" applyFont="1" applyFill="1" applyBorder="1" applyAlignment="1">
      <alignment horizontal="center" vertical="center"/>
    </xf>
    <xf numFmtId="0" fontId="32" fillId="2" borderId="28" xfId="0" applyFont="1" applyFill="1" applyBorder="1" applyAlignment="1">
      <alignment horizontal="center" vertical="center"/>
    </xf>
    <xf numFmtId="0" fontId="13" fillId="0" borderId="29" xfId="0" applyFont="1" applyBorder="1" applyAlignment="1">
      <alignment horizontal="left" vertical="center"/>
    </xf>
    <xf numFmtId="0" fontId="13" fillId="0" borderId="30" xfId="0" applyFont="1" applyBorder="1" applyAlignment="1">
      <alignment horizontal="left" vertical="center"/>
    </xf>
    <xf numFmtId="0" fontId="53" fillId="0" borderId="0" xfId="1" quotePrefix="1" applyFont="1" applyAlignment="1">
      <alignment vertical="center"/>
    </xf>
    <xf numFmtId="0" fontId="32" fillId="0" borderId="0" xfId="0" applyFont="1" applyAlignment="1">
      <alignment vertical="center"/>
    </xf>
    <xf numFmtId="0" fontId="32" fillId="0" borderId="33" xfId="0" applyFont="1" applyBorder="1" applyAlignment="1">
      <alignment vertical="center"/>
    </xf>
    <xf numFmtId="49" fontId="32" fillId="3" borderId="43" xfId="0" applyNumberFormat="1" applyFont="1" applyFill="1" applyBorder="1" applyAlignment="1">
      <alignment horizontal="center" vertical="top" wrapText="1"/>
    </xf>
    <xf numFmtId="49" fontId="32" fillId="3" borderId="10" xfId="0" applyNumberFormat="1" applyFont="1" applyFill="1" applyBorder="1" applyAlignment="1">
      <alignment horizontal="center" vertical="top" wrapText="1"/>
    </xf>
    <xf numFmtId="49" fontId="32" fillId="3" borderId="47" xfId="0" applyNumberFormat="1" applyFont="1" applyFill="1" applyBorder="1" applyAlignment="1">
      <alignment horizontal="center" vertical="top" wrapText="1"/>
    </xf>
    <xf numFmtId="49" fontId="32" fillId="3" borderId="11" xfId="0" applyNumberFormat="1" applyFont="1" applyFill="1" applyBorder="1" applyAlignment="1">
      <alignment horizontal="center" vertical="top" wrapText="1"/>
    </xf>
    <xf numFmtId="0" fontId="49" fillId="0" borderId="54" xfId="0" applyFont="1" applyBorder="1" applyAlignment="1">
      <alignment horizontal="left" vertical="top"/>
    </xf>
    <xf numFmtId="0" fontId="49" fillId="0" borderId="0" xfId="0" applyFont="1" applyAlignment="1">
      <alignment horizontal="left" vertical="top"/>
    </xf>
    <xf numFmtId="0" fontId="9" fillId="0" borderId="0" xfId="0" applyFont="1" applyAlignment="1">
      <alignment horizontal="center"/>
    </xf>
    <xf numFmtId="176" fontId="14" fillId="3" borderId="25" xfId="0" applyNumberFormat="1" applyFont="1" applyFill="1" applyBorder="1" applyAlignment="1">
      <alignment horizontal="center" shrinkToFit="1"/>
    </xf>
    <xf numFmtId="0" fontId="34" fillId="3" borderId="26" xfId="0" applyFont="1" applyFill="1" applyBorder="1" applyAlignment="1">
      <alignment horizontal="center" shrinkToFit="1"/>
    </xf>
    <xf numFmtId="0" fontId="14" fillId="3" borderId="26" xfId="0" applyFont="1" applyFill="1" applyBorder="1" applyAlignment="1">
      <alignment horizontal="center" shrinkToFit="1"/>
    </xf>
    <xf numFmtId="0" fontId="36" fillId="3" borderId="26" xfId="1" quotePrefix="1" applyFont="1" applyFill="1" applyBorder="1" applyAlignment="1">
      <alignment horizontal="center" shrinkToFit="1"/>
    </xf>
    <xf numFmtId="0" fontId="35" fillId="3" borderId="26" xfId="0" applyFont="1" applyFill="1" applyBorder="1" applyAlignment="1">
      <alignment horizontal="center" shrinkToFit="1"/>
    </xf>
    <xf numFmtId="0" fontId="34" fillId="3" borderId="25" xfId="0" applyFont="1" applyFill="1" applyBorder="1" applyAlignment="1">
      <alignment horizontal="center" shrinkToFit="1"/>
    </xf>
    <xf numFmtId="0" fontId="14" fillId="3" borderId="26" xfId="0" quotePrefix="1" applyFont="1" applyFill="1" applyBorder="1" applyAlignment="1">
      <alignment horizontal="center"/>
    </xf>
    <xf numFmtId="0" fontId="14" fillId="3" borderId="0" xfId="0" quotePrefix="1" applyFont="1" applyFill="1" applyAlignment="1">
      <alignment horizontal="center"/>
    </xf>
    <xf numFmtId="0" fontId="17" fillId="0" borderId="0" xfId="0" applyFont="1" applyAlignment="1">
      <alignment horizontal="left" vertical="top" wrapText="1" indent="1"/>
    </xf>
    <xf numFmtId="0" fontId="21" fillId="0" borderId="45" xfId="0" applyFont="1" applyBorder="1" applyAlignment="1">
      <alignment horizontal="left" vertical="center" wrapText="1"/>
    </xf>
    <xf numFmtId="0" fontId="26" fillId="0" borderId="0" xfId="0" applyFont="1" applyAlignment="1">
      <alignment horizontal="left" vertical="center" wrapText="1"/>
    </xf>
    <xf numFmtId="0" fontId="22" fillId="0" borderId="44" xfId="0" applyFont="1" applyBorder="1" applyAlignment="1">
      <alignment horizontal="center" vertical="top" wrapText="1"/>
    </xf>
    <xf numFmtId="0" fontId="22" fillId="0" borderId="51"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3" fillId="0" borderId="37" xfId="0" applyFont="1" applyBorder="1" applyAlignment="1">
      <alignment horizontal="center" vertical="top" wrapText="1"/>
    </xf>
    <xf numFmtId="0" fontId="23" fillId="0" borderId="38" xfId="0" applyFont="1" applyBorder="1" applyAlignment="1">
      <alignment horizontal="center" vertical="top" wrapText="1"/>
    </xf>
    <xf numFmtId="0" fontId="23" fillId="0" borderId="2" xfId="0" applyFont="1" applyBorder="1" applyAlignment="1">
      <alignment horizontal="center" vertical="top" wrapText="1"/>
    </xf>
    <xf numFmtId="0" fontId="23" fillId="0" borderId="41" xfId="0" applyFont="1" applyBorder="1" applyAlignment="1">
      <alignment horizontal="center" vertical="top" wrapText="1"/>
    </xf>
    <xf numFmtId="0" fontId="5" fillId="0" borderId="0" xfId="0" applyFont="1" applyAlignment="1">
      <alignment horizontal="left"/>
    </xf>
    <xf numFmtId="0" fontId="5" fillId="0" borderId="0" xfId="0" applyFont="1" applyAlignment="1">
      <alignment horizontal="left" shrinkToFit="1"/>
    </xf>
    <xf numFmtId="0" fontId="2" fillId="0" borderId="0" xfId="0" applyFont="1" applyAlignment="1">
      <alignment horizontal="left" vertical="top" wrapText="1"/>
    </xf>
    <xf numFmtId="0" fontId="5"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wrapText="1"/>
    </xf>
    <xf numFmtId="0" fontId="5" fillId="0" borderId="7" xfId="0" applyFont="1" applyBorder="1" applyAlignment="1">
      <alignment horizontal="center" wrapText="1"/>
    </xf>
    <xf numFmtId="0" fontId="5" fillId="0" borderId="13" xfId="0" applyFont="1" applyBorder="1" applyAlignment="1">
      <alignment horizontal="center" wrapText="1"/>
    </xf>
    <xf numFmtId="0" fontId="5" fillId="0" borderId="8" xfId="0" applyFont="1" applyBorder="1" applyAlignment="1">
      <alignment horizontal="center" wrapText="1"/>
    </xf>
    <xf numFmtId="0" fontId="5" fillId="0" borderId="3" xfId="0" applyFont="1" applyBorder="1" applyAlignment="1">
      <alignment horizontal="center" wrapText="1"/>
    </xf>
    <xf numFmtId="0" fontId="5" fillId="0" borderId="13" xfId="0" applyFont="1" applyBorder="1" applyAlignment="1">
      <alignment horizontal="center"/>
    </xf>
    <xf numFmtId="0" fontId="5" fillId="0" borderId="14" xfId="0" applyFont="1" applyBorder="1" applyAlignment="1">
      <alignment horizontal="center"/>
    </xf>
    <xf numFmtId="0" fontId="5" fillId="0" borderId="3" xfId="0" applyFont="1" applyBorder="1" applyAlignment="1">
      <alignment horizontal="center"/>
    </xf>
    <xf numFmtId="0" fontId="5" fillId="0" borderId="9" xfId="0" applyFont="1" applyBorder="1" applyAlignment="1">
      <alignment horizontal="center"/>
    </xf>
    <xf numFmtId="0" fontId="2" fillId="0" borderId="2" xfId="0" applyFont="1" applyBorder="1" applyAlignment="1">
      <alignment horizontal="left" vertical="center" wrapText="1"/>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2" fillId="0" borderId="2" xfId="0" applyFont="1" applyBorder="1" applyAlignment="1">
      <alignment horizontal="left" vertical="top" wrapText="1"/>
    </xf>
    <xf numFmtId="0" fontId="5" fillId="0" borderId="18" xfId="0" applyFont="1" applyBorder="1" applyAlignment="1">
      <alignment horizontal="left" wrapText="1"/>
    </xf>
    <xf numFmtId="0" fontId="5" fillId="0" borderId="19" xfId="0" applyFont="1" applyBorder="1" applyAlignment="1">
      <alignment horizontal="left" wrapText="1"/>
    </xf>
    <xf numFmtId="0" fontId="5" fillId="0" borderId="17" xfId="0" applyFont="1" applyBorder="1" applyAlignment="1">
      <alignment horizontal="left" wrapText="1"/>
    </xf>
    <xf numFmtId="0" fontId="5" fillId="0" borderId="2" xfId="0" applyFont="1" applyBorder="1" applyAlignment="1">
      <alignment horizontal="left" wrapText="1"/>
    </xf>
    <xf numFmtId="0" fontId="5" fillId="0" borderId="9" xfId="0" applyFont="1" applyBorder="1" applyAlignment="1">
      <alignment horizontal="left"/>
    </xf>
    <xf numFmtId="0" fontId="5" fillId="0" borderId="6" xfId="0" applyFont="1" applyBorder="1" applyAlignment="1">
      <alignment horizontal="left"/>
    </xf>
    <xf numFmtId="0" fontId="5" fillId="0" borderId="5" xfId="0" applyFont="1" applyBorder="1" applyAlignment="1">
      <alignment horizontal="left"/>
    </xf>
    <xf numFmtId="0" fontId="5" fillId="0" borderId="2" xfId="0" applyFont="1" applyBorder="1" applyAlignment="1">
      <alignment horizontal="left"/>
    </xf>
    <xf numFmtId="0" fontId="5" fillId="0" borderId="6"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6" fillId="0" borderId="8" xfId="0" applyFont="1" applyBorder="1" applyAlignment="1">
      <alignment horizontal="center" wrapText="1"/>
    </xf>
    <xf numFmtId="0" fontId="6" fillId="0" borderId="4" xfId="0" applyFont="1" applyBorder="1" applyAlignment="1">
      <alignment horizontal="center" wrapText="1"/>
    </xf>
    <xf numFmtId="0" fontId="2" fillId="0" borderId="0" xfId="0" applyFont="1" applyAlignment="1">
      <alignment horizontal="right" vertical="top" wrapText="1"/>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5" fillId="0" borderId="21" xfId="0" applyFont="1" applyBorder="1" applyAlignment="1">
      <alignment horizontal="left"/>
    </xf>
    <xf numFmtId="0" fontId="5" fillId="0" borderId="20" xfId="0" applyFont="1" applyBorder="1" applyAlignment="1">
      <alignment horizontal="left"/>
    </xf>
    <xf numFmtId="0" fontId="5" fillId="0" borderId="20" xfId="0" applyFont="1" applyBorder="1" applyAlignment="1">
      <alignment horizontal="center"/>
    </xf>
    <xf numFmtId="0" fontId="5" fillId="0" borderId="22" xfId="0" applyFont="1" applyBorder="1" applyAlignment="1">
      <alignment horizontal="center"/>
    </xf>
    <xf numFmtId="0" fontId="5" fillId="0" borderId="19" xfId="0" applyFont="1" applyBorder="1" applyAlignment="1">
      <alignment horizontal="center"/>
    </xf>
    <xf numFmtId="0" fontId="5" fillId="0" borderId="24" xfId="0" applyFont="1" applyBorder="1" applyAlignment="1">
      <alignment horizontal="center"/>
    </xf>
    <xf numFmtId="0" fontId="5" fillId="0" borderId="23" xfId="0" applyFont="1" applyBorder="1" applyAlignment="1">
      <alignment horizontal="left"/>
    </xf>
    <xf numFmtId="0" fontId="5" fillId="0" borderId="19" xfId="0" applyFont="1" applyBorder="1" applyAlignment="1">
      <alignment horizontal="left"/>
    </xf>
    <xf numFmtId="0" fontId="5" fillId="0" borderId="14" xfId="0" applyFont="1" applyBorder="1" applyAlignment="1">
      <alignment horizontal="left"/>
    </xf>
    <xf numFmtId="0" fontId="5" fillId="0" borderId="16" xfId="0" applyFont="1" applyBorder="1" applyAlignment="1">
      <alignment horizontal="left"/>
    </xf>
    <xf numFmtId="0" fontId="3" fillId="0" borderId="0" xfId="0" applyFont="1" applyAlignment="1">
      <alignment horizontal="center" wrapText="1"/>
    </xf>
    <xf numFmtId="0" fontId="42" fillId="0" borderId="0" xfId="0" applyFont="1" applyAlignment="1">
      <alignment horizontal="left" wrapText="1"/>
    </xf>
    <xf numFmtId="0" fontId="3" fillId="0" borderId="0" xfId="0" applyFont="1" applyAlignment="1">
      <alignment horizontal="center" vertical="center" wrapText="1"/>
    </xf>
    <xf numFmtId="0" fontId="5" fillId="0" borderId="16" xfId="0" applyFont="1" applyBorder="1" applyAlignment="1">
      <alignment horizontal="left" vertical="top" wrapText="1"/>
    </xf>
    <xf numFmtId="0" fontId="7" fillId="0" borderId="2" xfId="0" applyFont="1" applyBorder="1" applyAlignment="1">
      <alignment horizontal="left" vertical="center" wrapText="1"/>
    </xf>
    <xf numFmtId="0" fontId="5" fillId="0" borderId="15" xfId="0" applyFont="1" applyBorder="1" applyAlignment="1">
      <alignment horizontal="left" vertical="top" wrapText="1"/>
    </xf>
    <xf numFmtId="0" fontId="5" fillId="0" borderId="0" xfId="0" applyFont="1" applyAlignment="1">
      <alignment horizontal="left" vertical="top" wrapText="1"/>
    </xf>
    <xf numFmtId="0" fontId="5" fillId="0" borderId="64" xfId="0" applyFont="1" applyBorder="1" applyAlignment="1">
      <alignment horizontal="left" vertical="top" wrapText="1"/>
    </xf>
    <xf numFmtId="0" fontId="39" fillId="0" borderId="0" xfId="0" applyFont="1" applyAlignment="1">
      <alignment horizontal="center"/>
    </xf>
    <xf numFmtId="0" fontId="5" fillId="0" borderId="63" xfId="0" applyFont="1" applyBorder="1" applyAlignment="1">
      <alignment horizontal="left" vertical="center" wrapText="1"/>
    </xf>
    <xf numFmtId="0" fontId="5" fillId="0" borderId="63" xfId="0" applyFont="1" applyBorder="1" applyAlignment="1"/>
    <xf numFmtId="0" fontId="5" fillId="0" borderId="63" xfId="0" applyFont="1" applyBorder="1" applyAlignment="1">
      <alignment horizontal="left"/>
    </xf>
    <xf numFmtId="0" fontId="5" fillId="0" borderId="63" xfId="0" applyFont="1" applyBorder="1" applyAlignment="1">
      <alignment horizontal="left" wrapText="1"/>
    </xf>
    <xf numFmtId="49" fontId="5" fillId="0" borderId="0" xfId="0" applyNumberFormat="1" applyFont="1" applyAlignment="1">
      <alignment horizontal="right"/>
    </xf>
    <xf numFmtId="0" fontId="41" fillId="0" borderId="0" xfId="0" applyFont="1" applyAlignment="1">
      <alignment horizontal="left" vertical="top" wrapText="1"/>
    </xf>
    <xf numFmtId="0" fontId="5" fillId="0" borderId="13" xfId="0" applyFont="1" applyBorder="1" applyAlignment="1">
      <alignment horizontal="left"/>
    </xf>
    <xf numFmtId="0" fontId="5" fillId="0" borderId="3" xfId="0" applyFont="1" applyBorder="1" applyAlignment="1">
      <alignment horizontal="left"/>
    </xf>
    <xf numFmtId="0" fontId="5" fillId="0" borderId="15" xfId="0" applyFont="1" applyBorder="1" applyAlignment="1">
      <alignment horizontal="left" wrapText="1"/>
    </xf>
    <xf numFmtId="0" fontId="5" fillId="0" borderId="0" xfId="0" applyFont="1" applyAlignment="1">
      <alignment horizontal="left" wrapText="1"/>
    </xf>
    <xf numFmtId="0" fontId="5" fillId="0" borderId="64" xfId="0" applyFont="1" applyBorder="1" applyAlignment="1">
      <alignment horizontal="left" wrapText="1"/>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42" fillId="0" borderId="15" xfId="0" applyFont="1" applyBorder="1" applyAlignment="1">
      <alignment horizontal="left"/>
    </xf>
    <xf numFmtId="0" fontId="42" fillId="0" borderId="0" xfId="0" applyFont="1" applyAlignment="1">
      <alignment horizontal="left"/>
    </xf>
    <xf numFmtId="0" fontId="42" fillId="0" borderId="64" xfId="0" applyFont="1" applyBorder="1" applyAlignment="1">
      <alignment horizontal="left"/>
    </xf>
    <xf numFmtId="0" fontId="14" fillId="0" borderId="4" xfId="0" applyFont="1" applyBorder="1" applyAlignment="1">
      <alignment vertical="top"/>
    </xf>
    <xf numFmtId="0" fontId="14" fillId="0" borderId="12" xfId="0" applyFont="1" applyBorder="1" applyAlignment="1">
      <alignment vertical="top"/>
    </xf>
    <xf numFmtId="0" fontId="14" fillId="0" borderId="5" xfId="0" applyFont="1" applyBorder="1" applyAlignment="1">
      <alignment vertical="top"/>
    </xf>
    <xf numFmtId="0" fontId="14" fillId="0" borderId="2" xfId="0" applyFont="1" applyBorder="1" applyAlignment="1">
      <alignment horizontal="left" vertical="top" wrapText="1"/>
    </xf>
    <xf numFmtId="0" fontId="15" fillId="0" borderId="0" xfId="1" applyAlignment="1">
      <alignment vertical="center"/>
    </xf>
    <xf numFmtId="0" fontId="33" fillId="0" borderId="0" xfId="0" applyFont="1" applyAlignment="1">
      <alignment vertical="center"/>
    </xf>
    <xf numFmtId="0" fontId="33" fillId="0" borderId="33" xfId="0" applyFont="1" applyBorder="1" applyAlignment="1">
      <alignment vertical="center"/>
    </xf>
    <xf numFmtId="0" fontId="0" fillId="0" borderId="3" xfId="0" applyBorder="1" applyAlignment="1">
      <alignment horizont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231321</xdr:colOff>
      <xdr:row>0</xdr:row>
      <xdr:rowOff>100661</xdr:rowOff>
    </xdr:from>
    <xdr:to>
      <xdr:col>16</xdr:col>
      <xdr:colOff>114749</xdr:colOff>
      <xdr:row>6</xdr:row>
      <xdr:rowOff>65314</xdr:rowOff>
    </xdr:to>
    <xdr:sp macro="" textlink="">
      <xdr:nvSpPr>
        <xdr:cNvPr id="2" name="テキスト ボックス 1">
          <a:extLst>
            <a:ext uri="{FF2B5EF4-FFF2-40B4-BE49-F238E27FC236}">
              <a16:creationId xmlns:a16="http://schemas.microsoft.com/office/drawing/2014/main" id="{4CEF80B3-4507-4AEC-83EC-251B1B45A2D4}"/>
            </a:ext>
          </a:extLst>
        </xdr:cNvPr>
        <xdr:cNvSpPr txBox="1"/>
      </xdr:nvSpPr>
      <xdr:spPr>
        <a:xfrm>
          <a:off x="17104178" y="100661"/>
          <a:ext cx="5565771" cy="206559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記入に際してご注意いただきたいこと等</a:t>
          </a:r>
          <a:r>
            <a:rPr kumimoji="1" lang="en-US" altLang="ja-JP" sz="1400"/>
            <a:t>】</a:t>
          </a:r>
        </a:p>
        <a:p>
          <a:endParaRPr kumimoji="1" lang="en-US" altLang="ja-JP" sz="1400"/>
        </a:p>
        <a:p>
          <a:r>
            <a:rPr kumimoji="1" lang="ja-JP" altLang="en-US" sz="1400"/>
            <a:t>・黄色セルは入力必須項目となります。</a:t>
          </a:r>
          <a:endParaRPr kumimoji="1" lang="en-US" altLang="ja-JP" sz="1400"/>
        </a:p>
        <a:p>
          <a:r>
            <a:rPr kumimoji="1" lang="ja-JP" altLang="en-US" sz="1400"/>
            <a:t>・該当しない項目は、「－」と回答ください。</a:t>
          </a:r>
          <a:endParaRPr kumimoji="1" lang="en-US" altLang="ja-JP" sz="1400"/>
        </a:p>
        <a:p>
          <a:r>
            <a:rPr kumimoji="1" lang="ja-JP" altLang="en-US" sz="1400"/>
            <a:t>・新型コロナ実績値等が不明の項目には、「不明」と回答ください。</a:t>
          </a:r>
          <a:endParaRPr kumimoji="1" lang="en-US" altLang="ja-JP" sz="1400"/>
        </a:p>
        <a:p>
          <a:r>
            <a:rPr lang="ja-JP" altLang="en-US" sz="1400">
              <a:solidFill>
                <a:schemeClr val="dk1"/>
              </a:solidFill>
              <a:effectLst/>
              <a:latin typeface="+mn-lt"/>
              <a:ea typeface="+mn-ea"/>
              <a:cs typeface="+mn-cs"/>
            </a:rPr>
            <a:t>・原則として、本回答に基づき協定を締結する予定です。</a:t>
          </a:r>
          <a:endParaRPr lang="en-US" altLang="ja-JP" sz="1400">
            <a:solidFill>
              <a:schemeClr val="dk1"/>
            </a:solidFill>
            <a:effectLst/>
            <a:latin typeface="+mn-lt"/>
            <a:ea typeface="+mn-ea"/>
            <a:cs typeface="+mn-cs"/>
          </a:endParaRPr>
        </a:p>
      </xdr:txBody>
    </xdr:sp>
    <xdr:clientData/>
  </xdr:twoCellAnchor>
  <xdr:twoCellAnchor>
    <xdr:from>
      <xdr:col>9</xdr:col>
      <xdr:colOff>244928</xdr:colOff>
      <xdr:row>59</xdr:row>
      <xdr:rowOff>68031</xdr:rowOff>
    </xdr:from>
    <xdr:to>
      <xdr:col>16</xdr:col>
      <xdr:colOff>128356</xdr:colOff>
      <xdr:row>76</xdr:row>
      <xdr:rowOff>299357</xdr:rowOff>
    </xdr:to>
    <xdr:sp macro="" textlink="">
      <xdr:nvSpPr>
        <xdr:cNvPr id="3" name="テキスト ボックス 2">
          <a:extLst>
            <a:ext uri="{FF2B5EF4-FFF2-40B4-BE49-F238E27FC236}">
              <a16:creationId xmlns:a16="http://schemas.microsoft.com/office/drawing/2014/main" id="{1AFF847A-1BD3-4489-97A0-FE0A831DEF4B}"/>
            </a:ext>
            <a:ext uri="{147F2762-F138-4A5C-976F-8EAC2B608ADB}">
              <a16:predDERef xmlns:a16="http://schemas.microsoft.com/office/drawing/2014/main" pred="{4CEF80B3-4507-4AEC-83EC-251B1B45A2D4}"/>
            </a:ext>
          </a:extLst>
        </xdr:cNvPr>
        <xdr:cNvSpPr txBox="1"/>
      </xdr:nvSpPr>
      <xdr:spPr>
        <a:xfrm>
          <a:off x="17131392" y="24724174"/>
          <a:ext cx="5544000" cy="655864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③個人防護具の備蓄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・備蓄予定は、○か月分、○枚いずれも回答ください。</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備蓄量は医療機関の使用量２ヵ月分以上とすることを推奨します。（「２ヵ月」については、感染の波による需要の急増と、輸入の途絶が同時に発生する場合に、需給が最も逼迫する期間として設定し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・使用量２ヵ月分を定める場合、特定の感染の波における使用量での２ヵ月分ではなく、令和３年や令和４年を通じた平均的な使用量で２ヵ月分を設定してください。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a:solidFill>
              <a:schemeClr val="dk1"/>
            </a:solidFill>
            <a:effectLst/>
            <a:latin typeface="+mn-lt"/>
            <a:ea typeface="+mn-ea"/>
            <a:cs typeface="+mn-cs"/>
          </a:endParaRPr>
        </a:p>
        <a:p>
          <a:pPr eaLnBrk="1" fontAlgn="auto" latinLnBrk="0" hangingPunct="1"/>
          <a:r>
            <a:rPr lang="ja-JP" altLang="ja-JP" sz="1400">
              <a:solidFill>
                <a:schemeClr val="dk1"/>
              </a:solidFill>
              <a:effectLst/>
              <a:latin typeface="+mn-lt"/>
              <a:ea typeface="+mn-ea"/>
              <a:cs typeface="+mn-cs"/>
            </a:rPr>
            <a:t>・「２ヶ月分」以外でも、例えば「１ヶ月分」や「３週間分」、「３ヶ月分」など、医療機関が設定する備蓄量を回答ください。</a:t>
          </a:r>
          <a:endParaRPr lang="ja-JP" altLang="ja-JP" sz="1400">
            <a:effectLst/>
          </a:endParaRPr>
        </a:p>
        <a:p>
          <a:pPr eaLnBrk="1" fontAlgn="auto" latinLnBrk="0" hangingPunct="1"/>
          <a:r>
            <a:rPr lang="ja-JP" altLang="ja-JP" sz="1400">
              <a:solidFill>
                <a:schemeClr val="dk1"/>
              </a:solidFill>
              <a:effectLst/>
              <a:latin typeface="+mn-lt"/>
              <a:ea typeface="+mn-ea"/>
              <a:cs typeface="+mn-cs"/>
            </a:rPr>
            <a:t>・ただし、「２ヶ月分」以外の回答の場合、参考回答欄に２ヶ月分の消費量を回答ください。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※N95</a:t>
          </a:r>
          <a:r>
            <a:rPr lang="ja-JP" altLang="en-US" sz="1400">
              <a:solidFill>
                <a:schemeClr val="dk1"/>
              </a:solidFill>
              <a:effectLst/>
              <a:latin typeface="+mn-lt"/>
              <a:ea typeface="+mn-ea"/>
              <a:cs typeface="+mn-cs"/>
            </a:rPr>
            <a:t>マスクについては、</a:t>
          </a:r>
          <a:r>
            <a:rPr lang="en-US" altLang="ja-JP" sz="1400">
              <a:solidFill>
                <a:schemeClr val="dk1"/>
              </a:solidFill>
              <a:effectLst/>
              <a:latin typeface="+mn-lt"/>
              <a:ea typeface="+mn-ea"/>
              <a:cs typeface="+mn-cs"/>
            </a:rPr>
            <a:t>DS2</a:t>
          </a:r>
          <a:r>
            <a:rPr lang="ja-JP" altLang="en-US" sz="1400">
              <a:solidFill>
                <a:schemeClr val="dk1"/>
              </a:solidFill>
              <a:effectLst/>
              <a:latin typeface="+mn-lt"/>
              <a:ea typeface="+mn-ea"/>
              <a:cs typeface="+mn-cs"/>
            </a:rPr>
            <a:t>マスクでの代替も可能です。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アイソレーションガウンには、プラスチックガウンも含まれます。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フェイスシールドについては、再利用可能なゴーグルの使用での代替も可能です。この場合において、ゴーグルは再利用が可能であり、有事におけるその医療機関での１日当たり使用量を備蓄することを推奨します。必要人数分の必要量を確保していれば、フェイスシールドの備蓄をすることを要しないものとし、かつ、フェイスシールドの使用量２か月分を確保しているのと同等なものとします。</a:t>
          </a:r>
        </a:p>
      </xdr:txBody>
    </xdr:sp>
    <xdr:clientData/>
  </xdr:twoCellAnchor>
  <xdr:twoCellAnchor>
    <xdr:from>
      <xdr:col>9</xdr:col>
      <xdr:colOff>244929</xdr:colOff>
      <xdr:row>19</xdr:row>
      <xdr:rowOff>1601</xdr:rowOff>
    </xdr:from>
    <xdr:to>
      <xdr:col>16</xdr:col>
      <xdr:colOff>128357</xdr:colOff>
      <xdr:row>28</xdr:row>
      <xdr:rowOff>476250</xdr:rowOff>
    </xdr:to>
    <xdr:sp macro="" textlink="">
      <xdr:nvSpPr>
        <xdr:cNvPr id="4" name="テキスト ボックス 3">
          <a:extLst>
            <a:ext uri="{FF2B5EF4-FFF2-40B4-BE49-F238E27FC236}">
              <a16:creationId xmlns:a16="http://schemas.microsoft.com/office/drawing/2014/main" id="{73426374-3B01-46A3-85B5-3416DA0578C1}"/>
            </a:ext>
          </a:extLst>
        </xdr:cNvPr>
        <xdr:cNvSpPr txBox="1"/>
      </xdr:nvSpPr>
      <xdr:spPr>
        <a:xfrm>
          <a:off x="15689036" y="4532780"/>
          <a:ext cx="5544000" cy="443432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①発熱外来</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１・「流行初期」は、新型コロナ発生後１年後（</a:t>
          </a:r>
          <a:r>
            <a:rPr kumimoji="1" lang="en-US" altLang="ja-JP" sz="1400">
              <a:solidFill>
                <a:schemeClr val="dk1"/>
              </a:solidFill>
              <a:effectLst/>
              <a:latin typeface="+mn-lt"/>
              <a:ea typeface="+mn-ea"/>
              <a:cs typeface="+mn-cs"/>
            </a:rPr>
            <a:t>2020</a:t>
          </a:r>
          <a:r>
            <a:rPr kumimoji="1" lang="ja-JP" altLang="en-US"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12</a:t>
          </a:r>
          <a:r>
            <a:rPr kumimoji="1" lang="ja-JP" altLang="en-US" sz="1400">
              <a:solidFill>
                <a:schemeClr val="dk1"/>
              </a:solidFill>
              <a:effectLst/>
              <a:latin typeface="+mn-lt"/>
              <a:ea typeface="+mn-ea"/>
              <a:cs typeface="+mn-cs"/>
            </a:rPr>
            <a:t>月）の外来対応数・検査数の実績値を参考として回答ください。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２・「流行初期以降」は、新型コロナ対応で確保した最大の体制（</a:t>
          </a:r>
          <a:r>
            <a:rPr kumimoji="1" lang="en-US" altLang="ja-JP" sz="1400">
              <a:solidFill>
                <a:schemeClr val="dk1"/>
              </a:solidFill>
              <a:effectLst/>
              <a:latin typeface="+mn-lt"/>
              <a:ea typeface="+mn-ea"/>
              <a:cs typeface="+mn-cs"/>
            </a:rPr>
            <a:t>2022</a:t>
          </a:r>
          <a:r>
            <a:rPr kumimoji="1" lang="ja-JP" altLang="en-US"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12</a:t>
          </a:r>
          <a:r>
            <a:rPr kumimoji="1" lang="ja-JP" altLang="en-US" sz="1400">
              <a:solidFill>
                <a:schemeClr val="dk1"/>
              </a:solidFill>
              <a:effectLst/>
              <a:latin typeface="+mn-lt"/>
              <a:ea typeface="+mn-ea"/>
              <a:cs typeface="+mn-cs"/>
            </a:rPr>
            <a:t>月以降）の実績値を参考として回答ください。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３・検査（核酸検出検査）数には、</a:t>
          </a:r>
          <a:r>
            <a:rPr kumimoji="1" lang="en-US" altLang="ja-JP" sz="1400">
              <a:solidFill>
                <a:schemeClr val="dk1"/>
              </a:solidFill>
              <a:effectLst/>
              <a:latin typeface="+mn-lt"/>
              <a:ea typeface="+mn-ea"/>
              <a:cs typeface="+mn-cs"/>
            </a:rPr>
            <a:t>PCR</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LAMP</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TRC</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TMA</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NEAR</a:t>
          </a:r>
          <a:r>
            <a:rPr kumimoji="1" lang="ja-JP" altLang="en-US" sz="1400">
              <a:solidFill>
                <a:schemeClr val="dk1"/>
              </a:solidFill>
              <a:effectLst/>
              <a:latin typeface="+mn-lt"/>
              <a:ea typeface="+mn-ea"/>
              <a:cs typeface="+mn-cs"/>
            </a:rPr>
            <a:t>法の検査数を回答ください。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抗原検査（定性、定量）は含みません。</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・検査数は、医療機関内で検体の採取及び検査の実施まで行う場合に、持続的に検査可能な（最大の）数を回答ください。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医療機関で検体の採取のみ行い、分析は外部に委託する場合は検査の実施能力に含みません。</a:t>
          </a:r>
          <a:endParaRPr kumimoji="1" lang="en-US" altLang="ja-JP" sz="1400">
            <a:solidFill>
              <a:schemeClr val="dk1"/>
            </a:solidFill>
            <a:effectLst/>
            <a:latin typeface="+mn-lt"/>
            <a:ea typeface="+mn-ea"/>
            <a:cs typeface="+mn-cs"/>
          </a:endParaRPr>
        </a:p>
      </xdr:txBody>
    </xdr:sp>
    <xdr:clientData/>
  </xdr:twoCellAnchor>
  <xdr:twoCellAnchor>
    <xdr:from>
      <xdr:col>9</xdr:col>
      <xdr:colOff>244929</xdr:colOff>
      <xdr:row>36</xdr:row>
      <xdr:rowOff>326570</xdr:rowOff>
    </xdr:from>
    <xdr:to>
      <xdr:col>16</xdr:col>
      <xdr:colOff>118753</xdr:colOff>
      <xdr:row>41</xdr:row>
      <xdr:rowOff>408214</xdr:rowOff>
    </xdr:to>
    <xdr:sp macro="" textlink="">
      <xdr:nvSpPr>
        <xdr:cNvPr id="5" name="テキスト ボックス 4">
          <a:extLst>
            <a:ext uri="{FF2B5EF4-FFF2-40B4-BE49-F238E27FC236}">
              <a16:creationId xmlns:a16="http://schemas.microsoft.com/office/drawing/2014/main" id="{86F11046-5951-41A5-8ADC-A3A0961B8C15}"/>
            </a:ext>
          </a:extLst>
        </xdr:cNvPr>
        <xdr:cNvSpPr txBox="1"/>
      </xdr:nvSpPr>
      <xdr:spPr>
        <a:xfrm>
          <a:off x="17131393" y="12341677"/>
          <a:ext cx="5534396" cy="2898323"/>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②自宅療養者等への医療の提供</a:t>
          </a:r>
          <a:endParaRPr kumimoji="1" lang="en-US" altLang="ja-JP" sz="1400">
            <a:solidFill>
              <a:schemeClr val="dk1"/>
            </a:solidFill>
            <a:effectLst/>
            <a:latin typeface="+mn-lt"/>
            <a:ea typeface="+mn-ea"/>
            <a:cs typeface="+mn-cs"/>
          </a:endParaRPr>
        </a:p>
        <a:p>
          <a:endParaRPr kumimoji="1" lang="ja-JP" altLang="en-US" sz="1400"/>
        </a:p>
        <a:p>
          <a:r>
            <a:rPr kumimoji="1" lang="ja-JP" altLang="en-US" sz="1400"/>
            <a:t>・流行初期以降（発生公表後４～６ヶ月まで）の対応可否について、新型コロナ対応で確保した体制を参考に回答ください。</a:t>
          </a:r>
          <a:endParaRPr kumimoji="1" lang="en-US" altLang="ja-JP" sz="1400"/>
        </a:p>
        <a:p>
          <a:r>
            <a:rPr kumimoji="1" lang="ja-JP" altLang="en-US" sz="1400"/>
            <a:t>・流行初期以降（発生公表後４～６ヶ月まで）の対応を想定していますが、流行初期（発生公表後３ヶ月まで）からの対応も可能な場合は御協力をお願いします。</a:t>
          </a:r>
          <a:endParaRPr kumimoji="1" lang="en-US" altLang="ja-JP" sz="1400"/>
        </a:p>
        <a:p>
          <a:r>
            <a:rPr kumimoji="1" lang="ja-JP" altLang="en-US" sz="1400"/>
            <a:t>・宿泊療養者への健康観察の対応については、県が実施するため記入不要です。</a:t>
          </a:r>
          <a:endParaRPr kumimoji="1" lang="en-US" altLang="ja-JP" sz="1400"/>
        </a:p>
      </xdr:txBody>
    </xdr:sp>
    <xdr:clientData/>
  </xdr:twoCellAnchor>
  <xdr:twoCellAnchor>
    <xdr:from>
      <xdr:col>4</xdr:col>
      <xdr:colOff>54429</xdr:colOff>
      <xdr:row>27</xdr:row>
      <xdr:rowOff>0</xdr:rowOff>
    </xdr:from>
    <xdr:to>
      <xdr:col>4</xdr:col>
      <xdr:colOff>394607</xdr:colOff>
      <xdr:row>28</xdr:row>
      <xdr:rowOff>530679</xdr:rowOff>
    </xdr:to>
    <xdr:sp macro="" textlink="">
      <xdr:nvSpPr>
        <xdr:cNvPr id="6" name="右中かっこ 5">
          <a:extLst>
            <a:ext uri="{FF2B5EF4-FFF2-40B4-BE49-F238E27FC236}">
              <a16:creationId xmlns:a16="http://schemas.microsoft.com/office/drawing/2014/main" id="{CBA46435-7A00-42C4-8432-E8D56B32F57A}"/>
            </a:ext>
          </a:extLst>
        </xdr:cNvPr>
        <xdr:cNvSpPr/>
      </xdr:nvSpPr>
      <xdr:spPr>
        <a:xfrm>
          <a:off x="9130393" y="7932964"/>
          <a:ext cx="340178" cy="1088572"/>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29</xdr:row>
      <xdr:rowOff>108857</xdr:rowOff>
    </xdr:from>
    <xdr:to>
      <xdr:col>4</xdr:col>
      <xdr:colOff>394607</xdr:colOff>
      <xdr:row>31</xdr:row>
      <xdr:rowOff>544285</xdr:rowOff>
    </xdr:to>
    <xdr:sp macro="" textlink="">
      <xdr:nvSpPr>
        <xdr:cNvPr id="8" name="右中かっこ 7">
          <a:extLst>
            <a:ext uri="{FF2B5EF4-FFF2-40B4-BE49-F238E27FC236}">
              <a16:creationId xmlns:a16="http://schemas.microsoft.com/office/drawing/2014/main" id="{0ECB55DE-AC83-4318-810E-AE47C99AD9BD}"/>
            </a:ext>
          </a:extLst>
        </xdr:cNvPr>
        <xdr:cNvSpPr/>
      </xdr:nvSpPr>
      <xdr:spPr>
        <a:xfrm>
          <a:off x="9130393" y="9157607"/>
          <a:ext cx="340178" cy="1551214"/>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47</xdr:row>
      <xdr:rowOff>0</xdr:rowOff>
    </xdr:from>
    <xdr:to>
      <xdr:col>4</xdr:col>
      <xdr:colOff>394607</xdr:colOff>
      <xdr:row>48</xdr:row>
      <xdr:rowOff>530679</xdr:rowOff>
    </xdr:to>
    <xdr:sp macro="" textlink="">
      <xdr:nvSpPr>
        <xdr:cNvPr id="9" name="右中かっこ 8">
          <a:extLst>
            <a:ext uri="{FF2B5EF4-FFF2-40B4-BE49-F238E27FC236}">
              <a16:creationId xmlns:a16="http://schemas.microsoft.com/office/drawing/2014/main" id="{DEED0116-4314-490D-87D6-1DB5A3F1A622}"/>
            </a:ext>
          </a:extLst>
        </xdr:cNvPr>
        <xdr:cNvSpPr/>
      </xdr:nvSpPr>
      <xdr:spPr>
        <a:xfrm>
          <a:off x="10572750" y="7946571"/>
          <a:ext cx="340178" cy="1088572"/>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49</xdr:row>
      <xdr:rowOff>108857</xdr:rowOff>
    </xdr:from>
    <xdr:to>
      <xdr:col>4</xdr:col>
      <xdr:colOff>394607</xdr:colOff>
      <xdr:row>51</xdr:row>
      <xdr:rowOff>544285</xdr:rowOff>
    </xdr:to>
    <xdr:sp macro="" textlink="">
      <xdr:nvSpPr>
        <xdr:cNvPr id="10" name="右中かっこ 9">
          <a:extLst>
            <a:ext uri="{FF2B5EF4-FFF2-40B4-BE49-F238E27FC236}">
              <a16:creationId xmlns:a16="http://schemas.microsoft.com/office/drawing/2014/main" id="{50B3D8A8-0A78-46CF-96D7-4D9F48EA4B23}"/>
            </a:ext>
          </a:extLst>
        </xdr:cNvPr>
        <xdr:cNvSpPr/>
      </xdr:nvSpPr>
      <xdr:spPr>
        <a:xfrm>
          <a:off x="10572750" y="9171214"/>
          <a:ext cx="340178" cy="1551214"/>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39</xdr:row>
      <xdr:rowOff>0</xdr:rowOff>
    </xdr:from>
    <xdr:to>
      <xdr:col>7</xdr:col>
      <xdr:colOff>340178</xdr:colOff>
      <xdr:row>42</xdr:row>
      <xdr:rowOff>503464</xdr:rowOff>
    </xdr:to>
    <xdr:sp macro="" textlink="">
      <xdr:nvSpPr>
        <xdr:cNvPr id="11" name="右中かっこ 10">
          <a:extLst>
            <a:ext uri="{FF2B5EF4-FFF2-40B4-BE49-F238E27FC236}">
              <a16:creationId xmlns:a16="http://schemas.microsoft.com/office/drawing/2014/main" id="{5DF3C8F0-0401-4F55-A203-18F564FDEE57}"/>
            </a:ext>
          </a:extLst>
        </xdr:cNvPr>
        <xdr:cNvSpPr/>
      </xdr:nvSpPr>
      <xdr:spPr>
        <a:xfrm>
          <a:off x="13198929" y="13797643"/>
          <a:ext cx="340178" cy="2054678"/>
        </a:xfrm>
        <a:prstGeom prst="rightBrace">
          <a:avLst>
            <a:gd name="adj1" fmla="val 8333"/>
            <a:gd name="adj2" fmla="val 1616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231321</xdr:colOff>
      <xdr:row>0</xdr:row>
      <xdr:rowOff>103836</xdr:rowOff>
    </xdr:from>
    <xdr:to>
      <xdr:col>16</xdr:col>
      <xdr:colOff>114749</xdr:colOff>
      <xdr:row>6</xdr:row>
      <xdr:rowOff>255361</xdr:rowOff>
    </xdr:to>
    <xdr:sp macro="" textlink="">
      <xdr:nvSpPr>
        <xdr:cNvPr id="13" name="テキスト ボックス 12">
          <a:extLst>
            <a:ext uri="{FF2B5EF4-FFF2-40B4-BE49-F238E27FC236}">
              <a16:creationId xmlns:a16="http://schemas.microsoft.com/office/drawing/2014/main" id="{02D9F848-1116-4FD0-9D6E-1C8474C21C49}"/>
            </a:ext>
          </a:extLst>
        </xdr:cNvPr>
        <xdr:cNvSpPr txBox="1"/>
      </xdr:nvSpPr>
      <xdr:spPr>
        <a:xfrm>
          <a:off x="17117785" y="103836"/>
          <a:ext cx="5544000" cy="226063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記入に際してご注意いただきたいこと等</a:t>
          </a:r>
          <a:r>
            <a:rPr kumimoji="1" lang="en-US" altLang="ja-JP" sz="1400"/>
            <a:t>】</a:t>
          </a:r>
        </a:p>
        <a:p>
          <a:endParaRPr kumimoji="1" lang="en-US" altLang="ja-JP" sz="1400"/>
        </a:p>
        <a:p>
          <a:r>
            <a:rPr kumimoji="1" lang="ja-JP" altLang="en-US" sz="1400"/>
            <a:t>・黄色セルは入力必須項目となります。</a:t>
          </a:r>
          <a:endParaRPr kumimoji="1" lang="en-US" altLang="ja-JP" sz="1400"/>
        </a:p>
        <a:p>
          <a:r>
            <a:rPr lang="ja-JP" altLang="en-US" sz="1400">
              <a:solidFill>
                <a:schemeClr val="dk1"/>
              </a:solidFill>
              <a:effectLst/>
              <a:latin typeface="+mn-lt"/>
              <a:ea typeface="+mn-ea"/>
              <a:cs typeface="+mn-cs"/>
            </a:rPr>
            <a:t>・原則として、本回答に基づき協定を締結する予定です。</a:t>
          </a:r>
          <a:endParaRPr lang="en-US" altLang="ja-JP" sz="1400">
            <a:solidFill>
              <a:schemeClr val="dk1"/>
            </a:solidFill>
            <a:effectLst/>
            <a:latin typeface="+mn-lt"/>
            <a:ea typeface="+mn-ea"/>
            <a:cs typeface="+mn-cs"/>
          </a:endParaRPr>
        </a:p>
      </xdr:txBody>
    </xdr:sp>
    <xdr:clientData/>
  </xdr:twoCellAnchor>
  <xdr:twoCellAnchor>
    <xdr:from>
      <xdr:col>9</xdr:col>
      <xdr:colOff>247650</xdr:colOff>
      <xdr:row>59</xdr:row>
      <xdr:rowOff>66675</xdr:rowOff>
    </xdr:from>
    <xdr:to>
      <xdr:col>16</xdr:col>
      <xdr:colOff>123825</xdr:colOff>
      <xdr:row>80</xdr:row>
      <xdr:rowOff>19050</xdr:rowOff>
    </xdr:to>
    <xdr:sp macro="" textlink="">
      <xdr:nvSpPr>
        <xdr:cNvPr id="14" name="テキスト ボックス 13">
          <a:extLst>
            <a:ext uri="{FF2B5EF4-FFF2-40B4-BE49-F238E27FC236}">
              <a16:creationId xmlns:a16="http://schemas.microsoft.com/office/drawing/2014/main" id="{8690136A-56FF-47CC-A958-A946F273DA47}"/>
            </a:ext>
            <a:ext uri="{147F2762-F138-4A5C-976F-8EAC2B608ADB}">
              <a16:predDERef xmlns:a16="http://schemas.microsoft.com/office/drawing/2014/main" pred="{02D9F848-1116-4FD0-9D6E-1C8474C21C49}"/>
            </a:ext>
          </a:extLst>
        </xdr:cNvPr>
        <xdr:cNvSpPr txBox="1"/>
      </xdr:nvSpPr>
      <xdr:spPr>
        <a:xfrm>
          <a:off x="17106900" y="24736425"/>
          <a:ext cx="5562600" cy="762000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③個人防護具の備蓄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・備蓄予定は、○か月分、○枚いずれも回答ください。</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・備蓄量は医療機関の使用量２ヵ月分以上とすることを推奨します。　　　</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en-US" sz="1400">
              <a:solidFill>
                <a:srgbClr val="FF0000"/>
              </a:solidFill>
              <a:effectLst/>
              <a:latin typeface="+mn-lt"/>
              <a:ea typeface="+mn-ea"/>
              <a:cs typeface="+mn-cs"/>
            </a:rPr>
            <a:t>また、使用期限を踏まえた回転備蓄（通常の診療においても使用し、使用した分を買い足す方法）によることを推奨します。　</a:t>
          </a:r>
          <a:r>
            <a:rPr kumimoji="1" lang="ja-JP" altLang="en-US" sz="1400">
              <a:solidFill>
                <a:schemeClr val="dk1"/>
              </a:solidFill>
              <a:effectLst/>
              <a:latin typeface="+mn-lt"/>
              <a:ea typeface="+mn-ea"/>
              <a:cs typeface="+mn-cs"/>
            </a:rPr>
            <a:t>（「２ヵ月」については、感染の波による需要の急増と、輸入の途絶が同時に発生する場合に、需給が最も逼迫する期間として設定しています。）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・使用量２ヵ月分を定める場合、特定の感染の波における使用量での２ヵ月分ではなく</a:t>
          </a: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感染症まん延時の平均的な使用量で２ヵ月分を設定してください。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a:solidFill>
              <a:schemeClr val="dk1"/>
            </a:solidFill>
            <a:effectLst/>
            <a:latin typeface="+mn-lt"/>
            <a:ea typeface="+mn-ea"/>
            <a:cs typeface="+mn-cs"/>
          </a:endParaRPr>
        </a:p>
        <a:p>
          <a:pPr eaLnBrk="1" fontAlgn="auto" latinLnBrk="0" hangingPunct="1"/>
          <a:r>
            <a:rPr lang="ja-JP" altLang="ja-JP" sz="1400">
              <a:solidFill>
                <a:schemeClr val="dk1"/>
              </a:solidFill>
              <a:effectLst/>
              <a:latin typeface="+mn-lt"/>
              <a:ea typeface="+mn-ea"/>
              <a:cs typeface="+mn-cs"/>
            </a:rPr>
            <a:t>・「２ヶ月分」以外でも、例えば「１ヶ月分」や「３週間分」、「３ヶ月分」など、医療機関が設定する備蓄量を回答ください。</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※N95</a:t>
          </a:r>
          <a:r>
            <a:rPr lang="ja-JP" altLang="en-US" sz="1400">
              <a:solidFill>
                <a:schemeClr val="dk1"/>
              </a:solidFill>
              <a:effectLst/>
              <a:latin typeface="+mn-lt"/>
              <a:ea typeface="+mn-ea"/>
              <a:cs typeface="+mn-cs"/>
            </a:rPr>
            <a:t>マスクについては、</a:t>
          </a:r>
          <a:r>
            <a:rPr lang="en-US" altLang="ja-JP" sz="1400">
              <a:solidFill>
                <a:schemeClr val="dk1"/>
              </a:solidFill>
              <a:effectLst/>
              <a:latin typeface="+mn-lt"/>
              <a:ea typeface="+mn-ea"/>
              <a:cs typeface="+mn-cs"/>
            </a:rPr>
            <a:t>DS2</a:t>
          </a:r>
          <a:r>
            <a:rPr lang="ja-JP" altLang="en-US" sz="1400">
              <a:solidFill>
                <a:schemeClr val="dk1"/>
              </a:solidFill>
              <a:effectLst/>
              <a:latin typeface="+mn-lt"/>
              <a:ea typeface="+mn-ea"/>
              <a:cs typeface="+mn-cs"/>
            </a:rPr>
            <a:t>マスクでの代替も可能です。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アイソレーションガウンには、プラスチックガウンも含まれます。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フェイスシールドについては、再利用可能なゴーグルの使用での代替も可能です。この場合において、ゴーグルは再利用が可能であり、有事におけるその医療機関での１日当たり使用量を備蓄することを推奨します。必要人数分の必要量を確保していれば、フェイスシールドの備蓄をすることを要しないものとし、かつ、フェイスシールドの使用量２か月分を確保しているのと同等なものとします。</a:t>
          </a:r>
        </a:p>
      </xdr:txBody>
    </xdr:sp>
    <xdr:clientData/>
  </xdr:twoCellAnchor>
  <xdr:twoCellAnchor>
    <xdr:from>
      <xdr:col>9</xdr:col>
      <xdr:colOff>244929</xdr:colOff>
      <xdr:row>19</xdr:row>
      <xdr:rowOff>1601</xdr:rowOff>
    </xdr:from>
    <xdr:to>
      <xdr:col>16</xdr:col>
      <xdr:colOff>128357</xdr:colOff>
      <xdr:row>29</xdr:row>
      <xdr:rowOff>190500</xdr:rowOff>
    </xdr:to>
    <xdr:sp macro="" textlink="">
      <xdr:nvSpPr>
        <xdr:cNvPr id="15" name="テキスト ボックス 14">
          <a:extLst>
            <a:ext uri="{FF2B5EF4-FFF2-40B4-BE49-F238E27FC236}">
              <a16:creationId xmlns:a16="http://schemas.microsoft.com/office/drawing/2014/main" id="{7CA84A10-C4E2-45AC-AF66-7BA2AAAE6588}"/>
            </a:ext>
          </a:extLst>
        </xdr:cNvPr>
        <xdr:cNvSpPr txBox="1"/>
      </xdr:nvSpPr>
      <xdr:spPr>
        <a:xfrm>
          <a:off x="17131393" y="7199780"/>
          <a:ext cx="5544000" cy="4461541"/>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①発熱外来</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・検査（核酸検出検査）数には、</a:t>
          </a:r>
          <a:r>
            <a:rPr kumimoji="1" lang="en-US" altLang="ja-JP" sz="1400">
              <a:solidFill>
                <a:schemeClr val="dk1"/>
              </a:solidFill>
              <a:effectLst/>
              <a:latin typeface="+mn-lt"/>
              <a:ea typeface="+mn-ea"/>
              <a:cs typeface="+mn-cs"/>
            </a:rPr>
            <a:t>PCR</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LAMP</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TRC</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TMA</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NEAR</a:t>
          </a:r>
          <a:r>
            <a:rPr kumimoji="1" lang="ja-JP" altLang="en-US" sz="1400">
              <a:solidFill>
                <a:schemeClr val="dk1"/>
              </a:solidFill>
              <a:effectLst/>
              <a:latin typeface="+mn-lt"/>
              <a:ea typeface="+mn-ea"/>
              <a:cs typeface="+mn-cs"/>
            </a:rPr>
            <a:t>法の検査数を回答ください。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抗原検査（定性、定量）は含みません。</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・検査数は、医療機関内で検体の採取及び検査の実施まで行う場合に、持続的に検査可能な（最大の）数を回答ください。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医療機関で検体の採取のみ行い、分析は外部に委託する場合は検査の実施能力に含みません。</a:t>
          </a:r>
          <a:endParaRPr kumimoji="1" lang="en-US" altLang="ja-JP" sz="1400">
            <a:solidFill>
              <a:schemeClr val="dk1"/>
            </a:solidFill>
            <a:effectLst/>
            <a:latin typeface="+mn-lt"/>
            <a:ea typeface="+mn-ea"/>
            <a:cs typeface="+mn-cs"/>
          </a:endParaRPr>
        </a:p>
      </xdr:txBody>
    </xdr:sp>
    <xdr:clientData/>
  </xdr:twoCellAnchor>
  <xdr:twoCellAnchor>
    <xdr:from>
      <xdr:col>9</xdr:col>
      <xdr:colOff>244929</xdr:colOff>
      <xdr:row>36</xdr:row>
      <xdr:rowOff>326570</xdr:rowOff>
    </xdr:from>
    <xdr:to>
      <xdr:col>16</xdr:col>
      <xdr:colOff>118753</xdr:colOff>
      <xdr:row>41</xdr:row>
      <xdr:rowOff>408214</xdr:rowOff>
    </xdr:to>
    <xdr:sp macro="" textlink="">
      <xdr:nvSpPr>
        <xdr:cNvPr id="16" name="テキスト ボックス 15">
          <a:extLst>
            <a:ext uri="{FF2B5EF4-FFF2-40B4-BE49-F238E27FC236}">
              <a16:creationId xmlns:a16="http://schemas.microsoft.com/office/drawing/2014/main" id="{BA10104B-5609-4C87-997F-9D54A70518C8}"/>
            </a:ext>
          </a:extLst>
        </xdr:cNvPr>
        <xdr:cNvSpPr txBox="1"/>
      </xdr:nvSpPr>
      <xdr:spPr>
        <a:xfrm>
          <a:off x="17104179" y="13461545"/>
          <a:ext cx="5560249" cy="2891519"/>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②自宅療養者等への医療の提供</a:t>
          </a:r>
          <a:endParaRPr kumimoji="1" lang="en-US" altLang="ja-JP" sz="1400">
            <a:solidFill>
              <a:schemeClr val="dk1"/>
            </a:solidFill>
            <a:effectLst/>
            <a:latin typeface="+mn-lt"/>
            <a:ea typeface="+mn-ea"/>
            <a:cs typeface="+mn-cs"/>
          </a:endParaRPr>
        </a:p>
        <a:p>
          <a:endParaRPr kumimoji="1" lang="ja-JP" altLang="en-US" sz="1400"/>
        </a:p>
        <a:p>
          <a:endParaRPr kumimoji="1" lang="en-US" altLang="ja-JP" sz="1400"/>
        </a:p>
        <a:p>
          <a:r>
            <a:rPr kumimoji="1" lang="ja-JP" altLang="en-US" sz="1400"/>
            <a:t>・流行初期以降（発生公表後４～６ヶ月まで）の対応を想定していますが、流行初期（発生公表後３ヶ月まで）からの対応も可能な場合は御協力をお願いします。</a:t>
          </a:r>
          <a:endParaRPr kumimoji="1" lang="en-US" altLang="ja-JP" sz="1400"/>
        </a:p>
        <a:p>
          <a:r>
            <a:rPr kumimoji="1" lang="ja-JP" altLang="en-US" sz="1400"/>
            <a:t>・宿泊療養者への健康観察の対応については、県が実施するため記入不要です。</a:t>
          </a:r>
          <a:endParaRPr kumimoji="1" lang="en-US" altLang="ja-JP" sz="1400"/>
        </a:p>
      </xdr:txBody>
    </xdr:sp>
    <xdr:clientData/>
  </xdr:twoCellAnchor>
  <xdr:twoCellAnchor>
    <xdr:from>
      <xdr:col>4</xdr:col>
      <xdr:colOff>54429</xdr:colOff>
      <xdr:row>27</xdr:row>
      <xdr:rowOff>0</xdr:rowOff>
    </xdr:from>
    <xdr:to>
      <xdr:col>4</xdr:col>
      <xdr:colOff>394607</xdr:colOff>
      <xdr:row>28</xdr:row>
      <xdr:rowOff>530679</xdr:rowOff>
    </xdr:to>
    <xdr:sp macro="" textlink="">
      <xdr:nvSpPr>
        <xdr:cNvPr id="17" name="右中かっこ 16">
          <a:extLst>
            <a:ext uri="{FF2B5EF4-FFF2-40B4-BE49-F238E27FC236}">
              <a16:creationId xmlns:a16="http://schemas.microsoft.com/office/drawing/2014/main" id="{BC069E26-9B99-4DB0-8E8C-5FCB19CDFC0C}"/>
            </a:ext>
          </a:extLst>
        </xdr:cNvPr>
        <xdr:cNvSpPr/>
      </xdr:nvSpPr>
      <xdr:spPr>
        <a:xfrm>
          <a:off x="7198179" y="88011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29</xdr:row>
      <xdr:rowOff>108857</xdr:rowOff>
    </xdr:from>
    <xdr:to>
      <xdr:col>4</xdr:col>
      <xdr:colOff>394607</xdr:colOff>
      <xdr:row>31</xdr:row>
      <xdr:rowOff>544285</xdr:rowOff>
    </xdr:to>
    <xdr:sp macro="" textlink="">
      <xdr:nvSpPr>
        <xdr:cNvPr id="18" name="右中かっこ 17">
          <a:extLst>
            <a:ext uri="{FF2B5EF4-FFF2-40B4-BE49-F238E27FC236}">
              <a16:creationId xmlns:a16="http://schemas.microsoft.com/office/drawing/2014/main" id="{B8D84D5E-93E9-44C7-9531-E7DCEFA8C49C}"/>
            </a:ext>
          </a:extLst>
        </xdr:cNvPr>
        <xdr:cNvSpPr/>
      </xdr:nvSpPr>
      <xdr:spPr>
        <a:xfrm>
          <a:off x="7198179" y="100148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47</xdr:row>
      <xdr:rowOff>0</xdr:rowOff>
    </xdr:from>
    <xdr:to>
      <xdr:col>4</xdr:col>
      <xdr:colOff>394607</xdr:colOff>
      <xdr:row>48</xdr:row>
      <xdr:rowOff>530679</xdr:rowOff>
    </xdr:to>
    <xdr:sp macro="" textlink="">
      <xdr:nvSpPr>
        <xdr:cNvPr id="19" name="右中かっこ 18">
          <a:extLst>
            <a:ext uri="{FF2B5EF4-FFF2-40B4-BE49-F238E27FC236}">
              <a16:creationId xmlns:a16="http://schemas.microsoft.com/office/drawing/2014/main" id="{0F22F860-475B-4E66-B139-04AD4325D446}"/>
            </a:ext>
          </a:extLst>
        </xdr:cNvPr>
        <xdr:cNvSpPr/>
      </xdr:nvSpPr>
      <xdr:spPr>
        <a:xfrm>
          <a:off x="7198179" y="180594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49</xdr:row>
      <xdr:rowOff>108857</xdr:rowOff>
    </xdr:from>
    <xdr:to>
      <xdr:col>4</xdr:col>
      <xdr:colOff>394607</xdr:colOff>
      <xdr:row>51</xdr:row>
      <xdr:rowOff>544285</xdr:rowOff>
    </xdr:to>
    <xdr:sp macro="" textlink="">
      <xdr:nvSpPr>
        <xdr:cNvPr id="20" name="右中かっこ 19">
          <a:extLst>
            <a:ext uri="{FF2B5EF4-FFF2-40B4-BE49-F238E27FC236}">
              <a16:creationId xmlns:a16="http://schemas.microsoft.com/office/drawing/2014/main" id="{F401E968-963C-4329-B461-8FF76DEE8F2D}"/>
            </a:ext>
          </a:extLst>
        </xdr:cNvPr>
        <xdr:cNvSpPr/>
      </xdr:nvSpPr>
      <xdr:spPr>
        <a:xfrm>
          <a:off x="7198179" y="192731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39</xdr:row>
      <xdr:rowOff>0</xdr:rowOff>
    </xdr:from>
    <xdr:to>
      <xdr:col>7</xdr:col>
      <xdr:colOff>340178</xdr:colOff>
      <xdr:row>42</xdr:row>
      <xdr:rowOff>503464</xdr:rowOff>
    </xdr:to>
    <xdr:sp macro="" textlink="">
      <xdr:nvSpPr>
        <xdr:cNvPr id="21" name="右中かっこ 20">
          <a:extLst>
            <a:ext uri="{FF2B5EF4-FFF2-40B4-BE49-F238E27FC236}">
              <a16:creationId xmlns:a16="http://schemas.microsoft.com/office/drawing/2014/main" id="{88B8FDA7-489B-4EB1-A024-BEE74D02A448}"/>
            </a:ext>
          </a:extLst>
        </xdr:cNvPr>
        <xdr:cNvSpPr/>
      </xdr:nvSpPr>
      <xdr:spPr>
        <a:xfrm>
          <a:off x="13173075" y="14916150"/>
          <a:ext cx="340178" cy="2046514"/>
        </a:xfrm>
        <a:prstGeom prst="rightBrace">
          <a:avLst>
            <a:gd name="adj1" fmla="val 8333"/>
            <a:gd name="adj2" fmla="val 1616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65315</xdr:colOff>
      <xdr:row>34</xdr:row>
      <xdr:rowOff>76200</xdr:rowOff>
    </xdr:from>
    <xdr:to>
      <xdr:col>2</xdr:col>
      <xdr:colOff>168729</xdr:colOff>
      <xdr:row>34</xdr:row>
      <xdr:rowOff>179614</xdr:rowOff>
    </xdr:to>
    <xdr:sp macro="" textlink="">
      <xdr:nvSpPr>
        <xdr:cNvPr id="2" name="正方形/長方形 1">
          <a:extLst>
            <a:ext uri="{FF2B5EF4-FFF2-40B4-BE49-F238E27FC236}">
              <a16:creationId xmlns:a16="http://schemas.microsoft.com/office/drawing/2014/main" id="{9876F416-681B-4BCE-8F68-35064106E7F2}"/>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35</xdr:row>
      <xdr:rowOff>76200</xdr:rowOff>
    </xdr:from>
    <xdr:to>
      <xdr:col>2</xdr:col>
      <xdr:colOff>168729</xdr:colOff>
      <xdr:row>35</xdr:row>
      <xdr:rowOff>179614</xdr:rowOff>
    </xdr:to>
    <xdr:sp macro="" textlink="">
      <xdr:nvSpPr>
        <xdr:cNvPr id="4" name="正方形/長方形 3">
          <a:extLst>
            <a:ext uri="{FF2B5EF4-FFF2-40B4-BE49-F238E27FC236}">
              <a16:creationId xmlns:a16="http://schemas.microsoft.com/office/drawing/2014/main" id="{E5769ABD-1C11-478E-AE08-4D36D37139F4}"/>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36</xdr:row>
      <xdr:rowOff>76200</xdr:rowOff>
    </xdr:from>
    <xdr:to>
      <xdr:col>2</xdr:col>
      <xdr:colOff>168729</xdr:colOff>
      <xdr:row>36</xdr:row>
      <xdr:rowOff>179614</xdr:rowOff>
    </xdr:to>
    <xdr:sp macro="" textlink="">
      <xdr:nvSpPr>
        <xdr:cNvPr id="5" name="正方形/長方形 4">
          <a:extLst>
            <a:ext uri="{FF2B5EF4-FFF2-40B4-BE49-F238E27FC236}">
              <a16:creationId xmlns:a16="http://schemas.microsoft.com/office/drawing/2014/main" id="{F7C4D51F-00FA-49DB-9993-DFA1436E86BE}"/>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37</xdr:row>
      <xdr:rowOff>76200</xdr:rowOff>
    </xdr:from>
    <xdr:to>
      <xdr:col>2</xdr:col>
      <xdr:colOff>168729</xdr:colOff>
      <xdr:row>37</xdr:row>
      <xdr:rowOff>179614</xdr:rowOff>
    </xdr:to>
    <xdr:sp macro="" textlink="">
      <xdr:nvSpPr>
        <xdr:cNvPr id="6" name="正方形/長方形 5">
          <a:extLst>
            <a:ext uri="{FF2B5EF4-FFF2-40B4-BE49-F238E27FC236}">
              <a16:creationId xmlns:a16="http://schemas.microsoft.com/office/drawing/2014/main" id="{F9F13AA4-E730-4D54-BEC6-02E6B31A9C93}"/>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38</xdr:row>
      <xdr:rowOff>76200</xdr:rowOff>
    </xdr:from>
    <xdr:to>
      <xdr:col>2</xdr:col>
      <xdr:colOff>168729</xdr:colOff>
      <xdr:row>38</xdr:row>
      <xdr:rowOff>179614</xdr:rowOff>
    </xdr:to>
    <xdr:sp macro="" textlink="">
      <xdr:nvSpPr>
        <xdr:cNvPr id="7" name="正方形/長方形 6">
          <a:extLst>
            <a:ext uri="{FF2B5EF4-FFF2-40B4-BE49-F238E27FC236}">
              <a16:creationId xmlns:a16="http://schemas.microsoft.com/office/drawing/2014/main" id="{9BEEAA0A-56FC-4EBB-B4E3-484FDA2A714B}"/>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54</xdr:row>
      <xdr:rowOff>76200</xdr:rowOff>
    </xdr:from>
    <xdr:to>
      <xdr:col>2</xdr:col>
      <xdr:colOff>168729</xdr:colOff>
      <xdr:row>54</xdr:row>
      <xdr:rowOff>179614</xdr:rowOff>
    </xdr:to>
    <xdr:sp macro="" textlink="">
      <xdr:nvSpPr>
        <xdr:cNvPr id="8" name="正方形/長方形 7">
          <a:extLst>
            <a:ext uri="{FF2B5EF4-FFF2-40B4-BE49-F238E27FC236}">
              <a16:creationId xmlns:a16="http://schemas.microsoft.com/office/drawing/2014/main" id="{6F6A6764-5A16-4C74-BF20-CA5F84F75A7F}"/>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55</xdr:row>
      <xdr:rowOff>76200</xdr:rowOff>
    </xdr:from>
    <xdr:to>
      <xdr:col>2</xdr:col>
      <xdr:colOff>168729</xdr:colOff>
      <xdr:row>55</xdr:row>
      <xdr:rowOff>179614</xdr:rowOff>
    </xdr:to>
    <xdr:sp macro="" textlink="">
      <xdr:nvSpPr>
        <xdr:cNvPr id="9" name="正方形/長方形 8">
          <a:extLst>
            <a:ext uri="{FF2B5EF4-FFF2-40B4-BE49-F238E27FC236}">
              <a16:creationId xmlns:a16="http://schemas.microsoft.com/office/drawing/2014/main" id="{3B431A94-FDCB-4631-AE7E-A9248C66268F}"/>
            </a:ext>
          </a:extLst>
        </xdr:cNvPr>
        <xdr:cNvSpPr/>
      </xdr:nvSpPr>
      <xdr:spPr>
        <a:xfrm>
          <a:off x="544286" y="67437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56</xdr:row>
      <xdr:rowOff>76200</xdr:rowOff>
    </xdr:from>
    <xdr:to>
      <xdr:col>2</xdr:col>
      <xdr:colOff>168729</xdr:colOff>
      <xdr:row>56</xdr:row>
      <xdr:rowOff>179614</xdr:rowOff>
    </xdr:to>
    <xdr:sp macro="" textlink="">
      <xdr:nvSpPr>
        <xdr:cNvPr id="10" name="正方形/長方形 9">
          <a:extLst>
            <a:ext uri="{FF2B5EF4-FFF2-40B4-BE49-F238E27FC236}">
              <a16:creationId xmlns:a16="http://schemas.microsoft.com/office/drawing/2014/main" id="{32EF36CA-BF1E-4E13-9004-2B96DDC7E389}"/>
            </a:ext>
          </a:extLst>
        </xdr:cNvPr>
        <xdr:cNvSpPr/>
      </xdr:nvSpPr>
      <xdr:spPr>
        <a:xfrm>
          <a:off x="544286" y="6934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57</xdr:row>
      <xdr:rowOff>76200</xdr:rowOff>
    </xdr:from>
    <xdr:to>
      <xdr:col>2</xdr:col>
      <xdr:colOff>168729</xdr:colOff>
      <xdr:row>57</xdr:row>
      <xdr:rowOff>179614</xdr:rowOff>
    </xdr:to>
    <xdr:sp macro="" textlink="">
      <xdr:nvSpPr>
        <xdr:cNvPr id="11" name="正方形/長方形 10">
          <a:extLst>
            <a:ext uri="{FF2B5EF4-FFF2-40B4-BE49-F238E27FC236}">
              <a16:creationId xmlns:a16="http://schemas.microsoft.com/office/drawing/2014/main" id="{6C42B934-934E-4821-B50D-6F09D532C0FA}"/>
            </a:ext>
          </a:extLst>
        </xdr:cNvPr>
        <xdr:cNvSpPr/>
      </xdr:nvSpPr>
      <xdr:spPr>
        <a:xfrm>
          <a:off x="544286" y="71247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58</xdr:row>
      <xdr:rowOff>76200</xdr:rowOff>
    </xdr:from>
    <xdr:to>
      <xdr:col>2</xdr:col>
      <xdr:colOff>168729</xdr:colOff>
      <xdr:row>58</xdr:row>
      <xdr:rowOff>179614</xdr:rowOff>
    </xdr:to>
    <xdr:sp macro="" textlink="">
      <xdr:nvSpPr>
        <xdr:cNvPr id="12" name="正方形/長方形 11">
          <a:extLst>
            <a:ext uri="{FF2B5EF4-FFF2-40B4-BE49-F238E27FC236}">
              <a16:creationId xmlns:a16="http://schemas.microsoft.com/office/drawing/2014/main" id="{76F72C3A-C3F2-48F5-B711-D813B5FCE0C8}"/>
            </a:ext>
          </a:extLst>
        </xdr:cNvPr>
        <xdr:cNvSpPr/>
      </xdr:nvSpPr>
      <xdr:spPr>
        <a:xfrm>
          <a:off x="544286" y="7315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35</xdr:row>
      <xdr:rowOff>76200</xdr:rowOff>
    </xdr:from>
    <xdr:to>
      <xdr:col>2</xdr:col>
      <xdr:colOff>168729</xdr:colOff>
      <xdr:row>35</xdr:row>
      <xdr:rowOff>179614</xdr:rowOff>
    </xdr:to>
    <xdr:sp macro="" textlink="">
      <xdr:nvSpPr>
        <xdr:cNvPr id="13" name="正方形/長方形 12">
          <a:extLst>
            <a:ext uri="{FF2B5EF4-FFF2-40B4-BE49-F238E27FC236}">
              <a16:creationId xmlns:a16="http://schemas.microsoft.com/office/drawing/2014/main" id="{8C6ABC12-F5A0-492C-83FA-88B80D07FFCE}"/>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36</xdr:row>
      <xdr:rowOff>76200</xdr:rowOff>
    </xdr:from>
    <xdr:to>
      <xdr:col>2</xdr:col>
      <xdr:colOff>168729</xdr:colOff>
      <xdr:row>36</xdr:row>
      <xdr:rowOff>179614</xdr:rowOff>
    </xdr:to>
    <xdr:sp macro="" textlink="">
      <xdr:nvSpPr>
        <xdr:cNvPr id="14" name="正方形/長方形 13">
          <a:extLst>
            <a:ext uri="{FF2B5EF4-FFF2-40B4-BE49-F238E27FC236}">
              <a16:creationId xmlns:a16="http://schemas.microsoft.com/office/drawing/2014/main" id="{2EEAF4DD-95A5-4A32-ADC6-A9291365A139}"/>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37</xdr:row>
      <xdr:rowOff>76200</xdr:rowOff>
    </xdr:from>
    <xdr:to>
      <xdr:col>2</xdr:col>
      <xdr:colOff>168729</xdr:colOff>
      <xdr:row>37</xdr:row>
      <xdr:rowOff>179614</xdr:rowOff>
    </xdr:to>
    <xdr:sp macro="" textlink="">
      <xdr:nvSpPr>
        <xdr:cNvPr id="15" name="正方形/長方形 14">
          <a:extLst>
            <a:ext uri="{FF2B5EF4-FFF2-40B4-BE49-F238E27FC236}">
              <a16:creationId xmlns:a16="http://schemas.microsoft.com/office/drawing/2014/main" id="{3B8AB1D0-B058-4B1C-B288-01682896159D}"/>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38</xdr:row>
      <xdr:rowOff>76200</xdr:rowOff>
    </xdr:from>
    <xdr:to>
      <xdr:col>2</xdr:col>
      <xdr:colOff>168729</xdr:colOff>
      <xdr:row>38</xdr:row>
      <xdr:rowOff>179614</xdr:rowOff>
    </xdr:to>
    <xdr:sp macro="" textlink="">
      <xdr:nvSpPr>
        <xdr:cNvPr id="16" name="正方形/長方形 15">
          <a:extLst>
            <a:ext uri="{FF2B5EF4-FFF2-40B4-BE49-F238E27FC236}">
              <a16:creationId xmlns:a16="http://schemas.microsoft.com/office/drawing/2014/main" id="{3AF086B2-45D5-40B3-911A-53396AAD187B}"/>
            </a:ext>
          </a:extLst>
        </xdr:cNvPr>
        <xdr:cNvSpPr/>
      </xdr:nvSpPr>
      <xdr:spPr>
        <a:xfrm>
          <a:off x="544286"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55</xdr:row>
      <xdr:rowOff>76200</xdr:rowOff>
    </xdr:from>
    <xdr:to>
      <xdr:col>2</xdr:col>
      <xdr:colOff>168729</xdr:colOff>
      <xdr:row>55</xdr:row>
      <xdr:rowOff>179614</xdr:rowOff>
    </xdr:to>
    <xdr:sp macro="" textlink="">
      <xdr:nvSpPr>
        <xdr:cNvPr id="17" name="正方形/長方形 16">
          <a:extLst>
            <a:ext uri="{FF2B5EF4-FFF2-40B4-BE49-F238E27FC236}">
              <a16:creationId xmlns:a16="http://schemas.microsoft.com/office/drawing/2014/main" id="{57F59E74-A8D7-461D-99E5-9FDF962989E5}"/>
            </a:ext>
          </a:extLst>
        </xdr:cNvPr>
        <xdr:cNvSpPr/>
      </xdr:nvSpPr>
      <xdr:spPr>
        <a:xfrm>
          <a:off x="544286" y="1036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56</xdr:row>
      <xdr:rowOff>76200</xdr:rowOff>
    </xdr:from>
    <xdr:to>
      <xdr:col>2</xdr:col>
      <xdr:colOff>168729</xdr:colOff>
      <xdr:row>56</xdr:row>
      <xdr:rowOff>179614</xdr:rowOff>
    </xdr:to>
    <xdr:sp macro="" textlink="">
      <xdr:nvSpPr>
        <xdr:cNvPr id="18" name="正方形/長方形 17">
          <a:extLst>
            <a:ext uri="{FF2B5EF4-FFF2-40B4-BE49-F238E27FC236}">
              <a16:creationId xmlns:a16="http://schemas.microsoft.com/office/drawing/2014/main" id="{1E5CF625-ED3C-443A-9DAE-6701F7AD90B0}"/>
            </a:ext>
          </a:extLst>
        </xdr:cNvPr>
        <xdr:cNvSpPr/>
      </xdr:nvSpPr>
      <xdr:spPr>
        <a:xfrm>
          <a:off x="544286" y="1036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57</xdr:row>
      <xdr:rowOff>76200</xdr:rowOff>
    </xdr:from>
    <xdr:to>
      <xdr:col>2</xdr:col>
      <xdr:colOff>168729</xdr:colOff>
      <xdr:row>57</xdr:row>
      <xdr:rowOff>179614</xdr:rowOff>
    </xdr:to>
    <xdr:sp macro="" textlink="">
      <xdr:nvSpPr>
        <xdr:cNvPr id="19" name="正方形/長方形 18">
          <a:extLst>
            <a:ext uri="{FF2B5EF4-FFF2-40B4-BE49-F238E27FC236}">
              <a16:creationId xmlns:a16="http://schemas.microsoft.com/office/drawing/2014/main" id="{9CE5A952-87A2-46D6-A046-E99B94C2F828}"/>
            </a:ext>
          </a:extLst>
        </xdr:cNvPr>
        <xdr:cNvSpPr/>
      </xdr:nvSpPr>
      <xdr:spPr>
        <a:xfrm>
          <a:off x="544286" y="1036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65315</xdr:colOff>
      <xdr:row>58</xdr:row>
      <xdr:rowOff>76200</xdr:rowOff>
    </xdr:from>
    <xdr:to>
      <xdr:col>2</xdr:col>
      <xdr:colOff>168729</xdr:colOff>
      <xdr:row>58</xdr:row>
      <xdr:rowOff>179614</xdr:rowOff>
    </xdr:to>
    <xdr:sp macro="" textlink="">
      <xdr:nvSpPr>
        <xdr:cNvPr id="20" name="正方形/長方形 19">
          <a:extLst>
            <a:ext uri="{FF2B5EF4-FFF2-40B4-BE49-F238E27FC236}">
              <a16:creationId xmlns:a16="http://schemas.microsoft.com/office/drawing/2014/main" id="{EACA0B44-1D1C-49D2-B0C6-806EA6901C51}"/>
            </a:ext>
          </a:extLst>
        </xdr:cNvPr>
        <xdr:cNvSpPr/>
      </xdr:nvSpPr>
      <xdr:spPr>
        <a:xfrm>
          <a:off x="544286" y="1036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65315</xdr:colOff>
      <xdr:row>47</xdr:row>
      <xdr:rowOff>76200</xdr:rowOff>
    </xdr:from>
    <xdr:to>
      <xdr:col>6</xdr:col>
      <xdr:colOff>168729</xdr:colOff>
      <xdr:row>47</xdr:row>
      <xdr:rowOff>179614</xdr:rowOff>
    </xdr:to>
    <xdr:sp macro="" textlink="">
      <xdr:nvSpPr>
        <xdr:cNvPr id="21" name="正方形/長方形 20">
          <a:extLst>
            <a:ext uri="{FF2B5EF4-FFF2-40B4-BE49-F238E27FC236}">
              <a16:creationId xmlns:a16="http://schemas.microsoft.com/office/drawing/2014/main" id="{6A84611D-842C-4BEB-9708-4F7D4C696907}"/>
            </a:ext>
          </a:extLst>
        </xdr:cNvPr>
        <xdr:cNvSpPr/>
      </xdr:nvSpPr>
      <xdr:spPr>
        <a:xfrm>
          <a:off x="548892" y="65532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65315</xdr:colOff>
      <xdr:row>48</xdr:row>
      <xdr:rowOff>76200</xdr:rowOff>
    </xdr:from>
    <xdr:to>
      <xdr:col>6</xdr:col>
      <xdr:colOff>168729</xdr:colOff>
      <xdr:row>48</xdr:row>
      <xdr:rowOff>179614</xdr:rowOff>
    </xdr:to>
    <xdr:sp macro="" textlink="">
      <xdr:nvSpPr>
        <xdr:cNvPr id="22" name="正方形/長方形 21">
          <a:extLst>
            <a:ext uri="{FF2B5EF4-FFF2-40B4-BE49-F238E27FC236}">
              <a16:creationId xmlns:a16="http://schemas.microsoft.com/office/drawing/2014/main" id="{A5FD2EE8-83B3-4835-96EC-25DC0DEFBC07}"/>
            </a:ext>
          </a:extLst>
        </xdr:cNvPr>
        <xdr:cNvSpPr/>
      </xdr:nvSpPr>
      <xdr:spPr>
        <a:xfrm>
          <a:off x="1516046" y="90297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65315</xdr:colOff>
      <xdr:row>49</xdr:row>
      <xdr:rowOff>76200</xdr:rowOff>
    </xdr:from>
    <xdr:to>
      <xdr:col>6</xdr:col>
      <xdr:colOff>168729</xdr:colOff>
      <xdr:row>49</xdr:row>
      <xdr:rowOff>179614</xdr:rowOff>
    </xdr:to>
    <xdr:sp macro="" textlink="">
      <xdr:nvSpPr>
        <xdr:cNvPr id="23" name="正方形/長方形 22">
          <a:extLst>
            <a:ext uri="{FF2B5EF4-FFF2-40B4-BE49-F238E27FC236}">
              <a16:creationId xmlns:a16="http://schemas.microsoft.com/office/drawing/2014/main" id="{BA6BF897-D994-4DC6-BDD3-3FBC8CEF2695}"/>
            </a:ext>
          </a:extLst>
        </xdr:cNvPr>
        <xdr:cNvSpPr/>
      </xdr:nvSpPr>
      <xdr:spPr>
        <a:xfrm>
          <a:off x="1516046" y="9029700"/>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132522</xdr:colOff>
      <xdr:row>2</xdr:row>
      <xdr:rowOff>115957</xdr:rowOff>
    </xdr:from>
    <xdr:to>
      <xdr:col>34</xdr:col>
      <xdr:colOff>190500</xdr:colOff>
      <xdr:row>7</xdr:row>
      <xdr:rowOff>57978</xdr:rowOff>
    </xdr:to>
    <xdr:sp macro="" textlink="">
      <xdr:nvSpPr>
        <xdr:cNvPr id="3" name="正方形/長方形 2">
          <a:extLst>
            <a:ext uri="{FF2B5EF4-FFF2-40B4-BE49-F238E27FC236}">
              <a16:creationId xmlns:a16="http://schemas.microsoft.com/office/drawing/2014/main" id="{A9920455-85EF-48FB-B661-DBE43AC8980C}"/>
            </a:ext>
          </a:extLst>
        </xdr:cNvPr>
        <xdr:cNvSpPr/>
      </xdr:nvSpPr>
      <xdr:spPr>
        <a:xfrm>
          <a:off x="6642652" y="496957"/>
          <a:ext cx="1913283" cy="89452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入力シート黄色セルを入力すると自動で作成されます。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190125</xdr:colOff>
      <xdr:row>22</xdr:row>
      <xdr:rowOff>59634</xdr:rowOff>
    </xdr:from>
    <xdr:to>
      <xdr:col>6</xdr:col>
      <xdr:colOff>83332</xdr:colOff>
      <xdr:row>22</xdr:row>
      <xdr:rowOff>163048</xdr:rowOff>
    </xdr:to>
    <xdr:sp macro="" textlink="">
      <xdr:nvSpPr>
        <xdr:cNvPr id="4" name="正方形/長方形 3">
          <a:extLst>
            <a:ext uri="{FF2B5EF4-FFF2-40B4-BE49-F238E27FC236}">
              <a16:creationId xmlns:a16="http://schemas.microsoft.com/office/drawing/2014/main" id="{1E9463E6-820A-4D13-9D72-761A8910BE08}"/>
            </a:ext>
          </a:extLst>
        </xdr:cNvPr>
        <xdr:cNvSpPr/>
      </xdr:nvSpPr>
      <xdr:spPr>
        <a:xfrm>
          <a:off x="1241159" y="4874686"/>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190125</xdr:colOff>
      <xdr:row>23</xdr:row>
      <xdr:rowOff>59634</xdr:rowOff>
    </xdr:from>
    <xdr:to>
      <xdr:col>6</xdr:col>
      <xdr:colOff>83332</xdr:colOff>
      <xdr:row>23</xdr:row>
      <xdr:rowOff>163048</xdr:rowOff>
    </xdr:to>
    <xdr:sp macro="" textlink="">
      <xdr:nvSpPr>
        <xdr:cNvPr id="6" name="正方形/長方形 5">
          <a:extLst>
            <a:ext uri="{FF2B5EF4-FFF2-40B4-BE49-F238E27FC236}">
              <a16:creationId xmlns:a16="http://schemas.microsoft.com/office/drawing/2014/main" id="{84AA61DB-2E4B-4E5B-A17E-B0EA305493CE}"/>
            </a:ext>
          </a:extLst>
        </xdr:cNvPr>
        <xdr:cNvSpPr/>
      </xdr:nvSpPr>
      <xdr:spPr>
        <a:xfrm>
          <a:off x="1241159" y="4874686"/>
          <a:ext cx="103414" cy="10341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1</xdr:row>
      <xdr:rowOff>85725</xdr:rowOff>
    </xdr:from>
    <xdr:to>
      <xdr:col>39</xdr:col>
      <xdr:colOff>103533</xdr:colOff>
      <xdr:row>4</xdr:row>
      <xdr:rowOff>323021</xdr:rowOff>
    </xdr:to>
    <xdr:sp macro="" textlink="">
      <xdr:nvSpPr>
        <xdr:cNvPr id="7" name="正方形/長方形 6">
          <a:extLst>
            <a:ext uri="{FF2B5EF4-FFF2-40B4-BE49-F238E27FC236}">
              <a16:creationId xmlns:a16="http://schemas.microsoft.com/office/drawing/2014/main" id="{5C22AFE5-CE10-481D-A517-3828E59F2C0B}"/>
            </a:ext>
          </a:extLst>
        </xdr:cNvPr>
        <xdr:cNvSpPr/>
      </xdr:nvSpPr>
      <xdr:spPr>
        <a:xfrm>
          <a:off x="6305550" y="390525"/>
          <a:ext cx="1913283" cy="894521"/>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入力シート黄色セルを入力すると自動で作成されます。</a:t>
          </a:r>
        </a:p>
      </xdr:txBody>
    </xdr:sp>
    <xdr:clientData/>
  </xdr:twoCellAnchor>
  <xdr:twoCellAnchor>
    <xdr:from>
      <xdr:col>31</xdr:col>
      <xdr:colOff>66675</xdr:colOff>
      <xdr:row>20</xdr:row>
      <xdr:rowOff>0</xdr:rowOff>
    </xdr:from>
    <xdr:to>
      <xdr:col>33</xdr:col>
      <xdr:colOff>66675</xdr:colOff>
      <xdr:row>21</xdr:row>
      <xdr:rowOff>85725</xdr:rowOff>
    </xdr:to>
    <xdr:sp macro="" textlink="">
      <xdr:nvSpPr>
        <xdr:cNvPr id="2" name="楕円 1">
          <a:extLst>
            <a:ext uri="{FF2B5EF4-FFF2-40B4-BE49-F238E27FC236}">
              <a16:creationId xmlns:a16="http://schemas.microsoft.com/office/drawing/2014/main" id="{0536B09A-E2B1-42AE-8CAC-58756F8DA043}"/>
            </a:ext>
          </a:extLst>
        </xdr:cNvPr>
        <xdr:cNvSpPr/>
      </xdr:nvSpPr>
      <xdr:spPr>
        <a:xfrm>
          <a:off x="6505575" y="4495800"/>
          <a:ext cx="419100" cy="2571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231321</xdr:colOff>
      <xdr:row>0</xdr:row>
      <xdr:rowOff>96851</xdr:rowOff>
    </xdr:from>
    <xdr:to>
      <xdr:col>16</xdr:col>
      <xdr:colOff>114749</xdr:colOff>
      <xdr:row>7</xdr:row>
      <xdr:rowOff>244930</xdr:rowOff>
    </xdr:to>
    <xdr:sp macro="" textlink="">
      <xdr:nvSpPr>
        <xdr:cNvPr id="2" name="テキスト ボックス 1">
          <a:extLst>
            <a:ext uri="{FF2B5EF4-FFF2-40B4-BE49-F238E27FC236}">
              <a16:creationId xmlns:a16="http://schemas.microsoft.com/office/drawing/2014/main" id="{E3A8FDB5-DA3D-42DE-B3F2-0D80E060EB4D}"/>
            </a:ext>
          </a:extLst>
        </xdr:cNvPr>
        <xdr:cNvSpPr txBox="1"/>
      </xdr:nvSpPr>
      <xdr:spPr>
        <a:xfrm>
          <a:off x="17090571" y="96851"/>
          <a:ext cx="5569853" cy="2634104"/>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記入に際してご注意いただきたいこと等</a:t>
          </a:r>
          <a:r>
            <a:rPr kumimoji="1" lang="en-US" altLang="ja-JP" sz="1400"/>
            <a:t>】</a:t>
          </a:r>
        </a:p>
        <a:p>
          <a:endParaRPr kumimoji="1" lang="en-US" altLang="ja-JP" sz="1400"/>
        </a:p>
        <a:p>
          <a:r>
            <a:rPr kumimoji="1" lang="ja-JP" altLang="en-US" sz="1400"/>
            <a:t>・黄色セルは入力必須項目となります。</a:t>
          </a:r>
          <a:endParaRPr kumimoji="1" lang="en-US" altLang="ja-JP" sz="1400"/>
        </a:p>
        <a:p>
          <a:r>
            <a:rPr kumimoji="1" lang="ja-JP" altLang="en-US" sz="1400"/>
            <a:t>・該当しない項目は、「－」と回答ください。</a:t>
          </a:r>
          <a:endParaRPr kumimoji="1" lang="en-US" altLang="ja-JP" sz="1400"/>
        </a:p>
        <a:p>
          <a:r>
            <a:rPr kumimoji="1" lang="ja-JP" altLang="en-US" sz="1400"/>
            <a:t>・新型コロナ実績値等が不明の項目には、「不明」と回答ください。</a:t>
          </a:r>
          <a:endParaRPr kumimoji="1" lang="en-US" altLang="ja-JP" sz="1400"/>
        </a:p>
        <a:p>
          <a:r>
            <a:rPr lang="ja-JP" altLang="en-US" sz="1400">
              <a:solidFill>
                <a:schemeClr val="dk1"/>
              </a:solidFill>
              <a:effectLst/>
              <a:latin typeface="+mn-lt"/>
              <a:ea typeface="+mn-ea"/>
              <a:cs typeface="+mn-cs"/>
            </a:rPr>
            <a:t>・原則として、本回答に基づき協定を締結する予定です。</a:t>
          </a:r>
          <a:endParaRPr lang="en-US" altLang="ja-JP" sz="1400">
            <a:solidFill>
              <a:schemeClr val="dk1"/>
            </a:solidFill>
            <a:effectLst/>
            <a:latin typeface="+mn-lt"/>
            <a:ea typeface="+mn-ea"/>
            <a:cs typeface="+mn-cs"/>
          </a:endParaRPr>
        </a:p>
      </xdr:txBody>
    </xdr:sp>
    <xdr:clientData/>
  </xdr:twoCellAnchor>
  <xdr:twoCellAnchor>
    <xdr:from>
      <xdr:col>4</xdr:col>
      <xdr:colOff>54429</xdr:colOff>
      <xdr:row>27</xdr:row>
      <xdr:rowOff>0</xdr:rowOff>
    </xdr:from>
    <xdr:to>
      <xdr:col>4</xdr:col>
      <xdr:colOff>394607</xdr:colOff>
      <xdr:row>28</xdr:row>
      <xdr:rowOff>530679</xdr:rowOff>
    </xdr:to>
    <xdr:sp macro="" textlink="">
      <xdr:nvSpPr>
        <xdr:cNvPr id="6" name="右中かっこ 5">
          <a:extLst>
            <a:ext uri="{FF2B5EF4-FFF2-40B4-BE49-F238E27FC236}">
              <a16:creationId xmlns:a16="http://schemas.microsoft.com/office/drawing/2014/main" id="{219D75EE-A640-4F94-84C2-305A17F76AD1}"/>
            </a:ext>
          </a:extLst>
        </xdr:cNvPr>
        <xdr:cNvSpPr/>
      </xdr:nvSpPr>
      <xdr:spPr>
        <a:xfrm>
          <a:off x="7198179" y="103251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29</xdr:row>
      <xdr:rowOff>108857</xdr:rowOff>
    </xdr:from>
    <xdr:to>
      <xdr:col>4</xdr:col>
      <xdr:colOff>394607</xdr:colOff>
      <xdr:row>31</xdr:row>
      <xdr:rowOff>544285</xdr:rowOff>
    </xdr:to>
    <xdr:sp macro="" textlink="">
      <xdr:nvSpPr>
        <xdr:cNvPr id="7" name="右中かっこ 6">
          <a:extLst>
            <a:ext uri="{FF2B5EF4-FFF2-40B4-BE49-F238E27FC236}">
              <a16:creationId xmlns:a16="http://schemas.microsoft.com/office/drawing/2014/main" id="{09743D04-963F-4118-A140-CA34F559F619}"/>
            </a:ext>
          </a:extLst>
        </xdr:cNvPr>
        <xdr:cNvSpPr/>
      </xdr:nvSpPr>
      <xdr:spPr>
        <a:xfrm>
          <a:off x="7198179" y="115388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47</xdr:row>
      <xdr:rowOff>0</xdr:rowOff>
    </xdr:from>
    <xdr:to>
      <xdr:col>4</xdr:col>
      <xdr:colOff>394607</xdr:colOff>
      <xdr:row>48</xdr:row>
      <xdr:rowOff>530679</xdr:rowOff>
    </xdr:to>
    <xdr:sp macro="" textlink="">
      <xdr:nvSpPr>
        <xdr:cNvPr id="8" name="右中かっこ 7">
          <a:extLst>
            <a:ext uri="{FF2B5EF4-FFF2-40B4-BE49-F238E27FC236}">
              <a16:creationId xmlns:a16="http://schemas.microsoft.com/office/drawing/2014/main" id="{1694240C-9F16-4CD2-A76B-BAF3F536B3B3}"/>
            </a:ext>
          </a:extLst>
        </xdr:cNvPr>
        <xdr:cNvSpPr/>
      </xdr:nvSpPr>
      <xdr:spPr>
        <a:xfrm>
          <a:off x="7198179" y="198882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49</xdr:row>
      <xdr:rowOff>108857</xdr:rowOff>
    </xdr:from>
    <xdr:to>
      <xdr:col>4</xdr:col>
      <xdr:colOff>394607</xdr:colOff>
      <xdr:row>51</xdr:row>
      <xdr:rowOff>544285</xdr:rowOff>
    </xdr:to>
    <xdr:sp macro="" textlink="">
      <xdr:nvSpPr>
        <xdr:cNvPr id="9" name="右中かっこ 8">
          <a:extLst>
            <a:ext uri="{FF2B5EF4-FFF2-40B4-BE49-F238E27FC236}">
              <a16:creationId xmlns:a16="http://schemas.microsoft.com/office/drawing/2014/main" id="{FD5F6685-0C34-4690-B9CA-EC853E4E1636}"/>
            </a:ext>
          </a:extLst>
        </xdr:cNvPr>
        <xdr:cNvSpPr/>
      </xdr:nvSpPr>
      <xdr:spPr>
        <a:xfrm>
          <a:off x="7198179" y="211019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39</xdr:row>
      <xdr:rowOff>0</xdr:rowOff>
    </xdr:from>
    <xdr:to>
      <xdr:col>7</xdr:col>
      <xdr:colOff>340178</xdr:colOff>
      <xdr:row>42</xdr:row>
      <xdr:rowOff>503464</xdr:rowOff>
    </xdr:to>
    <xdr:sp macro="" textlink="">
      <xdr:nvSpPr>
        <xdr:cNvPr id="10" name="右中かっこ 9">
          <a:extLst>
            <a:ext uri="{FF2B5EF4-FFF2-40B4-BE49-F238E27FC236}">
              <a16:creationId xmlns:a16="http://schemas.microsoft.com/office/drawing/2014/main" id="{5E045F17-789A-4A04-9B68-C589644694C1}"/>
            </a:ext>
          </a:extLst>
        </xdr:cNvPr>
        <xdr:cNvSpPr/>
      </xdr:nvSpPr>
      <xdr:spPr>
        <a:xfrm>
          <a:off x="13173075" y="16440150"/>
          <a:ext cx="340178" cy="2046514"/>
        </a:xfrm>
        <a:prstGeom prst="rightBrace">
          <a:avLst>
            <a:gd name="adj1" fmla="val 8333"/>
            <a:gd name="adj2" fmla="val 1616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231321</xdr:colOff>
      <xdr:row>0</xdr:row>
      <xdr:rowOff>96851</xdr:rowOff>
    </xdr:from>
    <xdr:to>
      <xdr:col>16</xdr:col>
      <xdr:colOff>114749</xdr:colOff>
      <xdr:row>7</xdr:row>
      <xdr:rowOff>244930</xdr:rowOff>
    </xdr:to>
    <xdr:sp macro="" textlink="">
      <xdr:nvSpPr>
        <xdr:cNvPr id="11" name="テキスト ボックス 10">
          <a:extLst>
            <a:ext uri="{FF2B5EF4-FFF2-40B4-BE49-F238E27FC236}">
              <a16:creationId xmlns:a16="http://schemas.microsoft.com/office/drawing/2014/main" id="{505EF85C-8BD1-4CD4-84CF-652436692E3A}"/>
            </a:ext>
          </a:extLst>
        </xdr:cNvPr>
        <xdr:cNvSpPr txBox="1"/>
      </xdr:nvSpPr>
      <xdr:spPr>
        <a:xfrm>
          <a:off x="17090571" y="96851"/>
          <a:ext cx="5569853" cy="2634104"/>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記入に際してご注意いただきたいこと等</a:t>
          </a:r>
          <a:r>
            <a:rPr kumimoji="1" lang="en-US" altLang="ja-JP" sz="1400"/>
            <a:t>】</a:t>
          </a:r>
        </a:p>
        <a:p>
          <a:endParaRPr kumimoji="1" lang="en-US" altLang="ja-JP" sz="1400"/>
        </a:p>
        <a:p>
          <a:r>
            <a:rPr kumimoji="1" lang="ja-JP" altLang="en-US" sz="1400"/>
            <a:t>・黄色セルは入力必須項目となります。。</a:t>
          </a:r>
          <a:endParaRPr kumimoji="1" lang="en-US" altLang="ja-JP" sz="1400"/>
        </a:p>
        <a:p>
          <a:r>
            <a:rPr lang="ja-JP" altLang="en-US" sz="1400">
              <a:solidFill>
                <a:schemeClr val="dk1"/>
              </a:solidFill>
              <a:effectLst/>
              <a:latin typeface="+mn-lt"/>
              <a:ea typeface="+mn-ea"/>
              <a:cs typeface="+mn-cs"/>
            </a:rPr>
            <a:t>・原則として、本回答に基づき協定を締結する予定です。</a:t>
          </a:r>
          <a:endParaRPr lang="en-US" altLang="ja-JP" sz="1400">
            <a:solidFill>
              <a:schemeClr val="dk1"/>
            </a:solidFill>
            <a:effectLst/>
            <a:latin typeface="+mn-lt"/>
            <a:ea typeface="+mn-ea"/>
            <a:cs typeface="+mn-cs"/>
          </a:endParaRPr>
        </a:p>
      </xdr:txBody>
    </xdr:sp>
    <xdr:clientData/>
  </xdr:twoCellAnchor>
  <xdr:twoCellAnchor>
    <xdr:from>
      <xdr:col>4</xdr:col>
      <xdr:colOff>54429</xdr:colOff>
      <xdr:row>27</xdr:row>
      <xdr:rowOff>0</xdr:rowOff>
    </xdr:from>
    <xdr:to>
      <xdr:col>4</xdr:col>
      <xdr:colOff>394607</xdr:colOff>
      <xdr:row>28</xdr:row>
      <xdr:rowOff>530679</xdr:rowOff>
    </xdr:to>
    <xdr:sp macro="" textlink="">
      <xdr:nvSpPr>
        <xdr:cNvPr id="15" name="右中かっこ 14">
          <a:extLst>
            <a:ext uri="{FF2B5EF4-FFF2-40B4-BE49-F238E27FC236}">
              <a16:creationId xmlns:a16="http://schemas.microsoft.com/office/drawing/2014/main" id="{999E1482-8609-426C-BE32-62EF00327938}"/>
            </a:ext>
          </a:extLst>
        </xdr:cNvPr>
        <xdr:cNvSpPr/>
      </xdr:nvSpPr>
      <xdr:spPr>
        <a:xfrm>
          <a:off x="7198179" y="103251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29</xdr:row>
      <xdr:rowOff>108857</xdr:rowOff>
    </xdr:from>
    <xdr:to>
      <xdr:col>4</xdr:col>
      <xdr:colOff>394607</xdr:colOff>
      <xdr:row>31</xdr:row>
      <xdr:rowOff>544285</xdr:rowOff>
    </xdr:to>
    <xdr:sp macro="" textlink="">
      <xdr:nvSpPr>
        <xdr:cNvPr id="16" name="右中かっこ 15">
          <a:extLst>
            <a:ext uri="{FF2B5EF4-FFF2-40B4-BE49-F238E27FC236}">
              <a16:creationId xmlns:a16="http://schemas.microsoft.com/office/drawing/2014/main" id="{BC87BE9A-1CE4-4FF7-AC31-B164827829F9}"/>
            </a:ext>
          </a:extLst>
        </xdr:cNvPr>
        <xdr:cNvSpPr/>
      </xdr:nvSpPr>
      <xdr:spPr>
        <a:xfrm>
          <a:off x="7198179" y="115388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47</xdr:row>
      <xdr:rowOff>0</xdr:rowOff>
    </xdr:from>
    <xdr:to>
      <xdr:col>4</xdr:col>
      <xdr:colOff>394607</xdr:colOff>
      <xdr:row>48</xdr:row>
      <xdr:rowOff>530679</xdr:rowOff>
    </xdr:to>
    <xdr:sp macro="" textlink="">
      <xdr:nvSpPr>
        <xdr:cNvPr id="17" name="右中かっこ 16">
          <a:extLst>
            <a:ext uri="{FF2B5EF4-FFF2-40B4-BE49-F238E27FC236}">
              <a16:creationId xmlns:a16="http://schemas.microsoft.com/office/drawing/2014/main" id="{550BDF9D-2E86-414F-B6B8-EDEBB33CE67D}"/>
            </a:ext>
          </a:extLst>
        </xdr:cNvPr>
        <xdr:cNvSpPr/>
      </xdr:nvSpPr>
      <xdr:spPr>
        <a:xfrm>
          <a:off x="7198179" y="19888200"/>
          <a:ext cx="340178" cy="1083129"/>
        </a:xfrm>
        <a:prstGeom prst="rightBrace">
          <a:avLst>
            <a:gd name="adj1" fmla="val 8333"/>
            <a:gd name="adj2" fmla="val 2875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54429</xdr:colOff>
      <xdr:row>49</xdr:row>
      <xdr:rowOff>108857</xdr:rowOff>
    </xdr:from>
    <xdr:to>
      <xdr:col>4</xdr:col>
      <xdr:colOff>394607</xdr:colOff>
      <xdr:row>51</xdr:row>
      <xdr:rowOff>544285</xdr:rowOff>
    </xdr:to>
    <xdr:sp macro="" textlink="">
      <xdr:nvSpPr>
        <xdr:cNvPr id="18" name="右中かっこ 17">
          <a:extLst>
            <a:ext uri="{FF2B5EF4-FFF2-40B4-BE49-F238E27FC236}">
              <a16:creationId xmlns:a16="http://schemas.microsoft.com/office/drawing/2014/main" id="{F6699D3B-FF9D-41E5-B571-8D27AAC9F7FB}"/>
            </a:ext>
          </a:extLst>
        </xdr:cNvPr>
        <xdr:cNvSpPr/>
      </xdr:nvSpPr>
      <xdr:spPr>
        <a:xfrm>
          <a:off x="7198179" y="21101957"/>
          <a:ext cx="340178" cy="1559378"/>
        </a:xfrm>
        <a:prstGeom prst="rightBrace">
          <a:avLst>
            <a:gd name="adj1" fmla="val 8333"/>
            <a:gd name="adj2" fmla="val 1734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39</xdr:row>
      <xdr:rowOff>0</xdr:rowOff>
    </xdr:from>
    <xdr:to>
      <xdr:col>7</xdr:col>
      <xdr:colOff>340178</xdr:colOff>
      <xdr:row>42</xdr:row>
      <xdr:rowOff>503464</xdr:rowOff>
    </xdr:to>
    <xdr:sp macro="" textlink="">
      <xdr:nvSpPr>
        <xdr:cNvPr id="19" name="右中かっこ 18">
          <a:extLst>
            <a:ext uri="{FF2B5EF4-FFF2-40B4-BE49-F238E27FC236}">
              <a16:creationId xmlns:a16="http://schemas.microsoft.com/office/drawing/2014/main" id="{603765D2-A7DF-458D-8AA4-4B60F77C2E93}"/>
            </a:ext>
          </a:extLst>
        </xdr:cNvPr>
        <xdr:cNvSpPr/>
      </xdr:nvSpPr>
      <xdr:spPr>
        <a:xfrm>
          <a:off x="13173075" y="16440150"/>
          <a:ext cx="340178" cy="2046514"/>
        </a:xfrm>
        <a:prstGeom prst="rightBrace">
          <a:avLst>
            <a:gd name="adj1" fmla="val 8333"/>
            <a:gd name="adj2" fmla="val 1616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254000</xdr:colOff>
      <xdr:row>58</xdr:row>
      <xdr:rowOff>15875</xdr:rowOff>
    </xdr:from>
    <xdr:to>
      <xdr:col>16</xdr:col>
      <xdr:colOff>127450</xdr:colOff>
      <xdr:row>75</xdr:row>
      <xdr:rowOff>381005</xdr:rowOff>
    </xdr:to>
    <xdr:sp macro="" textlink="">
      <xdr:nvSpPr>
        <xdr:cNvPr id="21" name="テキスト ボックス 20">
          <a:extLst>
            <a:ext uri="{FF2B5EF4-FFF2-40B4-BE49-F238E27FC236}">
              <a16:creationId xmlns:a16="http://schemas.microsoft.com/office/drawing/2014/main" id="{931BC069-2880-4D3D-B24E-8ABE1F7368FB}"/>
            </a:ext>
          </a:extLst>
        </xdr:cNvPr>
        <xdr:cNvSpPr txBox="1"/>
      </xdr:nvSpPr>
      <xdr:spPr>
        <a:xfrm>
          <a:off x="17145000" y="24463375"/>
          <a:ext cx="5540825" cy="666750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③個人防護具の備蓄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・備蓄予定は、○か月分、○枚いずれも回答ください。</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備蓄量は医療機関の使用量２ヵ月分以上とすることを推奨します。（「２ヵ月」については、感染の波による需要の急増と、輸入の途絶が同時に発生する場合に、需給が最も逼迫する期間として設定し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・使用量２ヵ月分を定める場合、特定の感染の波における使用量での２ヵ月分ではなく</a:t>
          </a: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感染症まん延時の平均的な使用量で２ヵ月分を設定してください。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a:solidFill>
              <a:schemeClr val="dk1"/>
            </a:solidFill>
            <a:effectLst/>
            <a:latin typeface="+mn-lt"/>
            <a:ea typeface="+mn-ea"/>
            <a:cs typeface="+mn-cs"/>
          </a:endParaRPr>
        </a:p>
        <a:p>
          <a:pPr eaLnBrk="1" fontAlgn="auto" latinLnBrk="0" hangingPunct="1"/>
          <a:r>
            <a:rPr lang="ja-JP" altLang="ja-JP" sz="1400">
              <a:solidFill>
                <a:schemeClr val="dk1"/>
              </a:solidFill>
              <a:effectLst/>
              <a:latin typeface="+mn-lt"/>
              <a:ea typeface="+mn-ea"/>
              <a:cs typeface="+mn-cs"/>
            </a:rPr>
            <a:t>・「２ヶ月分」以外でも、例えば「１ヶ月分」や「３週間分」、「３ヶ月分」など、医療機関が設定する備蓄量を回答ください。</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※N95</a:t>
          </a:r>
          <a:r>
            <a:rPr lang="ja-JP" altLang="en-US" sz="1400">
              <a:solidFill>
                <a:schemeClr val="dk1"/>
              </a:solidFill>
              <a:effectLst/>
              <a:latin typeface="+mn-lt"/>
              <a:ea typeface="+mn-ea"/>
              <a:cs typeface="+mn-cs"/>
            </a:rPr>
            <a:t>マスクについては、</a:t>
          </a:r>
          <a:r>
            <a:rPr lang="en-US" altLang="ja-JP" sz="1400">
              <a:solidFill>
                <a:schemeClr val="dk1"/>
              </a:solidFill>
              <a:effectLst/>
              <a:latin typeface="+mn-lt"/>
              <a:ea typeface="+mn-ea"/>
              <a:cs typeface="+mn-cs"/>
            </a:rPr>
            <a:t>DS2</a:t>
          </a:r>
          <a:r>
            <a:rPr lang="ja-JP" altLang="en-US" sz="1400">
              <a:solidFill>
                <a:schemeClr val="dk1"/>
              </a:solidFill>
              <a:effectLst/>
              <a:latin typeface="+mn-lt"/>
              <a:ea typeface="+mn-ea"/>
              <a:cs typeface="+mn-cs"/>
            </a:rPr>
            <a:t>マスクでの代替も可能です。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アイソレーションガウンには、プラスチックガウンも含まれます。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フェイスシールドについては、再利用可能なゴーグルの使用での代替も可能です。この場合において、ゴーグルは再利用が可能であり、有事におけるその医療機関での１日当たり使用量を備蓄することを推奨します。必要人数分の必要量を確保していれば、フェイスシールドの備蓄をすることを要しないものとし、かつ、フェイスシールドの使用量２か月分を確保しているのと同等なものとします。</a:t>
          </a:r>
        </a:p>
      </xdr:txBody>
    </xdr:sp>
    <xdr:clientData/>
  </xdr:twoCellAnchor>
  <xdr:twoCellAnchor>
    <xdr:from>
      <xdr:col>9</xdr:col>
      <xdr:colOff>276225</xdr:colOff>
      <xdr:row>36</xdr:row>
      <xdr:rowOff>257175</xdr:rowOff>
    </xdr:from>
    <xdr:to>
      <xdr:col>16</xdr:col>
      <xdr:colOff>140071</xdr:colOff>
      <xdr:row>41</xdr:row>
      <xdr:rowOff>342901</xdr:rowOff>
    </xdr:to>
    <xdr:sp macro="" textlink="">
      <xdr:nvSpPr>
        <xdr:cNvPr id="22" name="テキスト ボックス 21">
          <a:extLst>
            <a:ext uri="{FF2B5EF4-FFF2-40B4-BE49-F238E27FC236}">
              <a16:creationId xmlns:a16="http://schemas.microsoft.com/office/drawing/2014/main" id="{DC123CC3-9302-4ADA-8C28-1C6D6B63E5F6}"/>
            </a:ext>
          </a:extLst>
        </xdr:cNvPr>
        <xdr:cNvSpPr txBox="1"/>
      </xdr:nvSpPr>
      <xdr:spPr>
        <a:xfrm>
          <a:off x="17167225" y="14878050"/>
          <a:ext cx="5531221" cy="294322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②自宅療養者等への医療の提供</a:t>
          </a:r>
          <a:endParaRPr kumimoji="1" lang="en-US" altLang="ja-JP" sz="1400">
            <a:solidFill>
              <a:schemeClr val="dk1"/>
            </a:solidFill>
            <a:effectLst/>
            <a:latin typeface="+mn-lt"/>
            <a:ea typeface="+mn-ea"/>
            <a:cs typeface="+mn-cs"/>
          </a:endParaRPr>
        </a:p>
        <a:p>
          <a:endParaRPr kumimoji="1" lang="ja-JP" altLang="en-US" sz="1400"/>
        </a:p>
        <a:p>
          <a:endParaRPr kumimoji="1" lang="en-US" altLang="ja-JP" sz="1400"/>
        </a:p>
        <a:p>
          <a:r>
            <a:rPr kumimoji="1" lang="ja-JP" altLang="en-US" sz="1400"/>
            <a:t>・流行初期以降（発生公表後４～６ヶ月まで）の対応を想定していますが、流行初期（発生公表後３ヶ月まで）からの対応も可能な場合は御協力をお願いします。</a:t>
          </a:r>
          <a:endParaRPr kumimoji="1" lang="en-US" altLang="ja-JP" sz="1400"/>
        </a:p>
        <a:p>
          <a:r>
            <a:rPr kumimoji="1" lang="ja-JP" altLang="en-US" sz="1400"/>
            <a:t>・宿泊療養者への健康観察の対応については、県が実施するため記入不要です。</a:t>
          </a:r>
          <a:endParaRPr kumimoji="1" lang="en-US" altLang="ja-JP" sz="1400"/>
        </a:p>
      </xdr:txBody>
    </xdr:sp>
    <xdr:clientData/>
  </xdr:twoCellAnchor>
  <xdr:twoCellAnchor>
    <xdr:from>
      <xdr:col>9</xdr:col>
      <xdr:colOff>1031875</xdr:colOff>
      <xdr:row>18</xdr:row>
      <xdr:rowOff>63500</xdr:rowOff>
    </xdr:from>
    <xdr:to>
      <xdr:col>17</xdr:col>
      <xdr:colOff>648150</xdr:colOff>
      <xdr:row>29</xdr:row>
      <xdr:rowOff>666</xdr:rowOff>
    </xdr:to>
    <xdr:sp macro="" textlink="">
      <xdr:nvSpPr>
        <xdr:cNvPr id="23" name="テキスト ボックス 22">
          <a:extLst>
            <a:ext uri="{FF2B5EF4-FFF2-40B4-BE49-F238E27FC236}">
              <a16:creationId xmlns:a16="http://schemas.microsoft.com/office/drawing/2014/main" id="{26C09F02-C169-4069-B509-F4A16104FF5E}"/>
            </a:ext>
          </a:extLst>
        </xdr:cNvPr>
        <xdr:cNvSpPr txBox="1"/>
      </xdr:nvSpPr>
      <xdr:spPr>
        <a:xfrm>
          <a:off x="17922875" y="6969125"/>
          <a:ext cx="5537650" cy="4461541"/>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①発熱外来</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・検査（核酸検出検査）数には、</a:t>
          </a:r>
          <a:r>
            <a:rPr kumimoji="1" lang="en-US" altLang="ja-JP" sz="1400">
              <a:solidFill>
                <a:schemeClr val="dk1"/>
              </a:solidFill>
              <a:effectLst/>
              <a:latin typeface="+mn-lt"/>
              <a:ea typeface="+mn-ea"/>
              <a:cs typeface="+mn-cs"/>
            </a:rPr>
            <a:t>PCR</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LAMP</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TRC</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TMA</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NEAR</a:t>
          </a:r>
          <a:r>
            <a:rPr kumimoji="1" lang="ja-JP" altLang="en-US" sz="1400">
              <a:solidFill>
                <a:schemeClr val="dk1"/>
              </a:solidFill>
              <a:effectLst/>
              <a:latin typeface="+mn-lt"/>
              <a:ea typeface="+mn-ea"/>
              <a:cs typeface="+mn-cs"/>
            </a:rPr>
            <a:t>法の検査数を回答ください。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抗原検査（定性、定量）は含みません。</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・検査数は、医療機関内で検体の採取及び検査の実施まで行う場合に、持続的に検査可能な（最大の）数を回答ください。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医療機関で検体の採取のみ行い、分析は外部に委託する場合は検査の実施能力に含みません。</a:t>
          </a:r>
          <a:endParaRPr kumimoji="1" lang="en-US" altLang="ja-JP" sz="14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nflu@pref.gunma.lg.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hinflu@pref.gunma.lg.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S101"/>
  <sheetViews>
    <sheetView tabSelected="1" view="pageBreakPreview" zoomScale="70" zoomScaleNormal="70" zoomScaleSheetLayoutView="70" workbookViewId="0">
      <selection activeCell="B1" sqref="B1:I1"/>
    </sheetView>
  </sheetViews>
  <sheetFormatPr defaultColWidth="9" defaultRowHeight="20"/>
  <cols>
    <col min="1" max="1" width="5.5" style="13" customWidth="1"/>
    <col min="2" max="2" width="43.08203125" style="13" customWidth="1"/>
    <col min="3" max="3" width="35.08203125" style="13" customWidth="1"/>
    <col min="4" max="4" width="10" style="13" customWidth="1"/>
    <col min="5" max="5" width="35.08203125" style="13" customWidth="1"/>
    <col min="6" max="6" width="8.83203125" style="13" customWidth="1"/>
    <col min="7" max="8" width="35.08203125" style="13" customWidth="1"/>
    <col min="9" max="9" width="13.25" style="13" customWidth="1"/>
    <col min="10" max="10" width="20.58203125" style="13" customWidth="1"/>
    <col min="11" max="16" width="9" style="13"/>
    <col min="17" max="17" width="3.25" style="13" customWidth="1"/>
    <col min="18" max="18" width="9" style="13"/>
    <col min="19" max="19" width="0" style="101" hidden="1" customWidth="1"/>
    <col min="20" max="16384" width="9" style="13"/>
  </cols>
  <sheetData>
    <row r="1" spans="1:10" ht="39.75" customHeight="1">
      <c r="B1" s="180" t="s">
        <v>0</v>
      </c>
      <c r="C1" s="180"/>
      <c r="D1" s="180"/>
      <c r="E1" s="180"/>
      <c r="F1" s="180"/>
      <c r="G1" s="180"/>
      <c r="H1" s="180"/>
      <c r="I1" s="180"/>
    </row>
    <row r="2" spans="1:10" ht="6" customHeight="1">
      <c r="A2" s="14"/>
      <c r="B2" s="15"/>
      <c r="E2" s="16"/>
      <c r="F2" s="16"/>
    </row>
    <row r="3" spans="1:10" ht="30" customHeight="1">
      <c r="A3" s="14"/>
      <c r="B3" s="15"/>
      <c r="E3" s="126" t="s">
        <v>1</v>
      </c>
      <c r="F3" s="16"/>
      <c r="G3" s="17" t="s">
        <v>2</v>
      </c>
      <c r="H3" s="181" t="s">
        <v>3</v>
      </c>
      <c r="I3" s="181"/>
    </row>
    <row r="4" spans="1:10" ht="30" customHeight="1">
      <c r="B4" s="15"/>
      <c r="E4" s="127"/>
      <c r="F4" s="16"/>
      <c r="G4" s="17" t="s">
        <v>4</v>
      </c>
      <c r="H4" s="182"/>
      <c r="I4" s="183"/>
    </row>
    <row r="5" spans="1:10" ht="30" customHeight="1">
      <c r="B5" s="15"/>
      <c r="E5" s="16"/>
      <c r="F5" s="16"/>
      <c r="G5" s="17" t="s">
        <v>5</v>
      </c>
      <c r="H5" s="182"/>
      <c r="I5" s="182"/>
    </row>
    <row r="6" spans="1:10" ht="30" customHeight="1">
      <c r="B6" s="15"/>
      <c r="E6" s="16"/>
      <c r="F6" s="16"/>
      <c r="G6" s="17" t="s">
        <v>6</v>
      </c>
      <c r="H6" s="186"/>
      <c r="I6" s="186"/>
    </row>
    <row r="7" spans="1:10" ht="30" customHeight="1">
      <c r="B7" s="15"/>
      <c r="E7" s="16"/>
      <c r="F7" s="16"/>
      <c r="G7" s="17" t="s">
        <v>7</v>
      </c>
      <c r="H7" s="183"/>
      <c r="I7" s="183"/>
    </row>
    <row r="8" spans="1:10" ht="30" customHeight="1">
      <c r="B8" s="15"/>
      <c r="E8" s="16"/>
      <c r="F8" s="16"/>
      <c r="G8" s="17" t="s">
        <v>8</v>
      </c>
      <c r="H8" s="183"/>
      <c r="I8" s="183"/>
    </row>
    <row r="9" spans="1:10" ht="30" customHeight="1">
      <c r="B9" s="15"/>
      <c r="E9" s="16"/>
      <c r="F9" s="16"/>
      <c r="G9" s="17" t="s">
        <v>9</v>
      </c>
      <c r="H9" s="184"/>
      <c r="I9" s="185"/>
    </row>
    <row r="10" spans="1:10" ht="30" customHeight="1">
      <c r="B10" s="15"/>
      <c r="E10" s="16"/>
      <c r="F10" s="16"/>
      <c r="G10" s="17" t="s">
        <v>10</v>
      </c>
      <c r="H10" s="188"/>
      <c r="I10" s="188"/>
    </row>
    <row r="11" spans="1:10" ht="30" customHeight="1">
      <c r="B11" s="15"/>
      <c r="E11" s="16"/>
      <c r="F11" s="16"/>
      <c r="G11" s="17" t="s">
        <v>11</v>
      </c>
      <c r="H11" s="187"/>
      <c r="I11" s="187"/>
    </row>
    <row r="12" spans="1:10" ht="30" customHeight="1">
      <c r="B12" s="15"/>
      <c r="E12" s="16"/>
      <c r="F12" s="16"/>
      <c r="G12" s="17" t="s">
        <v>12</v>
      </c>
      <c r="H12" s="187"/>
      <c r="I12" s="187"/>
      <c r="J12" s="124" t="s">
        <v>13</v>
      </c>
    </row>
    <row r="13" spans="1:10" ht="30" customHeight="1">
      <c r="B13" s="15"/>
      <c r="E13" s="16"/>
      <c r="F13" s="16"/>
      <c r="G13" s="17" t="s">
        <v>14</v>
      </c>
      <c r="H13" s="187"/>
      <c r="I13" s="187"/>
      <c r="J13" s="125" t="s">
        <v>15</v>
      </c>
    </row>
    <row r="14" spans="1:10" ht="30" customHeight="1">
      <c r="B14" s="15"/>
      <c r="E14" s="16"/>
      <c r="F14" s="16"/>
      <c r="G14" s="17" t="s">
        <v>16</v>
      </c>
      <c r="H14" s="187"/>
      <c r="I14" s="187"/>
    </row>
    <row r="15" spans="1:10" ht="6" customHeight="1">
      <c r="A15" s="18"/>
      <c r="E15" s="16"/>
      <c r="F15" s="16"/>
    </row>
    <row r="16" spans="1:10" ht="98.25" customHeight="1">
      <c r="A16" s="189" t="s">
        <v>17</v>
      </c>
      <c r="B16" s="189"/>
      <c r="C16" s="189"/>
      <c r="D16" s="189"/>
      <c r="E16" s="189"/>
      <c r="F16" s="189"/>
      <c r="G16" s="189"/>
      <c r="H16" s="189"/>
      <c r="I16" s="189"/>
    </row>
    <row r="17" spans="1:19" ht="6" customHeight="1">
      <c r="A17" s="19"/>
      <c r="B17" s="19"/>
      <c r="C17" s="19"/>
      <c r="D17" s="19"/>
      <c r="E17" s="19"/>
      <c r="F17" s="19"/>
      <c r="G17" s="19"/>
      <c r="H17" s="19"/>
      <c r="I17" s="19"/>
    </row>
    <row r="18" spans="1:19" s="22" customFormat="1" ht="26.5">
      <c r="A18" s="20" t="s">
        <v>18</v>
      </c>
      <c r="B18" s="21" t="s">
        <v>19</v>
      </c>
      <c r="E18" s="23"/>
      <c r="F18" s="23"/>
      <c r="S18" s="102"/>
    </row>
    <row r="19" spans="1:19" s="22" customFormat="1" ht="22.5">
      <c r="A19" s="154" t="s">
        <v>20</v>
      </c>
      <c r="B19" s="154"/>
      <c r="C19" s="154"/>
      <c r="D19" s="154"/>
      <c r="E19" s="154"/>
      <c r="F19" s="154"/>
      <c r="G19" s="154"/>
      <c r="H19" s="154"/>
      <c r="I19" s="154"/>
      <c r="S19" s="102"/>
    </row>
    <row r="20" spans="1:19" s="22" customFormat="1" ht="10.5" customHeight="1" thickBot="1">
      <c r="A20" s="24"/>
      <c r="B20" s="24"/>
      <c r="C20" s="24"/>
      <c r="D20" s="24"/>
      <c r="E20" s="25"/>
      <c r="F20" s="25"/>
      <c r="G20" s="24"/>
      <c r="I20" s="24"/>
      <c r="S20" s="102" t="s">
        <v>21</v>
      </c>
    </row>
    <row r="21" spans="1:19" ht="22.5" customHeight="1">
      <c r="B21" s="145" t="s">
        <v>22</v>
      </c>
      <c r="C21" s="192" t="s">
        <v>23</v>
      </c>
      <c r="D21" s="193"/>
      <c r="E21" s="196" t="s">
        <v>24</v>
      </c>
      <c r="F21" s="197"/>
    </row>
    <row r="22" spans="1:19" ht="42.75" customHeight="1">
      <c r="B22" s="190"/>
      <c r="C22" s="194"/>
      <c r="D22" s="195"/>
      <c r="E22" s="198"/>
      <c r="F22" s="199"/>
      <c r="S22" s="101">
        <f>C23+E23</f>
        <v>0</v>
      </c>
    </row>
    <row r="23" spans="1:19" ht="40.5" customHeight="1">
      <c r="B23" s="52" t="s">
        <v>25</v>
      </c>
      <c r="C23" s="88"/>
      <c r="D23" s="56" t="s">
        <v>26</v>
      </c>
      <c r="E23" s="86"/>
      <c r="F23" s="58" t="s">
        <v>26</v>
      </c>
    </row>
    <row r="24" spans="1:19" ht="40.5" customHeight="1" thickBot="1">
      <c r="B24" s="53" t="s">
        <v>27</v>
      </c>
      <c r="C24" s="87"/>
      <c r="D24" s="57" t="s">
        <v>28</v>
      </c>
      <c r="E24" s="87"/>
      <c r="F24" s="59" t="s">
        <v>28</v>
      </c>
    </row>
    <row r="25" spans="1:19" ht="15.75" customHeight="1" thickBot="1">
      <c r="B25" s="26"/>
      <c r="C25" s="27"/>
      <c r="D25" s="27"/>
      <c r="E25" s="27"/>
      <c r="F25" s="27"/>
      <c r="G25" s="27"/>
    </row>
    <row r="26" spans="1:19" ht="31.5" customHeight="1">
      <c r="B26" s="145" t="s">
        <v>29</v>
      </c>
      <c r="C26" s="147" t="s">
        <v>30</v>
      </c>
      <c r="D26" s="148"/>
      <c r="E26" s="27"/>
    </row>
    <row r="27" spans="1:19" ht="43.5" customHeight="1" thickBot="1">
      <c r="B27" s="146"/>
      <c r="C27" s="149"/>
      <c r="D27" s="150"/>
      <c r="E27" s="27"/>
    </row>
    <row r="28" spans="1:19" ht="43.5" customHeight="1">
      <c r="B28" s="62" t="s">
        <v>31</v>
      </c>
      <c r="C28" s="128"/>
      <c r="D28" s="129"/>
      <c r="E28" s="51" t="s">
        <v>32</v>
      </c>
    </row>
    <row r="29" spans="1:19" ht="43.5" customHeight="1" thickBot="1">
      <c r="B29" s="61" t="s">
        <v>33</v>
      </c>
      <c r="C29" s="132"/>
      <c r="D29" s="133"/>
      <c r="E29" s="27"/>
    </row>
    <row r="30" spans="1:19" ht="44.25" customHeight="1">
      <c r="B30" s="62" t="s">
        <v>34</v>
      </c>
      <c r="C30" s="128"/>
      <c r="D30" s="129"/>
      <c r="E30" s="51" t="s">
        <v>35</v>
      </c>
    </row>
    <row r="31" spans="1:19" ht="44.25" customHeight="1">
      <c r="A31" s="28"/>
      <c r="B31" s="60" t="s">
        <v>36</v>
      </c>
      <c r="C31" s="130"/>
      <c r="D31" s="131"/>
      <c r="E31" s="29"/>
    </row>
    <row r="32" spans="1:19" ht="44.25" customHeight="1" thickBot="1">
      <c r="A32" s="28"/>
      <c r="B32" s="63" t="s">
        <v>37</v>
      </c>
      <c r="C32" s="132"/>
      <c r="D32" s="133"/>
      <c r="E32" s="29"/>
      <c r="F32" s="29"/>
      <c r="G32" s="29"/>
    </row>
    <row r="33" spans="1:19" ht="30" customHeight="1">
      <c r="A33" s="28"/>
      <c r="B33" s="30"/>
      <c r="C33" s="29"/>
      <c r="D33" s="29"/>
      <c r="E33" s="29"/>
      <c r="F33" s="29"/>
      <c r="G33" s="29"/>
      <c r="H33" s="29"/>
      <c r="I33" s="29"/>
    </row>
    <row r="34" spans="1:19" ht="22.5">
      <c r="A34" s="28"/>
      <c r="B34" s="191" t="s">
        <v>38</v>
      </c>
      <c r="C34" s="134"/>
      <c r="D34" s="134"/>
      <c r="E34" s="134"/>
      <c r="F34" s="55"/>
      <c r="G34" s="31"/>
      <c r="H34" s="32"/>
      <c r="I34" s="32"/>
    </row>
    <row r="35" spans="1:19" ht="48" customHeight="1">
      <c r="A35" s="28"/>
      <c r="B35" s="135"/>
      <c r="C35" s="136"/>
      <c r="D35" s="136"/>
      <c r="E35" s="136"/>
      <c r="F35" s="136"/>
      <c r="G35" s="136"/>
      <c r="H35" s="136"/>
      <c r="I35" s="137"/>
    </row>
    <row r="36" spans="1:19">
      <c r="A36" s="28"/>
      <c r="B36" s="30"/>
      <c r="C36" s="33"/>
      <c r="D36" s="33"/>
      <c r="E36" s="29"/>
      <c r="F36" s="29"/>
      <c r="G36" s="29"/>
      <c r="H36" s="29"/>
      <c r="I36" s="29"/>
    </row>
    <row r="37" spans="1:19" s="22" customFormat="1" ht="26.5">
      <c r="A37" s="20" t="s">
        <v>39</v>
      </c>
      <c r="B37" s="21" t="s">
        <v>40</v>
      </c>
      <c r="S37" s="102"/>
    </row>
    <row r="38" spans="1:19" s="22" customFormat="1" ht="23" thickBot="1">
      <c r="A38" s="34"/>
      <c r="B38" s="154" t="s">
        <v>41</v>
      </c>
      <c r="C38" s="154"/>
      <c r="D38" s="154"/>
      <c r="E38" s="154"/>
      <c r="F38" s="154"/>
      <c r="G38" s="154"/>
      <c r="H38" s="154"/>
      <c r="I38" s="154"/>
      <c r="J38" s="154"/>
      <c r="S38" s="102"/>
    </row>
    <row r="39" spans="1:19" ht="90" customHeight="1">
      <c r="A39" s="35"/>
      <c r="B39" s="79" t="s">
        <v>42</v>
      </c>
      <c r="C39" s="152" t="s">
        <v>43</v>
      </c>
      <c r="D39" s="153"/>
      <c r="E39" s="155" t="s">
        <v>44</v>
      </c>
      <c r="F39" s="156"/>
      <c r="G39" s="80" t="s">
        <v>45</v>
      </c>
    </row>
    <row r="40" spans="1:19" ht="43">
      <c r="A40" s="36"/>
      <c r="B40" s="81" t="s">
        <v>46</v>
      </c>
      <c r="C40" s="130"/>
      <c r="D40" s="140"/>
      <c r="E40" s="141"/>
      <c r="F40" s="142"/>
      <c r="G40" s="83"/>
      <c r="H40" s="89" t="s">
        <v>47</v>
      </c>
    </row>
    <row r="41" spans="1:19" ht="43">
      <c r="A41" s="36"/>
      <c r="B41" s="81" t="s">
        <v>48</v>
      </c>
      <c r="C41" s="141"/>
      <c r="D41" s="142"/>
      <c r="E41" s="141"/>
      <c r="F41" s="142"/>
      <c r="G41" s="84"/>
      <c r="H41" s="15"/>
    </row>
    <row r="42" spans="1:19" ht="43">
      <c r="A42" s="36"/>
      <c r="B42" s="81" t="s">
        <v>49</v>
      </c>
      <c r="C42" s="141"/>
      <c r="D42" s="142"/>
      <c r="E42" s="141"/>
      <c r="F42" s="142"/>
      <c r="G42" s="83"/>
      <c r="H42" s="15"/>
    </row>
    <row r="43" spans="1:19" ht="43.5" thickBot="1">
      <c r="A43" s="36"/>
      <c r="B43" s="82" t="s">
        <v>50</v>
      </c>
      <c r="C43" s="143"/>
      <c r="D43" s="144"/>
      <c r="E43" s="143"/>
      <c r="F43" s="144"/>
      <c r="G43" s="85"/>
      <c r="H43" s="15"/>
    </row>
    <row r="44" spans="1:19" s="101" customFormat="1" ht="22.5" hidden="1">
      <c r="A44" s="104"/>
      <c r="B44" s="105" t="s">
        <v>51</v>
      </c>
      <c r="C44" s="151">
        <f>COUNTA(C40:D43)</f>
        <v>0</v>
      </c>
      <c r="D44" s="151"/>
      <c r="E44" s="151">
        <f>COUNTA(E40:F43)</f>
        <v>0</v>
      </c>
      <c r="F44" s="151"/>
      <c r="G44" s="106">
        <f>COUNTA(G40:G43)</f>
        <v>0</v>
      </c>
      <c r="H44" s="107"/>
      <c r="S44" s="101">
        <f>SUM(C44:G44)</f>
        <v>0</v>
      </c>
    </row>
    <row r="45" spans="1:19" ht="9.75" customHeight="1" thickBot="1">
      <c r="A45" s="36"/>
      <c r="B45" s="37"/>
      <c r="C45" s="15"/>
      <c r="D45" s="15"/>
      <c r="E45" s="15"/>
      <c r="F45" s="15"/>
      <c r="G45" s="15"/>
      <c r="H45" s="15"/>
    </row>
    <row r="46" spans="1:19" ht="31.5" customHeight="1">
      <c r="B46" s="145" t="s">
        <v>29</v>
      </c>
      <c r="C46" s="147" t="s">
        <v>30</v>
      </c>
      <c r="D46" s="148"/>
      <c r="E46" s="27"/>
    </row>
    <row r="47" spans="1:19" ht="43.5" customHeight="1" thickBot="1">
      <c r="B47" s="146"/>
      <c r="C47" s="149"/>
      <c r="D47" s="150"/>
      <c r="E47" s="27"/>
    </row>
    <row r="48" spans="1:19" ht="43.5" customHeight="1">
      <c r="B48" s="62" t="s">
        <v>52</v>
      </c>
      <c r="C48" s="128"/>
      <c r="D48" s="129"/>
      <c r="E48" s="51" t="s">
        <v>32</v>
      </c>
    </row>
    <row r="49" spans="1:19" ht="43.5" customHeight="1" thickBot="1">
      <c r="B49" s="61" t="s">
        <v>53</v>
      </c>
      <c r="C49" s="132"/>
      <c r="D49" s="133"/>
      <c r="E49" s="27"/>
    </row>
    <row r="50" spans="1:19" ht="44.25" customHeight="1">
      <c r="B50" s="62" t="s">
        <v>34</v>
      </c>
      <c r="C50" s="128"/>
      <c r="D50" s="129"/>
      <c r="E50" s="51" t="s">
        <v>35</v>
      </c>
    </row>
    <row r="51" spans="1:19" ht="44.25" customHeight="1">
      <c r="A51" s="28"/>
      <c r="B51" s="60" t="s">
        <v>54</v>
      </c>
      <c r="C51" s="130"/>
      <c r="D51" s="131"/>
      <c r="E51" s="29"/>
    </row>
    <row r="52" spans="1:19" ht="44.25" customHeight="1" thickBot="1">
      <c r="A52" s="28"/>
      <c r="B52" s="63" t="s">
        <v>55</v>
      </c>
      <c r="C52" s="132"/>
      <c r="D52" s="133"/>
      <c r="E52" s="29"/>
      <c r="F52" s="29"/>
      <c r="G52" s="29"/>
    </row>
    <row r="53" spans="1:19" ht="6" customHeight="1">
      <c r="A53" s="36"/>
      <c r="B53" s="37"/>
      <c r="C53" s="15"/>
      <c r="D53" s="15"/>
      <c r="E53" s="15"/>
      <c r="F53" s="15"/>
      <c r="G53" s="15"/>
      <c r="H53" s="15"/>
      <c r="I53" s="15"/>
    </row>
    <row r="54" spans="1:19" ht="6" customHeight="1">
      <c r="A54" s="36"/>
      <c r="B54" s="37"/>
      <c r="C54" s="15"/>
      <c r="D54" s="15"/>
      <c r="E54" s="15"/>
      <c r="F54" s="15"/>
      <c r="G54" s="15"/>
      <c r="H54" s="15"/>
      <c r="I54" s="15"/>
    </row>
    <row r="55" spans="1:19" ht="25.5" customHeight="1">
      <c r="A55" s="36"/>
      <c r="B55" s="134" t="s">
        <v>56</v>
      </c>
      <c r="C55" s="134"/>
      <c r="D55" s="134"/>
      <c r="E55" s="134"/>
      <c r="F55" s="15"/>
      <c r="G55" s="15"/>
      <c r="H55" s="15"/>
      <c r="I55" s="15"/>
    </row>
    <row r="56" spans="1:19" ht="48.75" customHeight="1">
      <c r="A56" s="36"/>
      <c r="B56" s="139"/>
      <c r="C56" s="139"/>
      <c r="D56" s="139"/>
      <c r="E56" s="139"/>
      <c r="F56" s="139"/>
      <c r="G56" s="139"/>
      <c r="H56" s="139"/>
      <c r="I56" s="139"/>
    </row>
    <row r="57" spans="1:19" ht="24" customHeight="1">
      <c r="A57" s="36"/>
      <c r="B57" s="134" t="s">
        <v>57</v>
      </c>
      <c r="C57" s="134"/>
      <c r="D57" s="134"/>
      <c r="E57" s="134"/>
      <c r="F57" s="55"/>
      <c r="G57" s="32"/>
      <c r="H57" s="32"/>
      <c r="I57" s="32"/>
    </row>
    <row r="58" spans="1:19" ht="48.75" customHeight="1">
      <c r="A58" s="36"/>
      <c r="B58" s="135"/>
      <c r="C58" s="136"/>
      <c r="D58" s="136"/>
      <c r="E58" s="136"/>
      <c r="F58" s="136"/>
      <c r="G58" s="136"/>
      <c r="H58" s="136"/>
      <c r="I58" s="137"/>
    </row>
    <row r="59" spans="1:19" ht="16.5" customHeight="1">
      <c r="B59" s="38"/>
      <c r="C59" s="16"/>
      <c r="D59" s="16"/>
      <c r="E59" s="16"/>
      <c r="F59" s="16"/>
      <c r="I59" s="39"/>
    </row>
    <row r="60" spans="1:19" s="22" customFormat="1" ht="30" customHeight="1">
      <c r="A60" s="20" t="s">
        <v>58</v>
      </c>
      <c r="B60" s="21" t="s">
        <v>59</v>
      </c>
      <c r="E60" s="23"/>
      <c r="F60" s="23"/>
      <c r="S60" s="102"/>
    </row>
    <row r="61" spans="1:19" s="22" customFormat="1" ht="30" customHeight="1">
      <c r="A61" s="138" t="s">
        <v>60</v>
      </c>
      <c r="B61" s="138"/>
      <c r="C61" s="138"/>
      <c r="D61" s="138"/>
      <c r="E61" s="138"/>
      <c r="F61" s="55"/>
      <c r="G61" s="64"/>
      <c r="H61" s="64"/>
      <c r="I61" s="64"/>
      <c r="S61" s="102"/>
    </row>
    <row r="62" spans="1:19" ht="20.25" customHeight="1">
      <c r="A62" s="65"/>
      <c r="B62" s="157" t="s">
        <v>42</v>
      </c>
      <c r="C62" s="160" t="s">
        <v>61</v>
      </c>
      <c r="D62" s="161"/>
      <c r="E62" s="161"/>
      <c r="F62" s="162"/>
      <c r="G62" s="65"/>
      <c r="H62" s="65"/>
      <c r="I62" s="66"/>
    </row>
    <row r="63" spans="1:19" ht="43.5" customHeight="1">
      <c r="A63" s="66"/>
      <c r="B63" s="157"/>
      <c r="C63" s="158" t="s">
        <v>62</v>
      </c>
      <c r="D63" s="159"/>
      <c r="E63" s="158" t="s">
        <v>63</v>
      </c>
      <c r="F63" s="159"/>
      <c r="G63" s="67"/>
      <c r="H63" s="68"/>
      <c r="I63" s="66"/>
    </row>
    <row r="64" spans="1:19" ht="37.5" customHeight="1">
      <c r="A64" s="66"/>
      <c r="B64" s="40" t="s">
        <v>64</v>
      </c>
      <c r="C64" s="90"/>
      <c r="D64" s="119" t="s">
        <v>65</v>
      </c>
      <c r="E64" s="90"/>
      <c r="F64" s="119" t="s">
        <v>66</v>
      </c>
      <c r="G64" s="67"/>
      <c r="H64" s="68"/>
      <c r="I64" s="66"/>
    </row>
    <row r="65" spans="1:9" ht="37.5" customHeight="1">
      <c r="A65" s="66"/>
      <c r="B65" s="40" t="s">
        <v>67</v>
      </c>
      <c r="C65" s="90"/>
      <c r="D65" s="119" t="s">
        <v>65</v>
      </c>
      <c r="E65" s="90"/>
      <c r="F65" s="119" t="s">
        <v>66</v>
      </c>
      <c r="G65" s="67"/>
      <c r="H65" s="68"/>
      <c r="I65" s="66"/>
    </row>
    <row r="66" spans="1:9" ht="37.5" customHeight="1">
      <c r="A66" s="66"/>
      <c r="B66" s="40" t="s">
        <v>68</v>
      </c>
      <c r="C66" s="90"/>
      <c r="D66" s="119" t="s">
        <v>65</v>
      </c>
      <c r="E66" s="90"/>
      <c r="F66" s="119" t="s">
        <v>66</v>
      </c>
      <c r="G66" s="67"/>
      <c r="H66" s="68"/>
      <c r="I66" s="66"/>
    </row>
    <row r="67" spans="1:9" ht="37.5" customHeight="1">
      <c r="A67" s="66"/>
      <c r="B67" s="40" t="s">
        <v>69</v>
      </c>
      <c r="C67" s="90"/>
      <c r="D67" s="119" t="s">
        <v>65</v>
      </c>
      <c r="E67" s="90"/>
      <c r="F67" s="119" t="s">
        <v>66</v>
      </c>
      <c r="G67" s="67"/>
      <c r="H67" s="68"/>
      <c r="I67" s="66"/>
    </row>
    <row r="68" spans="1:9" ht="37.5" customHeight="1">
      <c r="A68" s="66"/>
      <c r="B68" s="40" t="s">
        <v>70</v>
      </c>
      <c r="C68" s="90"/>
      <c r="D68" s="119" t="s">
        <v>65</v>
      </c>
      <c r="E68" s="90"/>
      <c r="F68" s="119" t="s">
        <v>66</v>
      </c>
      <c r="G68" s="67"/>
      <c r="H68" s="68"/>
      <c r="I68" s="66"/>
    </row>
    <row r="69" spans="1:9" ht="17.25" customHeight="1">
      <c r="A69" s="66"/>
      <c r="B69" s="30"/>
      <c r="C69" s="69"/>
      <c r="D69" s="69"/>
      <c r="E69" s="69"/>
      <c r="F69" s="69"/>
      <c r="G69" s="69"/>
      <c r="H69" s="69"/>
      <c r="I69" s="69"/>
    </row>
    <row r="70" spans="1:9" ht="22.5">
      <c r="A70" s="66"/>
      <c r="B70" s="134" t="s">
        <v>71</v>
      </c>
      <c r="C70" s="134"/>
      <c r="D70" s="134"/>
      <c r="E70" s="134"/>
      <c r="F70" s="55"/>
      <c r="G70" s="70"/>
      <c r="H70" s="70"/>
      <c r="I70" s="70"/>
    </row>
    <row r="71" spans="1:9" ht="48.75" customHeight="1">
      <c r="A71" s="66"/>
      <c r="B71" s="135"/>
      <c r="C71" s="136"/>
      <c r="D71" s="136"/>
      <c r="E71" s="136"/>
      <c r="F71" s="136"/>
      <c r="G71" s="136"/>
      <c r="H71" s="136"/>
      <c r="I71" s="137"/>
    </row>
    <row r="72" spans="1:9" ht="19.5" customHeight="1" thickBot="1">
      <c r="A72" s="18"/>
      <c r="B72" s="41"/>
      <c r="C72" s="41"/>
      <c r="D72" s="41"/>
      <c r="E72" s="41"/>
      <c r="F72" s="41"/>
      <c r="G72" s="41"/>
      <c r="H72" s="41"/>
      <c r="I72" s="41"/>
    </row>
    <row r="73" spans="1:9" ht="19.5" customHeight="1">
      <c r="A73" s="20" t="s">
        <v>72</v>
      </c>
      <c r="B73" s="21" t="s">
        <v>73</v>
      </c>
      <c r="C73" s="174" t="s">
        <v>74</v>
      </c>
      <c r="D73" s="175"/>
      <c r="E73" s="178" t="s">
        <v>75</v>
      </c>
      <c r="F73" s="179"/>
      <c r="G73" s="179"/>
      <c r="H73" s="41"/>
      <c r="I73" s="41"/>
    </row>
    <row r="74" spans="1:9" ht="19.5" customHeight="1" thickBot="1">
      <c r="A74" s="18"/>
      <c r="B74" s="41"/>
      <c r="C74" s="176"/>
      <c r="D74" s="177"/>
      <c r="E74" s="178"/>
      <c r="F74" s="179"/>
      <c r="G74" s="179"/>
      <c r="H74" s="41"/>
      <c r="I74" s="41"/>
    </row>
    <row r="75" spans="1:9" ht="19.5" customHeight="1">
      <c r="A75" s="18"/>
      <c r="B75" s="41"/>
      <c r="C75" s="41"/>
      <c r="D75" s="41"/>
      <c r="E75" s="41"/>
      <c r="F75" s="41"/>
      <c r="G75" s="41"/>
      <c r="H75" s="41"/>
      <c r="I75" s="41"/>
    </row>
    <row r="76" spans="1:9" ht="19.5" customHeight="1">
      <c r="A76" s="18"/>
      <c r="B76" s="41"/>
      <c r="C76" s="41"/>
      <c r="D76" s="41"/>
      <c r="E76" s="41"/>
      <c r="F76" s="41"/>
      <c r="G76" s="41"/>
      <c r="H76" s="41"/>
      <c r="I76" s="41"/>
    </row>
    <row r="77" spans="1:9" ht="33.75" customHeight="1">
      <c r="A77" s="20"/>
      <c r="B77" s="21"/>
      <c r="C77" s="21"/>
      <c r="D77" s="21"/>
      <c r="E77" s="21"/>
      <c r="F77" s="21"/>
      <c r="G77" s="21"/>
      <c r="H77" s="21"/>
      <c r="I77" s="41"/>
    </row>
    <row r="78" spans="1:9" ht="33.75" customHeight="1">
      <c r="A78" s="18"/>
      <c r="B78" s="41"/>
      <c r="C78" s="41"/>
      <c r="D78" s="41"/>
      <c r="E78" s="41"/>
      <c r="F78" s="41"/>
      <c r="G78" s="41"/>
      <c r="H78" s="41"/>
      <c r="I78" s="41"/>
    </row>
    <row r="79" spans="1:9" ht="19.5" customHeight="1">
      <c r="A79" s="18"/>
      <c r="B79" s="41"/>
      <c r="C79" s="41"/>
      <c r="D79" s="41"/>
      <c r="E79" s="41"/>
      <c r="F79" s="41"/>
      <c r="G79" s="41"/>
      <c r="H79" s="41"/>
      <c r="I79" s="41"/>
    </row>
    <row r="80" spans="1:9" ht="19.5" customHeight="1">
      <c r="A80" s="18"/>
      <c r="B80" s="42" t="s">
        <v>76</v>
      </c>
      <c r="C80" s="71"/>
      <c r="D80" s="71"/>
      <c r="E80" s="72"/>
      <c r="F80" s="72"/>
      <c r="G80" s="42"/>
      <c r="H80" s="73"/>
      <c r="I80" s="73"/>
    </row>
    <row r="81" spans="1:9" ht="22.5">
      <c r="A81" s="18"/>
      <c r="B81" s="42" t="s">
        <v>77</v>
      </c>
      <c r="C81" s="66"/>
      <c r="D81" s="66"/>
      <c r="E81" s="66"/>
      <c r="F81" s="66"/>
      <c r="G81" s="42"/>
      <c r="H81" s="66"/>
      <c r="I81" s="66"/>
    </row>
    <row r="82" spans="1:9" ht="22.5">
      <c r="A82" s="18"/>
      <c r="B82" s="42"/>
      <c r="C82" s="66"/>
      <c r="D82" s="66"/>
      <c r="E82" s="66"/>
      <c r="F82" s="66"/>
      <c r="G82" s="42"/>
      <c r="H82" s="66"/>
      <c r="I82" s="66"/>
    </row>
    <row r="83" spans="1:9" ht="22.5">
      <c r="A83" s="18"/>
      <c r="B83" s="42"/>
      <c r="C83" s="66"/>
      <c r="D83" s="66"/>
      <c r="E83" s="66"/>
      <c r="F83" s="66"/>
      <c r="G83" s="42"/>
      <c r="H83" s="66"/>
      <c r="I83" s="66"/>
    </row>
    <row r="84" spans="1:9" ht="32.5">
      <c r="A84" s="74"/>
      <c r="B84" s="44" t="s">
        <v>78</v>
      </c>
      <c r="C84" s="166" t="s">
        <v>79</v>
      </c>
      <c r="D84" s="167"/>
      <c r="E84" s="168"/>
      <c r="F84" s="75"/>
      <c r="G84" s="42"/>
      <c r="H84" s="66"/>
      <c r="I84" s="74"/>
    </row>
    <row r="85" spans="1:9" ht="20.5" thickBot="1">
      <c r="A85" s="74"/>
      <c r="B85" s="66"/>
      <c r="C85" s="66"/>
      <c r="D85" s="66"/>
      <c r="E85" s="66"/>
      <c r="F85" s="66"/>
      <c r="G85" s="66"/>
      <c r="H85" s="66"/>
      <c r="I85" s="74"/>
    </row>
    <row r="86" spans="1:9" ht="22.5">
      <c r="A86" s="74"/>
      <c r="B86" s="169" t="s">
        <v>80</v>
      </c>
      <c r="C86" s="170"/>
      <c r="D86" s="76"/>
      <c r="E86" s="76"/>
      <c r="F86" s="77"/>
      <c r="G86" s="74"/>
      <c r="H86" s="74"/>
    </row>
    <row r="87" spans="1:9" ht="22.5">
      <c r="A87" s="74"/>
      <c r="B87" s="45" t="s">
        <v>81</v>
      </c>
      <c r="C87" s="46"/>
      <c r="D87" s="74"/>
      <c r="E87" s="74"/>
      <c r="F87" s="78"/>
      <c r="G87" s="74"/>
      <c r="H87" s="74"/>
    </row>
    <row r="88" spans="1:9" ht="32.5">
      <c r="A88" s="74"/>
      <c r="B88" s="47" t="s">
        <v>82</v>
      </c>
      <c r="C88" s="48" t="s">
        <v>83</v>
      </c>
      <c r="D88" s="171" t="s">
        <v>79</v>
      </c>
      <c r="E88" s="172"/>
      <c r="F88" s="173"/>
      <c r="G88" s="74"/>
      <c r="H88" s="74"/>
    </row>
    <row r="89" spans="1:9" ht="23" thickBot="1">
      <c r="A89" s="74"/>
      <c r="B89" s="49" t="s">
        <v>84</v>
      </c>
      <c r="C89" s="50"/>
      <c r="D89" s="163"/>
      <c r="E89" s="163"/>
      <c r="F89" s="164"/>
      <c r="G89" s="74"/>
      <c r="H89" s="74"/>
    </row>
    <row r="90" spans="1:9">
      <c r="A90" s="43"/>
      <c r="B90" s="165"/>
      <c r="C90" s="165"/>
      <c r="D90" s="54"/>
      <c r="E90" s="43"/>
      <c r="F90" s="43"/>
      <c r="G90" s="43"/>
      <c r="H90" s="43"/>
      <c r="I90" s="43"/>
    </row>
    <row r="91" spans="1:9">
      <c r="A91" s="43"/>
      <c r="B91" s="43"/>
      <c r="C91" s="43"/>
      <c r="D91" s="43"/>
      <c r="E91" s="43"/>
      <c r="F91" s="43"/>
      <c r="G91" s="43"/>
      <c r="H91" s="43"/>
      <c r="I91" s="43"/>
    </row>
    <row r="92" spans="1:9">
      <c r="A92" s="43"/>
      <c r="B92" s="43"/>
      <c r="C92" s="43"/>
      <c r="D92" s="43"/>
      <c r="E92" s="43"/>
      <c r="F92" s="43"/>
      <c r="G92" s="43"/>
      <c r="H92" s="43"/>
      <c r="I92" s="43"/>
    </row>
    <row r="93" spans="1:9">
      <c r="A93" s="43"/>
      <c r="B93" s="43"/>
      <c r="C93" s="43"/>
      <c r="D93" s="43"/>
      <c r="E93" s="43"/>
      <c r="F93" s="43"/>
      <c r="G93" s="43"/>
      <c r="H93" s="43"/>
      <c r="I93" s="43"/>
    </row>
    <row r="94" spans="1:9">
      <c r="A94" s="43"/>
      <c r="B94" s="43"/>
      <c r="C94" s="43"/>
      <c r="D94" s="43"/>
      <c r="E94" s="43"/>
      <c r="F94" s="43"/>
      <c r="G94" s="43"/>
      <c r="H94" s="43"/>
      <c r="I94" s="43"/>
    </row>
    <row r="95" spans="1:9">
      <c r="A95" s="43"/>
      <c r="B95" s="43"/>
      <c r="C95" s="43"/>
      <c r="D95" s="43"/>
      <c r="E95" s="43"/>
      <c r="F95" s="43"/>
      <c r="G95" s="43"/>
      <c r="H95" s="43"/>
      <c r="I95" s="43"/>
    </row>
    <row r="96" spans="1:9">
      <c r="A96" s="43"/>
      <c r="B96" s="43"/>
      <c r="C96" s="43"/>
      <c r="D96" s="43"/>
      <c r="E96" s="43"/>
      <c r="F96" s="43"/>
      <c r="G96" s="43"/>
      <c r="H96" s="43"/>
      <c r="I96" s="43"/>
    </row>
    <row r="97" spans="1:9" ht="27.75" customHeight="1">
      <c r="A97" s="43"/>
      <c r="B97" s="43"/>
      <c r="C97" s="43"/>
      <c r="D97" s="43"/>
      <c r="E97" s="43"/>
      <c r="F97" s="43"/>
      <c r="G97" s="43"/>
      <c r="H97" s="43"/>
      <c r="I97" s="43"/>
    </row>
    <row r="98" spans="1:9">
      <c r="A98" s="43"/>
      <c r="B98" s="43"/>
      <c r="C98" s="43"/>
      <c r="D98" s="43"/>
      <c r="E98" s="43"/>
      <c r="F98" s="43"/>
      <c r="G98" s="43"/>
      <c r="H98" s="43"/>
      <c r="I98" s="43"/>
    </row>
    <row r="99" spans="1:9" ht="13.5" customHeight="1">
      <c r="A99" s="43"/>
      <c r="B99" s="43"/>
      <c r="C99" s="43"/>
      <c r="D99" s="43"/>
      <c r="E99" s="43"/>
      <c r="F99" s="43"/>
      <c r="G99" s="43"/>
      <c r="H99" s="43"/>
      <c r="I99" s="43"/>
    </row>
    <row r="100" spans="1:9">
      <c r="A100" s="43"/>
      <c r="B100" s="43"/>
      <c r="C100" s="43"/>
      <c r="D100" s="43"/>
      <c r="E100" s="43"/>
      <c r="F100" s="43"/>
      <c r="G100" s="43"/>
      <c r="H100" s="43"/>
      <c r="I100" s="43"/>
    </row>
    <row r="101" spans="1:9" ht="57.75" customHeight="1">
      <c r="A101" s="43"/>
      <c r="B101" s="43"/>
      <c r="C101" s="43"/>
      <c r="D101" s="43"/>
      <c r="E101" s="43"/>
      <c r="F101" s="43"/>
      <c r="G101" s="43"/>
      <c r="H101" s="43"/>
      <c r="I101" s="43"/>
    </row>
  </sheetData>
  <mergeCells count="65">
    <mergeCell ref="A16:I16"/>
    <mergeCell ref="A19:I19"/>
    <mergeCell ref="B21:B22"/>
    <mergeCell ref="B34:E34"/>
    <mergeCell ref="C21:D22"/>
    <mergeCell ref="E21:F22"/>
    <mergeCell ref="C29:D29"/>
    <mergeCell ref="H9:I9"/>
    <mergeCell ref="H6:I6"/>
    <mergeCell ref="H5:I5"/>
    <mergeCell ref="H13:I13"/>
    <mergeCell ref="H14:I14"/>
    <mergeCell ref="H10:I10"/>
    <mergeCell ref="H11:I11"/>
    <mergeCell ref="H12:I12"/>
    <mergeCell ref="B1:I1"/>
    <mergeCell ref="H3:I3"/>
    <mergeCell ref="H4:I4"/>
    <mergeCell ref="H7:I7"/>
    <mergeCell ref="H8:I8"/>
    <mergeCell ref="D89:F89"/>
    <mergeCell ref="B90:C90"/>
    <mergeCell ref="B71:I71"/>
    <mergeCell ref="C84:E84"/>
    <mergeCell ref="B86:C86"/>
    <mergeCell ref="D88:F88"/>
    <mergeCell ref="C73:D74"/>
    <mergeCell ref="E73:G74"/>
    <mergeCell ref="B62:B63"/>
    <mergeCell ref="B70:E70"/>
    <mergeCell ref="C63:D63"/>
    <mergeCell ref="E63:F63"/>
    <mergeCell ref="C62:F62"/>
    <mergeCell ref="C39:D39"/>
    <mergeCell ref="B26:B27"/>
    <mergeCell ref="C26:D27"/>
    <mergeCell ref="C28:D28"/>
    <mergeCell ref="B35:I35"/>
    <mergeCell ref="B38:J38"/>
    <mergeCell ref="C30:D30"/>
    <mergeCell ref="C31:D31"/>
    <mergeCell ref="C32:D32"/>
    <mergeCell ref="E39:F39"/>
    <mergeCell ref="A61:E61"/>
    <mergeCell ref="B55:E55"/>
    <mergeCell ref="B56:I56"/>
    <mergeCell ref="C40:D40"/>
    <mergeCell ref="C41:D41"/>
    <mergeCell ref="C42:D42"/>
    <mergeCell ref="C43:D43"/>
    <mergeCell ref="E42:F42"/>
    <mergeCell ref="E43:F43"/>
    <mergeCell ref="B46:B47"/>
    <mergeCell ref="C46:D47"/>
    <mergeCell ref="E41:F41"/>
    <mergeCell ref="E40:F40"/>
    <mergeCell ref="C44:D44"/>
    <mergeCell ref="E44:F44"/>
    <mergeCell ref="C50:D50"/>
    <mergeCell ref="C48:D48"/>
    <mergeCell ref="C51:D51"/>
    <mergeCell ref="C52:D52"/>
    <mergeCell ref="B57:E57"/>
    <mergeCell ref="B58:I58"/>
    <mergeCell ref="C49:D49"/>
  </mergeCells>
  <phoneticPr fontId="1"/>
  <dataValidations count="4">
    <dataValidation imeMode="halfAlpha" allowBlank="1" showInputMessage="1" showErrorMessage="1" sqref="C23:F24 I8:I9 H8:H14" xr:uid="{78E1D9A5-E406-4DB4-9802-69F34DF9AAC4}"/>
    <dataValidation type="list" allowBlank="1" showInputMessage="1" showErrorMessage="1" sqref="G34" xr:uid="{D61D2321-61B3-40BC-82D8-37F0DCBD2F6D}">
      <formula1>"✔"</formula1>
    </dataValidation>
    <dataValidation type="list" allowBlank="1" showInputMessage="1" showErrorMessage="1" sqref="C48:D52 C28:D32 C40:G43" xr:uid="{7CCDE9B0-543F-406D-B736-D7E9E1510560}">
      <formula1>"○"</formula1>
    </dataValidation>
    <dataValidation type="list" allowBlank="1" showInputMessage="1" showErrorMessage="1" sqref="E4" xr:uid="{DDB053C1-F902-48C4-8D51-D160B4686FFD}">
      <formula1>"無床診療所,有床診療所"</formula1>
    </dataValidation>
  </dataValidations>
  <hyperlinks>
    <hyperlink ref="D88" r:id="rId1" xr:uid="{6AA2DB62-2F18-4E84-A28E-CE7D70803C96}"/>
  </hyperlinks>
  <pageMargins left="0.7" right="0.7" top="0.75" bottom="0.75" header="0.3" footer="0.3"/>
  <pageSetup paperSize="9" scale="40" fitToHeight="0" orientation="landscape" r:id="rId2"/>
  <rowBreaks count="2" manualBreakCount="2">
    <brk id="36" max="16383" man="1"/>
    <brk id="59"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4E1C-D477-4765-A5D4-303E3C9B93DB}">
  <sheetPr>
    <tabColor theme="5"/>
    <pageSetUpPr fitToPage="1"/>
  </sheetPr>
  <dimension ref="A1:Z143"/>
  <sheetViews>
    <sheetView view="pageBreakPreview" zoomScaleNormal="100" zoomScaleSheetLayoutView="100" workbookViewId="0">
      <selection activeCell="Q142" sqref="Q142:Z142"/>
    </sheetView>
  </sheetViews>
  <sheetFormatPr defaultColWidth="3.5" defaultRowHeight="15" customHeight="1"/>
  <cols>
    <col min="1" max="2" width="3.08203125" style="2" customWidth="1"/>
    <col min="3" max="26" width="3.08203125" style="1" customWidth="1"/>
    <col min="27" max="16384" width="3.5" style="1"/>
  </cols>
  <sheetData>
    <row r="1" spans="1:26" ht="15" customHeight="1">
      <c r="A1" s="249" t="s">
        <v>85</v>
      </c>
      <c r="B1" s="249"/>
      <c r="C1" s="249"/>
      <c r="D1" s="249"/>
      <c r="E1" s="249"/>
      <c r="F1" s="249"/>
      <c r="G1" s="249"/>
      <c r="H1" s="249"/>
      <c r="I1" s="249"/>
      <c r="J1" s="249"/>
      <c r="K1" s="249"/>
      <c r="L1" s="249"/>
      <c r="M1" s="249"/>
      <c r="N1" s="249"/>
      <c r="O1" s="249"/>
      <c r="P1" s="249"/>
      <c r="Q1" s="249"/>
      <c r="R1" s="249"/>
      <c r="S1" s="249"/>
      <c r="T1" s="249"/>
      <c r="U1" s="249"/>
      <c r="V1" s="249"/>
      <c r="W1" s="249"/>
      <c r="X1" s="249"/>
      <c r="Y1" s="249"/>
      <c r="Z1" s="249"/>
    </row>
    <row r="2" spans="1:26" ht="15" customHeight="1">
      <c r="A2" s="251" t="s">
        <v>86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row>
    <row r="4" spans="1:26" ht="15" customHeight="1">
      <c r="A4" s="205" t="str">
        <f>"群馬県知事（以下「甲」という。）と"&amp;入力シート!H4&amp;"管理者（以下「乙」という。）は、次のとおり協定を締結する。"</f>
        <v>群馬県知事（以下「甲」という。）と管理者（以下「乙」という。）は、次のとおり協定を締結する。</v>
      </c>
      <c r="B4" s="205"/>
      <c r="C4" s="205"/>
      <c r="D4" s="205"/>
      <c r="E4" s="205"/>
      <c r="F4" s="205"/>
      <c r="G4" s="205"/>
      <c r="H4" s="205"/>
      <c r="I4" s="205"/>
      <c r="J4" s="205"/>
      <c r="K4" s="205"/>
      <c r="L4" s="205"/>
      <c r="M4" s="205"/>
      <c r="N4" s="205"/>
      <c r="O4" s="205"/>
      <c r="P4" s="205"/>
      <c r="Q4" s="205"/>
      <c r="R4" s="205"/>
      <c r="S4" s="205"/>
      <c r="T4" s="205"/>
      <c r="U4" s="205"/>
      <c r="V4" s="205"/>
      <c r="W4" s="205"/>
      <c r="X4" s="205"/>
      <c r="Y4" s="205"/>
      <c r="Z4" s="205"/>
    </row>
    <row r="5" spans="1:26" ht="15" customHeight="1">
      <c r="A5" s="205"/>
      <c r="B5" s="205"/>
      <c r="C5" s="205"/>
      <c r="D5" s="205"/>
      <c r="E5" s="205"/>
      <c r="F5" s="205"/>
      <c r="G5" s="205"/>
      <c r="H5" s="205"/>
      <c r="I5" s="205"/>
      <c r="J5" s="205"/>
      <c r="K5" s="205"/>
      <c r="L5" s="205"/>
      <c r="M5" s="205"/>
      <c r="N5" s="205"/>
      <c r="O5" s="205"/>
      <c r="P5" s="205"/>
      <c r="Q5" s="205"/>
      <c r="R5" s="205"/>
      <c r="S5" s="205"/>
      <c r="T5" s="205"/>
      <c r="U5" s="205"/>
      <c r="V5" s="205"/>
      <c r="W5" s="205"/>
      <c r="X5" s="205"/>
      <c r="Y5" s="205"/>
      <c r="Z5" s="205"/>
    </row>
    <row r="6" spans="1:26" ht="15" customHeight="1">
      <c r="A6" s="8"/>
      <c r="B6" s="8"/>
      <c r="C6" s="7"/>
      <c r="D6" s="7"/>
      <c r="E6" s="7"/>
      <c r="F6" s="7"/>
      <c r="G6" s="7"/>
      <c r="H6" s="7"/>
      <c r="I6" s="7"/>
      <c r="J6" s="7"/>
      <c r="K6" s="7"/>
      <c r="L6" s="7"/>
      <c r="M6" s="7"/>
      <c r="N6" s="7"/>
      <c r="O6" s="7"/>
      <c r="P6" s="7"/>
      <c r="Q6" s="7"/>
      <c r="R6" s="7"/>
      <c r="S6" s="7"/>
      <c r="T6" s="7"/>
      <c r="U6" s="7"/>
      <c r="V6" s="7"/>
      <c r="W6" s="7"/>
      <c r="X6" s="7"/>
      <c r="Y6" s="7"/>
      <c r="Z6" s="7"/>
    </row>
    <row r="7" spans="1:26" ht="15" customHeight="1">
      <c r="A7" s="205" t="s">
        <v>87</v>
      </c>
      <c r="B7" s="205"/>
      <c r="C7" s="205"/>
      <c r="D7" s="205"/>
      <c r="E7" s="205"/>
      <c r="F7" s="205"/>
      <c r="G7" s="205"/>
      <c r="H7" s="205"/>
      <c r="I7" s="205"/>
      <c r="J7" s="7"/>
      <c r="K7" s="7"/>
      <c r="L7" s="7"/>
      <c r="M7" s="7"/>
      <c r="N7" s="7"/>
      <c r="O7" s="7"/>
      <c r="P7" s="7"/>
      <c r="Q7" s="7"/>
      <c r="R7" s="7"/>
      <c r="S7" s="7"/>
      <c r="T7" s="7"/>
      <c r="U7" s="7"/>
      <c r="V7" s="7"/>
      <c r="W7" s="7"/>
      <c r="X7" s="7"/>
      <c r="Y7" s="7"/>
      <c r="Z7" s="7"/>
    </row>
    <row r="8" spans="1:26" ht="15" customHeight="1">
      <c r="A8" s="205" t="s">
        <v>88</v>
      </c>
      <c r="B8" s="205"/>
      <c r="C8" s="205"/>
      <c r="D8" s="205"/>
      <c r="E8" s="205"/>
      <c r="F8" s="205"/>
      <c r="G8" s="205"/>
      <c r="H8" s="205"/>
      <c r="I8" s="205"/>
      <c r="J8" s="205"/>
      <c r="K8" s="205"/>
      <c r="L8" s="205"/>
      <c r="M8" s="205"/>
      <c r="N8" s="205"/>
      <c r="O8" s="205"/>
      <c r="P8" s="205"/>
      <c r="Q8" s="205"/>
      <c r="R8" s="205"/>
      <c r="S8" s="205"/>
      <c r="T8" s="205"/>
      <c r="U8" s="205"/>
      <c r="V8" s="205"/>
      <c r="W8" s="205"/>
      <c r="X8" s="205"/>
      <c r="Y8" s="205"/>
      <c r="Z8" s="205"/>
    </row>
    <row r="9" spans="1:26" ht="15" customHeight="1">
      <c r="A9" s="205"/>
      <c r="B9" s="205"/>
      <c r="C9" s="205"/>
      <c r="D9" s="205"/>
      <c r="E9" s="205"/>
      <c r="F9" s="205"/>
      <c r="G9" s="205"/>
      <c r="H9" s="205"/>
      <c r="I9" s="205"/>
      <c r="J9" s="205"/>
      <c r="K9" s="205"/>
      <c r="L9" s="205"/>
      <c r="M9" s="205"/>
      <c r="N9" s="205"/>
      <c r="O9" s="205"/>
      <c r="P9" s="205"/>
      <c r="Q9" s="205"/>
      <c r="R9" s="205"/>
      <c r="S9" s="205"/>
      <c r="T9" s="205"/>
      <c r="U9" s="205"/>
      <c r="V9" s="205"/>
      <c r="W9" s="205"/>
      <c r="X9" s="205"/>
      <c r="Y9" s="205"/>
      <c r="Z9" s="205"/>
    </row>
    <row r="10" spans="1:26" ht="15" customHeight="1">
      <c r="A10" s="205"/>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row>
    <row r="11" spans="1:26" ht="15" customHeight="1">
      <c r="A11" s="20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row>
    <row r="12" spans="1:26" ht="15" customHeight="1">
      <c r="A12" s="20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row>
    <row r="13" spans="1:26" ht="15" customHeight="1">
      <c r="A13" s="20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row>
    <row r="14" spans="1:26" ht="15" customHeight="1">
      <c r="A14" s="205"/>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row>
    <row r="15" spans="1:26" ht="15" customHeight="1">
      <c r="A15" s="9"/>
      <c r="B15" s="9"/>
      <c r="C15" s="10"/>
      <c r="D15" s="10"/>
      <c r="E15" s="10"/>
      <c r="F15" s="10"/>
      <c r="G15" s="10"/>
      <c r="H15" s="10"/>
      <c r="I15" s="10"/>
      <c r="J15" s="7"/>
      <c r="K15" s="7"/>
      <c r="L15" s="7"/>
      <c r="M15" s="7"/>
      <c r="N15" s="7"/>
      <c r="O15" s="7"/>
      <c r="P15" s="7"/>
      <c r="Q15" s="7"/>
      <c r="R15" s="7"/>
      <c r="S15" s="7"/>
      <c r="T15" s="7"/>
      <c r="U15" s="7"/>
      <c r="V15" s="7"/>
      <c r="W15" s="7"/>
      <c r="X15" s="7"/>
      <c r="Y15" s="7"/>
      <c r="Z15" s="7"/>
    </row>
    <row r="16" spans="1:26" ht="15" customHeight="1">
      <c r="A16" s="205" t="s">
        <v>89</v>
      </c>
      <c r="B16" s="205"/>
      <c r="C16" s="205"/>
      <c r="D16" s="205"/>
      <c r="E16" s="205"/>
      <c r="F16" s="205"/>
      <c r="G16" s="205"/>
      <c r="H16" s="205"/>
      <c r="I16" s="205"/>
      <c r="J16" s="7"/>
      <c r="K16" s="7"/>
      <c r="L16" s="7"/>
      <c r="M16" s="7"/>
      <c r="N16" s="7"/>
      <c r="O16" s="7"/>
      <c r="P16" s="7"/>
      <c r="Q16" s="7"/>
      <c r="R16" s="7"/>
      <c r="S16" s="7"/>
      <c r="T16" s="7"/>
      <c r="U16" s="7"/>
      <c r="V16" s="7"/>
      <c r="W16" s="7"/>
      <c r="X16" s="7"/>
      <c r="Y16" s="7"/>
      <c r="Z16" s="7"/>
    </row>
    <row r="17" spans="1:26" ht="15" customHeight="1">
      <c r="A17" s="205" t="s">
        <v>90</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row>
    <row r="18" spans="1:26" ht="15" customHeight="1">
      <c r="A18" s="205"/>
      <c r="B18" s="205"/>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row>
    <row r="19" spans="1:26" ht="15" customHeight="1">
      <c r="A19" s="205"/>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row>
    <row r="20" spans="1:26" ht="15" customHeight="1">
      <c r="A20" s="8"/>
      <c r="B20" s="8"/>
      <c r="C20" s="7"/>
      <c r="D20" s="7"/>
      <c r="E20" s="7"/>
      <c r="F20" s="7"/>
      <c r="G20" s="7"/>
      <c r="H20" s="7"/>
      <c r="I20" s="7"/>
      <c r="J20" s="7"/>
      <c r="K20" s="7"/>
      <c r="L20" s="7"/>
      <c r="M20" s="7"/>
      <c r="N20" s="7"/>
      <c r="O20" s="7"/>
      <c r="P20" s="7"/>
      <c r="Q20" s="7"/>
      <c r="R20" s="7"/>
      <c r="S20" s="7"/>
      <c r="T20" s="7"/>
      <c r="U20" s="7"/>
      <c r="V20" s="7"/>
      <c r="W20" s="7"/>
      <c r="X20" s="7"/>
      <c r="Y20" s="7"/>
      <c r="Z20" s="7"/>
    </row>
    <row r="21" spans="1:26" ht="15" customHeight="1">
      <c r="A21" s="205" t="s">
        <v>91</v>
      </c>
      <c r="B21" s="205"/>
      <c r="C21" s="205"/>
      <c r="D21" s="205"/>
      <c r="E21" s="205"/>
      <c r="F21" s="205"/>
      <c r="G21" s="205"/>
      <c r="H21" s="205"/>
      <c r="I21" s="205"/>
      <c r="J21" s="7"/>
      <c r="K21" s="7"/>
      <c r="L21" s="7"/>
      <c r="M21" s="7"/>
      <c r="N21" s="7"/>
      <c r="O21" s="7"/>
      <c r="P21" s="7"/>
      <c r="Q21" s="7"/>
      <c r="R21" s="7"/>
      <c r="S21" s="7"/>
      <c r="T21" s="7"/>
      <c r="U21" s="7"/>
      <c r="V21" s="7"/>
      <c r="W21" s="7"/>
      <c r="X21" s="7"/>
      <c r="Y21" s="7"/>
      <c r="Z21" s="7"/>
    </row>
    <row r="22" spans="1:26" ht="15" customHeight="1">
      <c r="A22" s="205" t="s">
        <v>92</v>
      </c>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row>
    <row r="23" spans="1:26" ht="15" customHeight="1">
      <c r="A23" s="205"/>
      <c r="B23" s="205"/>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05"/>
    </row>
    <row r="24" spans="1:26" ht="15" customHeight="1">
      <c r="A24" s="3"/>
      <c r="B24" s="3"/>
      <c r="C24" s="3"/>
      <c r="D24" s="3"/>
      <c r="E24" s="3"/>
      <c r="F24" s="3"/>
      <c r="G24" s="3"/>
      <c r="H24" s="3"/>
      <c r="I24" s="3"/>
    </row>
    <row r="25" spans="1:26" ht="15" customHeight="1">
      <c r="A25" s="250" t="s">
        <v>93</v>
      </c>
      <c r="B25" s="250"/>
      <c r="C25" s="250"/>
      <c r="D25" s="250"/>
      <c r="E25" s="250"/>
      <c r="F25" s="250"/>
      <c r="G25" s="250"/>
      <c r="H25" s="250"/>
      <c r="I25" s="250"/>
    </row>
    <row r="26" spans="1:26" ht="15" customHeight="1">
      <c r="B26" s="216" t="s">
        <v>94</v>
      </c>
      <c r="C26" s="216"/>
      <c r="D26" s="216"/>
      <c r="E26" s="216"/>
      <c r="F26" s="216"/>
      <c r="G26" s="216"/>
      <c r="H26" s="216"/>
      <c r="I26" s="253" t="s">
        <v>95</v>
      </c>
      <c r="J26" s="253"/>
      <c r="K26" s="253"/>
      <c r="L26" s="253"/>
      <c r="M26" s="253"/>
      <c r="N26" s="253"/>
      <c r="O26" s="253"/>
      <c r="P26" s="253"/>
      <c r="Q26" s="253"/>
      <c r="R26" s="253" t="s">
        <v>96</v>
      </c>
      <c r="S26" s="253"/>
      <c r="T26" s="253"/>
      <c r="U26" s="253"/>
      <c r="V26" s="253"/>
      <c r="W26" s="253"/>
      <c r="X26" s="253"/>
      <c r="Y26" s="253"/>
      <c r="Z26" s="253"/>
    </row>
    <row r="27" spans="1:26" ht="15" customHeight="1">
      <c r="B27" s="216"/>
      <c r="C27" s="216"/>
      <c r="D27" s="216"/>
      <c r="E27" s="216"/>
      <c r="F27" s="216"/>
      <c r="G27" s="216"/>
      <c r="H27" s="216"/>
      <c r="I27" s="253"/>
      <c r="J27" s="253"/>
      <c r="K27" s="253"/>
      <c r="L27" s="253"/>
      <c r="M27" s="253"/>
      <c r="N27" s="253"/>
      <c r="O27" s="253"/>
      <c r="P27" s="253"/>
      <c r="Q27" s="253"/>
      <c r="R27" s="253"/>
      <c r="S27" s="253"/>
      <c r="T27" s="253"/>
      <c r="U27" s="253"/>
      <c r="V27" s="253"/>
      <c r="W27" s="253"/>
      <c r="X27" s="253"/>
      <c r="Y27" s="253"/>
      <c r="Z27" s="253"/>
    </row>
    <row r="28" spans="1:26" ht="15" customHeight="1">
      <c r="B28" s="216"/>
      <c r="C28" s="216"/>
      <c r="D28" s="216"/>
      <c r="E28" s="216"/>
      <c r="F28" s="216"/>
      <c r="G28" s="216"/>
      <c r="H28" s="216"/>
      <c r="I28" s="253"/>
      <c r="J28" s="253"/>
      <c r="K28" s="253"/>
      <c r="L28" s="253"/>
      <c r="M28" s="253"/>
      <c r="N28" s="253"/>
      <c r="O28" s="253"/>
      <c r="P28" s="253"/>
      <c r="Q28" s="253"/>
      <c r="R28" s="253"/>
      <c r="S28" s="253"/>
      <c r="T28" s="253"/>
      <c r="U28" s="253"/>
      <c r="V28" s="253"/>
      <c r="W28" s="253"/>
      <c r="X28" s="253"/>
      <c r="Y28" s="253"/>
      <c r="Z28" s="253"/>
    </row>
    <row r="29" spans="1:26" ht="15" customHeight="1">
      <c r="B29" s="216" t="s">
        <v>97</v>
      </c>
      <c r="C29" s="216"/>
      <c r="D29" s="216"/>
      <c r="E29" s="216"/>
      <c r="F29" s="216"/>
      <c r="G29" s="216"/>
      <c r="H29" s="216"/>
      <c r="I29" s="228">
        <f>入力シート!E23</f>
        <v>0</v>
      </c>
      <c r="J29" s="228"/>
      <c r="K29" s="228"/>
      <c r="L29" s="228"/>
      <c r="M29" s="228"/>
      <c r="N29" s="229"/>
      <c r="O29" s="224" t="s">
        <v>98</v>
      </c>
      <c r="P29" s="225"/>
      <c r="Q29" s="225"/>
      <c r="R29" s="228">
        <f>入力シート!C23</f>
        <v>0</v>
      </c>
      <c r="S29" s="228"/>
      <c r="T29" s="228"/>
      <c r="U29" s="228"/>
      <c r="V29" s="228"/>
      <c r="W29" s="229"/>
      <c r="X29" s="224" t="s">
        <v>98</v>
      </c>
      <c r="Y29" s="225"/>
      <c r="Z29" s="225"/>
    </row>
    <row r="30" spans="1:26" ht="15" customHeight="1">
      <c r="B30" s="216"/>
      <c r="C30" s="216"/>
      <c r="D30" s="216"/>
      <c r="E30" s="216"/>
      <c r="F30" s="216"/>
      <c r="G30" s="216"/>
      <c r="H30" s="216"/>
      <c r="I30" s="228"/>
      <c r="J30" s="228"/>
      <c r="K30" s="228"/>
      <c r="L30" s="228"/>
      <c r="M30" s="228"/>
      <c r="N30" s="229"/>
      <c r="O30" s="224"/>
      <c r="P30" s="225"/>
      <c r="Q30" s="225"/>
      <c r="R30" s="228"/>
      <c r="S30" s="228"/>
      <c r="T30" s="228"/>
      <c r="U30" s="228"/>
      <c r="V30" s="228"/>
      <c r="W30" s="229"/>
      <c r="X30" s="224"/>
      <c r="Y30" s="225"/>
      <c r="Z30" s="225"/>
    </row>
    <row r="31" spans="1:26" ht="15" customHeight="1">
      <c r="B31" s="252"/>
      <c r="C31" s="252"/>
      <c r="D31" s="252"/>
      <c r="E31" s="252"/>
      <c r="F31" s="252"/>
      <c r="G31" s="252"/>
      <c r="H31" s="252"/>
      <c r="I31" s="241"/>
      <c r="J31" s="241"/>
      <c r="K31" s="241"/>
      <c r="L31" s="241"/>
      <c r="M31" s="241"/>
      <c r="N31" s="242"/>
      <c r="O31" s="239"/>
      <c r="P31" s="240"/>
      <c r="Q31" s="240"/>
      <c r="R31" s="241"/>
      <c r="S31" s="241"/>
      <c r="T31" s="241"/>
      <c r="U31" s="241"/>
      <c r="V31" s="241"/>
      <c r="W31" s="242"/>
      <c r="X31" s="247"/>
      <c r="Y31" s="248"/>
      <c r="Z31" s="248"/>
    </row>
    <row r="32" spans="1:26" ht="15" customHeight="1">
      <c r="A32" s="6"/>
      <c r="B32" s="230"/>
      <c r="C32" s="218" t="s">
        <v>99</v>
      </c>
      <c r="D32" s="219"/>
      <c r="E32" s="219"/>
      <c r="F32" s="219"/>
      <c r="G32" s="219"/>
      <c r="H32" s="219"/>
      <c r="I32" s="226">
        <f>入力シート!E24</f>
        <v>0</v>
      </c>
      <c r="J32" s="226"/>
      <c r="K32" s="226"/>
      <c r="L32" s="226"/>
      <c r="M32" s="226"/>
      <c r="N32" s="227"/>
      <c r="O32" s="222" t="s">
        <v>100</v>
      </c>
      <c r="P32" s="223"/>
      <c r="Q32" s="223"/>
      <c r="R32" s="243">
        <f>入力シート!C24</f>
        <v>0</v>
      </c>
      <c r="S32" s="243"/>
      <c r="T32" s="243"/>
      <c r="U32" s="243"/>
      <c r="V32" s="243"/>
      <c r="W32" s="244"/>
      <c r="X32" s="245" t="s">
        <v>100</v>
      </c>
      <c r="Y32" s="246"/>
      <c r="Z32" s="246"/>
    </row>
    <row r="33" spans="1:26" ht="15" customHeight="1">
      <c r="A33" s="6"/>
      <c r="B33" s="231"/>
      <c r="C33" s="220"/>
      <c r="D33" s="221"/>
      <c r="E33" s="221"/>
      <c r="F33" s="221"/>
      <c r="G33" s="221"/>
      <c r="H33" s="221"/>
      <c r="I33" s="228"/>
      <c r="J33" s="228"/>
      <c r="K33" s="228"/>
      <c r="L33" s="228"/>
      <c r="M33" s="228"/>
      <c r="N33" s="229"/>
      <c r="O33" s="224"/>
      <c r="P33" s="225"/>
      <c r="Q33" s="225"/>
      <c r="R33" s="228"/>
      <c r="S33" s="228"/>
      <c r="T33" s="228"/>
      <c r="U33" s="228"/>
      <c r="V33" s="228"/>
      <c r="W33" s="229"/>
      <c r="X33" s="224"/>
      <c r="Y33" s="225"/>
      <c r="Z33" s="225"/>
    </row>
    <row r="34" spans="1:26" ht="15" customHeight="1">
      <c r="A34" s="7"/>
      <c r="B34" s="111" t="s">
        <v>101</v>
      </c>
      <c r="C34" s="7"/>
      <c r="D34" s="7"/>
      <c r="E34" s="7"/>
      <c r="F34" s="7"/>
      <c r="G34" s="7"/>
      <c r="H34" s="7"/>
      <c r="I34" s="7"/>
      <c r="J34" s="7"/>
      <c r="K34" s="7"/>
      <c r="L34" s="7"/>
      <c r="M34" s="7"/>
      <c r="N34" s="7"/>
      <c r="O34" s="7"/>
      <c r="P34" s="7"/>
      <c r="Q34" s="7"/>
      <c r="R34" s="7"/>
      <c r="S34" s="7"/>
      <c r="T34" s="7"/>
      <c r="U34" s="7"/>
      <c r="V34" s="7"/>
      <c r="W34" s="7"/>
      <c r="X34" s="7"/>
      <c r="Y34" s="7"/>
      <c r="Z34" s="7"/>
    </row>
    <row r="35" spans="1:26" ht="15" customHeight="1">
      <c r="A35" s="8"/>
      <c r="B35" s="7"/>
      <c r="C35" s="94" t="str">
        <f>IF(入力シート!C28="","","✓")</f>
        <v/>
      </c>
      <c r="D35" s="7" t="s">
        <v>31</v>
      </c>
      <c r="E35" s="7"/>
      <c r="F35" s="7"/>
      <c r="G35" s="7"/>
      <c r="H35" s="7"/>
      <c r="I35" s="7"/>
      <c r="J35" s="7"/>
      <c r="K35" s="7"/>
      <c r="L35" s="7"/>
      <c r="M35" s="7"/>
      <c r="N35" s="7"/>
      <c r="O35" s="7"/>
      <c r="P35" s="7"/>
      <c r="Q35" s="7"/>
      <c r="R35" s="7"/>
      <c r="S35" s="7"/>
      <c r="T35" s="7"/>
      <c r="U35" s="7"/>
      <c r="V35" s="7"/>
      <c r="W35" s="7"/>
      <c r="X35" s="7"/>
      <c r="Y35" s="7"/>
      <c r="Z35" s="7"/>
    </row>
    <row r="36" spans="1:26" ht="15" customHeight="1">
      <c r="A36" s="8"/>
      <c r="B36" s="7"/>
      <c r="C36" s="94" t="str">
        <f>IF(入力シート!C29="","","✓")</f>
        <v/>
      </c>
      <c r="D36" s="7" t="s">
        <v>33</v>
      </c>
      <c r="E36" s="7"/>
      <c r="F36" s="7"/>
      <c r="G36" s="7"/>
      <c r="H36" s="7"/>
      <c r="I36" s="7"/>
      <c r="J36" s="7"/>
      <c r="K36" s="7"/>
      <c r="L36" s="7"/>
      <c r="M36" s="7"/>
      <c r="N36" s="7"/>
      <c r="O36" s="7"/>
      <c r="P36" s="7"/>
      <c r="Q36" s="7"/>
      <c r="R36" s="7"/>
      <c r="S36" s="7"/>
      <c r="T36" s="7"/>
      <c r="U36" s="7"/>
      <c r="V36" s="7"/>
      <c r="W36" s="7"/>
      <c r="X36" s="7"/>
      <c r="Y36" s="7"/>
      <c r="Z36" s="7"/>
    </row>
    <row r="37" spans="1:26" ht="15" customHeight="1">
      <c r="A37" s="8"/>
      <c r="B37" s="7"/>
      <c r="C37" s="94" t="str">
        <f>IF(入力シート!C30="","","✓")</f>
        <v/>
      </c>
      <c r="D37" s="7" t="s">
        <v>34</v>
      </c>
      <c r="E37" s="8"/>
      <c r="F37" s="7"/>
      <c r="G37" s="7"/>
      <c r="H37" s="7"/>
      <c r="I37" s="7"/>
      <c r="J37" s="7"/>
      <c r="K37" s="7"/>
      <c r="L37" s="7"/>
      <c r="M37" s="93"/>
      <c r="N37" s="7"/>
      <c r="O37" s="7"/>
      <c r="P37" s="7"/>
      <c r="Q37" s="7"/>
      <c r="R37" s="7"/>
      <c r="S37" s="7"/>
      <c r="T37" s="7"/>
      <c r="U37" s="7"/>
      <c r="V37" s="7"/>
      <c r="W37" s="7"/>
      <c r="X37" s="7"/>
      <c r="Y37" s="7"/>
      <c r="Z37" s="7"/>
    </row>
    <row r="38" spans="1:26" ht="15" customHeight="1">
      <c r="A38" s="8"/>
      <c r="B38" s="7"/>
      <c r="C38" s="94" t="str">
        <f>IF(入力シート!C31="","","✓")</f>
        <v/>
      </c>
      <c r="D38" s="7" t="s">
        <v>36</v>
      </c>
      <c r="E38" s="8"/>
      <c r="F38" s="7"/>
      <c r="G38" s="7"/>
      <c r="H38" s="7"/>
      <c r="I38" s="7"/>
      <c r="J38" s="7"/>
      <c r="K38" s="7"/>
      <c r="L38" s="7"/>
      <c r="M38" s="7"/>
      <c r="N38" s="7"/>
      <c r="O38" s="7"/>
      <c r="P38" s="7"/>
      <c r="Q38" s="7"/>
      <c r="R38" s="7"/>
      <c r="S38" s="7"/>
      <c r="T38" s="7"/>
      <c r="U38" s="7"/>
      <c r="V38" s="7"/>
      <c r="W38" s="7"/>
      <c r="X38" s="7"/>
      <c r="Y38" s="7"/>
      <c r="Z38" s="7"/>
    </row>
    <row r="39" spans="1:26" ht="15" customHeight="1">
      <c r="A39" s="8"/>
      <c r="B39" s="7"/>
      <c r="C39" s="94" t="str">
        <f>IF(入力シート!C32="","","✓")</f>
        <v/>
      </c>
      <c r="D39" s="7" t="s">
        <v>37</v>
      </c>
      <c r="E39" s="8"/>
      <c r="F39" s="7"/>
      <c r="G39" s="7"/>
      <c r="H39" s="7"/>
      <c r="I39" s="7"/>
      <c r="J39" s="7"/>
      <c r="K39" s="7"/>
      <c r="L39" s="7"/>
      <c r="M39" s="7"/>
      <c r="N39" s="7"/>
      <c r="O39" s="7"/>
      <c r="P39" s="7"/>
      <c r="Q39" s="7"/>
      <c r="R39" s="7"/>
      <c r="S39" s="7"/>
      <c r="T39" s="7"/>
      <c r="U39" s="7"/>
      <c r="V39" s="7"/>
      <c r="W39" s="7"/>
      <c r="X39" s="7"/>
      <c r="Y39" s="7"/>
      <c r="Z39" s="7"/>
    </row>
    <row r="40" spans="1:26" ht="15" customHeight="1">
      <c r="A40" s="232" t="s">
        <v>102</v>
      </c>
      <c r="B40" s="232"/>
      <c r="C40" s="202" t="s">
        <v>103</v>
      </c>
      <c r="D40" s="202"/>
      <c r="E40" s="202"/>
      <c r="F40" s="202"/>
      <c r="G40" s="202"/>
      <c r="H40" s="202"/>
      <c r="I40" s="202"/>
      <c r="J40" s="202"/>
      <c r="K40" s="202"/>
      <c r="L40" s="202"/>
      <c r="M40" s="202"/>
      <c r="N40" s="202"/>
      <c r="O40" s="202"/>
      <c r="P40" s="202"/>
      <c r="Q40" s="202"/>
      <c r="R40" s="202"/>
      <c r="S40" s="202"/>
      <c r="T40" s="202"/>
      <c r="U40" s="202"/>
      <c r="V40" s="202"/>
      <c r="W40" s="202"/>
      <c r="X40" s="202"/>
      <c r="Y40" s="202"/>
      <c r="Z40" s="202"/>
    </row>
    <row r="41" spans="1:26" ht="15" customHeight="1">
      <c r="A41" s="8"/>
      <c r="B41" s="8"/>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row>
    <row r="42" spans="1:26" ht="15" customHeight="1">
      <c r="A42" s="8"/>
      <c r="B42" s="8"/>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row>
    <row r="43" spans="1:26" ht="15" customHeight="1">
      <c r="A43" s="8"/>
      <c r="B43" s="8"/>
      <c r="C43" s="11"/>
      <c r="D43" s="11"/>
      <c r="E43" s="11"/>
      <c r="F43" s="11"/>
      <c r="G43" s="11"/>
      <c r="H43" s="11"/>
      <c r="I43" s="11"/>
      <c r="J43" s="7"/>
      <c r="K43" s="7"/>
      <c r="L43" s="7"/>
      <c r="M43" s="7"/>
      <c r="N43" s="7"/>
      <c r="O43" s="7"/>
      <c r="P43" s="7"/>
      <c r="Q43" s="7"/>
      <c r="R43" s="7"/>
      <c r="S43" s="7"/>
      <c r="T43" s="7"/>
      <c r="U43" s="7"/>
      <c r="V43" s="7"/>
      <c r="W43" s="7"/>
      <c r="X43" s="7"/>
      <c r="Y43" s="7"/>
      <c r="Z43" s="7"/>
    </row>
    <row r="44" spans="1:26" ht="15" customHeight="1">
      <c r="A44" s="110" t="s">
        <v>104</v>
      </c>
      <c r="B44" s="12"/>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c r="B45" s="217" t="s">
        <v>105</v>
      </c>
      <c r="C45" s="217"/>
      <c r="D45" s="217"/>
      <c r="E45" s="217"/>
      <c r="F45" s="217"/>
      <c r="G45" s="214" t="s">
        <v>95</v>
      </c>
      <c r="H45" s="214"/>
      <c r="I45" s="214"/>
      <c r="J45" s="214"/>
      <c r="K45" s="214"/>
      <c r="L45" s="214"/>
      <c r="M45" s="214"/>
      <c r="N45" s="214"/>
      <c r="O45" s="214"/>
      <c r="P45" s="214"/>
      <c r="Q45" s="214"/>
      <c r="R45" s="214"/>
      <c r="S45" s="214"/>
      <c r="T45" s="214"/>
      <c r="U45" s="214"/>
      <c r="V45" s="214"/>
      <c r="W45" s="214"/>
      <c r="X45" s="214"/>
      <c r="Y45" s="214"/>
    </row>
    <row r="46" spans="1:26" ht="15" customHeight="1">
      <c r="B46" s="217"/>
      <c r="C46" s="217"/>
      <c r="D46" s="217"/>
      <c r="E46" s="217"/>
      <c r="F46" s="217"/>
      <c r="G46" s="214"/>
      <c r="H46" s="214"/>
      <c r="I46" s="214"/>
      <c r="J46" s="214"/>
      <c r="K46" s="214"/>
      <c r="L46" s="214"/>
      <c r="M46" s="214"/>
      <c r="N46" s="214"/>
      <c r="O46" s="214"/>
      <c r="P46" s="214"/>
      <c r="Q46" s="214"/>
      <c r="R46" s="214"/>
      <c r="S46" s="214"/>
      <c r="T46" s="214"/>
      <c r="U46" s="214"/>
      <c r="V46" s="214"/>
      <c r="W46" s="214"/>
      <c r="X46" s="214"/>
      <c r="Y46" s="214"/>
    </row>
    <row r="47" spans="1:26" ht="15" customHeight="1">
      <c r="B47" s="217"/>
      <c r="C47" s="217"/>
      <c r="D47" s="217"/>
      <c r="E47" s="217"/>
      <c r="F47" s="217"/>
      <c r="G47" s="214"/>
      <c r="H47" s="214"/>
      <c r="I47" s="214"/>
      <c r="J47" s="214"/>
      <c r="K47" s="214"/>
      <c r="L47" s="214"/>
      <c r="M47" s="214"/>
      <c r="N47" s="214"/>
      <c r="O47" s="214"/>
      <c r="P47" s="214"/>
      <c r="Q47" s="214"/>
      <c r="R47" s="214"/>
      <c r="S47" s="214"/>
      <c r="T47" s="214"/>
      <c r="U47" s="214"/>
      <c r="V47" s="214"/>
      <c r="W47" s="214"/>
      <c r="X47" s="214"/>
      <c r="Y47" s="214"/>
    </row>
    <row r="48" spans="1:26" ht="15" customHeight="1">
      <c r="B48" s="216" t="s">
        <v>106</v>
      </c>
      <c r="C48" s="216"/>
      <c r="D48" s="216"/>
      <c r="E48" s="216"/>
      <c r="F48" s="216"/>
      <c r="G48" s="94" t="str">
        <f>IF(入力シート!C44=0,"","✓")</f>
        <v/>
      </c>
      <c r="H48" s="233" t="s">
        <v>107</v>
      </c>
      <c r="I48" s="234"/>
      <c r="J48" s="234"/>
      <c r="K48" s="234"/>
      <c r="L48" s="234"/>
      <c r="M48" s="234"/>
      <c r="N48" s="234"/>
      <c r="O48" s="234"/>
      <c r="P48" s="234"/>
      <c r="Q48" s="234"/>
      <c r="R48" s="234"/>
      <c r="S48" s="234"/>
      <c r="T48" s="234"/>
      <c r="U48" s="234"/>
      <c r="V48" s="234"/>
      <c r="W48" s="234"/>
      <c r="X48" s="234"/>
      <c r="Y48" s="234"/>
    </row>
    <row r="49" spans="1:26" ht="15" customHeight="1">
      <c r="B49" s="216"/>
      <c r="C49" s="216"/>
      <c r="D49" s="216"/>
      <c r="E49" s="216"/>
      <c r="F49" s="216"/>
      <c r="G49" s="94" t="str">
        <f>IF(入力シート!E44=0,"","✓")</f>
        <v/>
      </c>
      <c r="H49" s="235" t="s">
        <v>108</v>
      </c>
      <c r="I49" s="236"/>
      <c r="J49" s="236"/>
      <c r="K49" s="236"/>
      <c r="L49" s="236"/>
      <c r="M49" s="236"/>
      <c r="N49" s="236"/>
      <c r="O49" s="236"/>
      <c r="P49" s="236"/>
      <c r="Q49" s="236"/>
      <c r="R49" s="236"/>
      <c r="S49" s="236"/>
      <c r="T49" s="236"/>
      <c r="U49" s="236"/>
      <c r="V49" s="236"/>
      <c r="W49" s="236"/>
      <c r="X49" s="236"/>
      <c r="Y49" s="236"/>
    </row>
    <row r="50" spans="1:26" ht="15" customHeight="1">
      <c r="B50" s="216"/>
      <c r="C50" s="216"/>
      <c r="D50" s="216"/>
      <c r="E50" s="216"/>
      <c r="F50" s="216"/>
      <c r="G50" s="94" t="str">
        <f>IF(入力シート!G44=0,"","✓")</f>
        <v/>
      </c>
      <c r="H50" s="237" t="s">
        <v>109</v>
      </c>
      <c r="I50" s="238"/>
      <c r="J50" s="238"/>
      <c r="K50" s="238"/>
      <c r="L50" s="238"/>
      <c r="M50" s="238"/>
      <c r="N50" s="238"/>
      <c r="O50" s="238"/>
      <c r="P50" s="238"/>
      <c r="Q50" s="238"/>
      <c r="R50" s="238"/>
      <c r="S50" s="238"/>
      <c r="T50" s="238"/>
      <c r="U50" s="238"/>
      <c r="V50" s="238"/>
      <c r="W50" s="238"/>
      <c r="X50" s="238"/>
      <c r="Y50" s="238"/>
    </row>
    <row r="51" spans="1:26" ht="15" customHeight="1">
      <c r="A51" s="6"/>
      <c r="B51" s="214" t="s">
        <v>110</v>
      </c>
      <c r="C51" s="214"/>
      <c r="D51" s="214"/>
      <c r="E51" s="214"/>
      <c r="F51" s="214"/>
      <c r="G51" s="215" t="str">
        <f>IF(入力シート!B56="","",入力シート!B56)</f>
        <v/>
      </c>
      <c r="H51" s="215"/>
      <c r="I51" s="215"/>
      <c r="J51" s="215"/>
      <c r="K51" s="215"/>
      <c r="L51" s="215"/>
      <c r="M51" s="215"/>
      <c r="N51" s="215"/>
      <c r="O51" s="215"/>
      <c r="P51" s="215"/>
      <c r="Q51" s="215"/>
      <c r="R51" s="215"/>
      <c r="S51" s="215"/>
      <c r="T51" s="215"/>
      <c r="U51" s="215"/>
      <c r="V51" s="215"/>
      <c r="W51" s="215"/>
      <c r="X51" s="215"/>
      <c r="Y51" s="215"/>
    </row>
    <row r="52" spans="1:26" ht="15" customHeight="1">
      <c r="A52" s="6"/>
      <c r="B52" s="214"/>
      <c r="C52" s="214"/>
      <c r="D52" s="214"/>
      <c r="E52" s="214"/>
      <c r="F52" s="214"/>
      <c r="G52" s="215"/>
      <c r="H52" s="215"/>
      <c r="I52" s="215"/>
      <c r="J52" s="215"/>
      <c r="K52" s="215"/>
      <c r="L52" s="215"/>
      <c r="M52" s="215"/>
      <c r="N52" s="215"/>
      <c r="O52" s="215"/>
      <c r="P52" s="215"/>
      <c r="Q52" s="215"/>
      <c r="R52" s="215"/>
      <c r="S52" s="215"/>
      <c r="T52" s="215"/>
      <c r="U52" s="215"/>
      <c r="V52" s="215"/>
      <c r="W52" s="215"/>
      <c r="X52" s="215"/>
      <c r="Y52" s="215"/>
    </row>
    <row r="53" spans="1:26" ht="15" customHeight="1">
      <c r="A53" s="6"/>
      <c r="B53" s="214"/>
      <c r="C53" s="214"/>
      <c r="D53" s="214"/>
      <c r="E53" s="214"/>
      <c r="F53" s="214"/>
      <c r="G53" s="215"/>
      <c r="H53" s="215"/>
      <c r="I53" s="215"/>
      <c r="J53" s="215"/>
      <c r="K53" s="215"/>
      <c r="L53" s="215"/>
      <c r="M53" s="215"/>
      <c r="N53" s="215"/>
      <c r="O53" s="215"/>
      <c r="P53" s="215"/>
      <c r="Q53" s="215"/>
      <c r="R53" s="215"/>
      <c r="S53" s="215"/>
      <c r="T53" s="215"/>
      <c r="U53" s="215"/>
      <c r="V53" s="215"/>
      <c r="W53" s="215"/>
      <c r="X53" s="215"/>
      <c r="Y53" s="215"/>
    </row>
    <row r="54" spans="1:26" ht="15" customHeight="1">
      <c r="A54" s="5"/>
      <c r="B54" s="111" t="s">
        <v>111</v>
      </c>
      <c r="C54" s="7"/>
      <c r="D54" s="7"/>
      <c r="E54" s="7"/>
      <c r="F54" s="7"/>
      <c r="G54" s="7"/>
    </row>
    <row r="55" spans="1:26" ht="15" customHeight="1">
      <c r="A55" s="1"/>
      <c r="B55" s="1"/>
      <c r="C55" s="94" t="str">
        <f>IF(入力シート!C48="","","✓")</f>
        <v/>
      </c>
      <c r="D55" s="7" t="s">
        <v>31</v>
      </c>
      <c r="E55" s="7"/>
      <c r="F55" s="7"/>
      <c r="G55" s="7"/>
    </row>
    <row r="56" spans="1:26" ht="15" customHeight="1">
      <c r="A56" s="1"/>
      <c r="B56" s="1"/>
      <c r="C56" s="94" t="str">
        <f>IF(入力シート!C49="","","✓")</f>
        <v/>
      </c>
      <c r="D56" s="7" t="s">
        <v>33</v>
      </c>
      <c r="E56" s="7"/>
      <c r="F56" s="7"/>
      <c r="G56" s="7"/>
    </row>
    <row r="57" spans="1:26" ht="15" customHeight="1">
      <c r="A57" s="1"/>
      <c r="B57" s="1"/>
      <c r="C57" s="94" t="str">
        <f>IF(入力シート!C50="","","✓")</f>
        <v/>
      </c>
      <c r="D57" s="7" t="s">
        <v>34</v>
      </c>
      <c r="E57" s="7"/>
      <c r="F57" s="7"/>
      <c r="G57" s="7"/>
    </row>
    <row r="58" spans="1:26" ht="15" customHeight="1">
      <c r="A58" s="1"/>
      <c r="B58" s="1"/>
      <c r="C58" s="94" t="str">
        <f>IF(入力シート!C51="","","✓")</f>
        <v/>
      </c>
      <c r="D58" s="7" t="s">
        <v>36</v>
      </c>
      <c r="E58" s="7"/>
      <c r="F58" s="7"/>
      <c r="G58" s="7"/>
    </row>
    <row r="59" spans="1:26" ht="15" customHeight="1">
      <c r="A59" s="1"/>
      <c r="B59" s="1"/>
      <c r="C59" s="94" t="str">
        <f>IF(入力シート!C52="","","✓")</f>
        <v/>
      </c>
      <c r="D59" s="7" t="s">
        <v>37</v>
      </c>
      <c r="E59" s="7"/>
      <c r="F59" s="7"/>
      <c r="G59" s="7"/>
    </row>
    <row r="61" spans="1:26" ht="15" customHeight="1">
      <c r="A61" s="7" t="s">
        <v>112</v>
      </c>
      <c r="B61" s="8"/>
      <c r="C61" s="7"/>
      <c r="D61" s="7"/>
      <c r="E61" s="7"/>
      <c r="F61" s="7"/>
      <c r="G61" s="7"/>
      <c r="H61" s="7"/>
      <c r="I61" s="7"/>
      <c r="J61" s="7"/>
      <c r="K61" s="7"/>
      <c r="L61" s="7"/>
      <c r="M61" s="7"/>
      <c r="N61" s="7"/>
      <c r="O61" s="7"/>
      <c r="P61" s="7"/>
      <c r="Q61" s="7"/>
      <c r="R61" s="7"/>
      <c r="S61" s="7"/>
      <c r="T61" s="7"/>
      <c r="U61" s="7"/>
      <c r="V61" s="7"/>
      <c r="W61" s="7"/>
      <c r="X61" s="7"/>
      <c r="Y61" s="7"/>
      <c r="Z61" s="7"/>
    </row>
    <row r="62" spans="1:26" ht="15" customHeight="1">
      <c r="A62" s="205" t="s">
        <v>113</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row>
    <row r="63" spans="1:26" ht="15" customHeight="1">
      <c r="A63" s="205"/>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row>
    <row r="64" spans="1:26" ht="15" customHeight="1">
      <c r="A64" s="3"/>
      <c r="B64" s="216" t="s">
        <v>114</v>
      </c>
      <c r="C64" s="216"/>
      <c r="D64" s="216"/>
      <c r="E64" s="216"/>
      <c r="F64" s="216"/>
      <c r="G64" s="216" t="s">
        <v>115</v>
      </c>
      <c r="H64" s="216"/>
      <c r="I64" s="216"/>
      <c r="J64" s="216"/>
      <c r="K64" s="216"/>
      <c r="L64" s="216" t="s">
        <v>116</v>
      </c>
      <c r="M64" s="216"/>
      <c r="N64" s="216"/>
      <c r="O64" s="216"/>
      <c r="P64" s="216"/>
      <c r="Q64" s="216" t="s">
        <v>117</v>
      </c>
      <c r="R64" s="216"/>
      <c r="S64" s="216"/>
      <c r="T64" s="216"/>
      <c r="U64" s="216"/>
      <c r="V64" s="216" t="s">
        <v>118</v>
      </c>
      <c r="W64" s="216"/>
      <c r="X64" s="216"/>
      <c r="Y64" s="216"/>
      <c r="Z64" s="216"/>
    </row>
    <row r="65" spans="1:26" ht="15" customHeight="1">
      <c r="A65" s="3"/>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row>
    <row r="66" spans="1:26" ht="15" customHeight="1">
      <c r="A66" s="3"/>
      <c r="B66" s="206">
        <f>入力シート!C64</f>
        <v>0</v>
      </c>
      <c r="C66" s="207"/>
      <c r="D66" s="207"/>
      <c r="E66" s="210" t="s">
        <v>65</v>
      </c>
      <c r="F66" s="211"/>
      <c r="G66" s="206">
        <f>入力シート!C65</f>
        <v>0</v>
      </c>
      <c r="H66" s="207"/>
      <c r="I66" s="207"/>
      <c r="J66" s="210" t="s">
        <v>65</v>
      </c>
      <c r="K66" s="211"/>
      <c r="L66" s="206">
        <f>入力シート!C66</f>
        <v>0</v>
      </c>
      <c r="M66" s="207"/>
      <c r="N66" s="207"/>
      <c r="O66" s="210" t="s">
        <v>65</v>
      </c>
      <c r="P66" s="211"/>
      <c r="Q66" s="206">
        <f>入力シート!C67</f>
        <v>0</v>
      </c>
      <c r="R66" s="207"/>
      <c r="S66" s="207"/>
      <c r="T66" s="210" t="s">
        <v>65</v>
      </c>
      <c r="U66" s="211"/>
      <c r="V66" s="206">
        <f>入力シート!C68</f>
        <v>0</v>
      </c>
      <c r="W66" s="207"/>
      <c r="X66" s="207"/>
      <c r="Y66" s="210" t="s">
        <v>65</v>
      </c>
      <c r="Z66" s="211"/>
    </row>
    <row r="67" spans="1:26" ht="15" customHeight="1">
      <c r="A67" s="3"/>
      <c r="B67" s="208"/>
      <c r="C67" s="209"/>
      <c r="D67" s="209"/>
      <c r="E67" s="212"/>
      <c r="F67" s="213"/>
      <c r="G67" s="208"/>
      <c r="H67" s="209"/>
      <c r="I67" s="209"/>
      <c r="J67" s="212"/>
      <c r="K67" s="213"/>
      <c r="L67" s="208"/>
      <c r="M67" s="209"/>
      <c r="N67" s="209"/>
      <c r="O67" s="212"/>
      <c r="P67" s="213"/>
      <c r="Q67" s="208"/>
      <c r="R67" s="209"/>
      <c r="S67" s="209"/>
      <c r="T67" s="212"/>
      <c r="U67" s="213"/>
      <c r="V67" s="208"/>
      <c r="W67" s="209"/>
      <c r="X67" s="209"/>
      <c r="Y67" s="212"/>
      <c r="Z67" s="213"/>
    </row>
    <row r="68" spans="1:26" ht="15" customHeight="1">
      <c r="A68" s="3"/>
      <c r="B68" s="206">
        <f>入力シート!E64</f>
        <v>0</v>
      </c>
      <c r="C68" s="207"/>
      <c r="D68" s="207"/>
      <c r="E68" s="210" t="s">
        <v>66</v>
      </c>
      <c r="F68" s="211"/>
      <c r="G68" s="206">
        <f>入力シート!E65</f>
        <v>0</v>
      </c>
      <c r="H68" s="207"/>
      <c r="I68" s="207"/>
      <c r="J68" s="210" t="s">
        <v>66</v>
      </c>
      <c r="K68" s="211"/>
      <c r="L68" s="206">
        <f>入力シート!E66</f>
        <v>0</v>
      </c>
      <c r="M68" s="207"/>
      <c r="N68" s="207"/>
      <c r="O68" s="210" t="s">
        <v>66</v>
      </c>
      <c r="P68" s="211"/>
      <c r="Q68" s="206">
        <f>入力シート!E67</f>
        <v>0</v>
      </c>
      <c r="R68" s="207"/>
      <c r="S68" s="207"/>
      <c r="T68" s="210" t="s">
        <v>66</v>
      </c>
      <c r="U68" s="211"/>
      <c r="V68" s="206">
        <f>入力シート!E68</f>
        <v>0</v>
      </c>
      <c r="W68" s="207"/>
      <c r="X68" s="207"/>
      <c r="Y68" s="210" t="s">
        <v>66</v>
      </c>
      <c r="Z68" s="211"/>
    </row>
    <row r="69" spans="1:26" ht="15" customHeight="1">
      <c r="A69" s="3"/>
      <c r="B69" s="208"/>
      <c r="C69" s="209"/>
      <c r="D69" s="209"/>
      <c r="E69" s="212"/>
      <c r="F69" s="213"/>
      <c r="G69" s="208"/>
      <c r="H69" s="209"/>
      <c r="I69" s="209"/>
      <c r="J69" s="212"/>
      <c r="K69" s="213"/>
      <c r="L69" s="208"/>
      <c r="M69" s="209"/>
      <c r="N69" s="209"/>
      <c r="O69" s="212"/>
      <c r="P69" s="213"/>
      <c r="Q69" s="208"/>
      <c r="R69" s="209"/>
      <c r="S69" s="209"/>
      <c r="T69" s="212"/>
      <c r="U69" s="213"/>
      <c r="V69" s="208"/>
      <c r="W69" s="209"/>
      <c r="X69" s="209"/>
      <c r="Y69" s="212"/>
      <c r="Z69" s="213"/>
    </row>
    <row r="71" spans="1:26" ht="15" customHeight="1">
      <c r="A71" s="7" t="s">
        <v>119</v>
      </c>
      <c r="B71" s="8"/>
      <c r="C71" s="7"/>
      <c r="D71" s="7"/>
      <c r="E71" s="7"/>
      <c r="F71" s="7"/>
      <c r="G71" s="7"/>
      <c r="H71" s="7"/>
      <c r="I71" s="7"/>
      <c r="J71" s="7"/>
      <c r="K71" s="7"/>
      <c r="L71" s="7"/>
      <c r="M71" s="7"/>
      <c r="N71" s="7"/>
      <c r="O71" s="7"/>
      <c r="P71" s="7"/>
      <c r="Q71" s="7"/>
      <c r="R71" s="7"/>
      <c r="S71" s="7"/>
      <c r="T71" s="7"/>
      <c r="U71" s="7"/>
      <c r="V71" s="7"/>
      <c r="W71" s="7"/>
      <c r="X71" s="7"/>
      <c r="Y71" s="7"/>
      <c r="Z71" s="7"/>
    </row>
    <row r="72" spans="1:26" ht="15" customHeight="1">
      <c r="A72" s="205" t="s">
        <v>120</v>
      </c>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row>
    <row r="73" spans="1:26" ht="15" customHeight="1">
      <c r="A73" s="205"/>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row>
    <row r="74" spans="1:26" ht="15" customHeight="1">
      <c r="A74" s="205"/>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row>
    <row r="75" spans="1:26" ht="15" customHeight="1">
      <c r="A75" s="202" t="s">
        <v>121</v>
      </c>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row>
    <row r="76" spans="1:26" ht="15" customHeight="1">
      <c r="A76" s="202"/>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row>
    <row r="77" spans="1:26" ht="15" customHeight="1">
      <c r="A77" s="202"/>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row>
    <row r="78" spans="1:26" ht="1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 customHeight="1">
      <c r="A79" s="7" t="s">
        <v>122</v>
      </c>
      <c r="B79" s="8"/>
      <c r="C79" s="7"/>
      <c r="D79" s="7"/>
      <c r="E79" s="7"/>
      <c r="F79" s="7"/>
      <c r="G79" s="7"/>
      <c r="H79" s="7"/>
      <c r="I79" s="7"/>
      <c r="J79" s="7"/>
      <c r="K79" s="7"/>
      <c r="L79" s="7"/>
      <c r="M79" s="7"/>
      <c r="N79" s="7"/>
      <c r="O79" s="7"/>
      <c r="P79" s="7"/>
      <c r="Q79" s="7"/>
      <c r="R79" s="7"/>
      <c r="S79" s="7"/>
      <c r="T79" s="7"/>
      <c r="U79" s="7"/>
      <c r="V79" s="7"/>
      <c r="W79" s="7"/>
      <c r="X79" s="7"/>
      <c r="Y79" s="7"/>
      <c r="Z79" s="7"/>
    </row>
    <row r="80" spans="1:26" ht="15" customHeight="1">
      <c r="A80" s="202" t="s">
        <v>123</v>
      </c>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row>
    <row r="81" spans="1:26" ht="15" customHeight="1">
      <c r="A81" s="202"/>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row>
    <row r="82" spans="1:26" ht="15" customHeight="1">
      <c r="A82" s="202"/>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row>
    <row r="83" spans="1:26" ht="14.25" customHeight="1">
      <c r="A83" s="204" t="s">
        <v>124</v>
      </c>
      <c r="B83" s="204"/>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row>
    <row r="84" spans="1:26" ht="14.25" customHeight="1">
      <c r="A84" s="204"/>
      <c r="B84" s="204"/>
      <c r="C84" s="204"/>
      <c r="D84" s="204"/>
      <c r="E84" s="204"/>
      <c r="F84" s="204"/>
      <c r="G84" s="204"/>
      <c r="H84" s="204"/>
      <c r="I84" s="204"/>
      <c r="J84" s="204"/>
      <c r="K84" s="204"/>
      <c r="L84" s="204"/>
      <c r="M84" s="204"/>
      <c r="N84" s="204"/>
      <c r="O84" s="204"/>
      <c r="P84" s="204"/>
      <c r="Q84" s="204"/>
      <c r="R84" s="204"/>
      <c r="S84" s="204"/>
      <c r="T84" s="204"/>
      <c r="U84" s="204"/>
      <c r="V84" s="204"/>
      <c r="W84" s="204"/>
      <c r="X84" s="204"/>
      <c r="Y84" s="204"/>
      <c r="Z84" s="204"/>
    </row>
    <row r="85" spans="1:26" ht="15" customHeight="1">
      <c r="A85" s="202" t="s">
        <v>125</v>
      </c>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row>
    <row r="86" spans="1:26" ht="15" customHeight="1">
      <c r="A86" s="202"/>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row>
    <row r="87" spans="1:26" ht="15" customHeight="1">
      <c r="A87" s="202"/>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row>
    <row r="88" spans="1:26" ht="15" customHeight="1">
      <c r="A88" s="202"/>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row>
    <row r="89" spans="1:26" ht="15" customHeight="1">
      <c r="A89" s="202"/>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row>
    <row r="90" spans="1:26" ht="15" customHeight="1">
      <c r="A90" s="8"/>
      <c r="B90" s="8"/>
      <c r="C90" s="7"/>
      <c r="D90" s="7"/>
      <c r="E90" s="7"/>
      <c r="F90" s="7"/>
      <c r="G90" s="7"/>
      <c r="H90" s="7"/>
      <c r="I90" s="7"/>
      <c r="J90" s="7"/>
      <c r="K90" s="7"/>
      <c r="L90" s="7"/>
      <c r="M90" s="7"/>
      <c r="N90" s="7"/>
      <c r="O90" s="7"/>
      <c r="P90" s="7"/>
      <c r="Q90" s="7"/>
      <c r="R90" s="7"/>
      <c r="S90" s="7"/>
      <c r="T90" s="7"/>
      <c r="U90" s="7"/>
      <c r="V90" s="7"/>
      <c r="W90" s="7"/>
      <c r="X90" s="7"/>
      <c r="Y90" s="7"/>
      <c r="Z90" s="7"/>
    </row>
    <row r="91" spans="1:26" ht="15" customHeight="1">
      <c r="A91" s="7" t="s">
        <v>126</v>
      </c>
      <c r="B91" s="8"/>
      <c r="C91" s="7"/>
      <c r="D91" s="7"/>
      <c r="E91" s="7"/>
      <c r="F91" s="7"/>
      <c r="G91" s="7"/>
      <c r="H91" s="7"/>
      <c r="I91" s="7"/>
      <c r="J91" s="7"/>
      <c r="K91" s="7"/>
      <c r="L91" s="7"/>
      <c r="M91" s="7"/>
      <c r="N91" s="7"/>
      <c r="O91" s="7"/>
      <c r="P91" s="7"/>
      <c r="Q91" s="7"/>
      <c r="R91" s="7"/>
      <c r="S91" s="7"/>
      <c r="T91" s="7"/>
      <c r="U91" s="7"/>
      <c r="V91" s="7"/>
      <c r="W91" s="7"/>
      <c r="X91" s="7"/>
      <c r="Y91" s="7"/>
      <c r="Z91" s="7"/>
    </row>
    <row r="92" spans="1:26" ht="15" customHeight="1">
      <c r="A92" s="205" t="s">
        <v>127</v>
      </c>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row>
    <row r="93" spans="1:26" ht="15" customHeight="1">
      <c r="A93" s="205"/>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row>
    <row r="94" spans="1:26" ht="15" customHeight="1">
      <c r="A94" s="205"/>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row>
    <row r="95" spans="1:26" ht="15" customHeight="1">
      <c r="A95" s="202" t="s">
        <v>128</v>
      </c>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row>
    <row r="96" spans="1:26" ht="15" customHeight="1">
      <c r="A96" s="202"/>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row>
    <row r="97" spans="1:26" ht="1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 customHeight="1">
      <c r="A98" s="7" t="s">
        <v>129</v>
      </c>
      <c r="B98" s="8"/>
      <c r="C98" s="7"/>
      <c r="D98" s="7"/>
      <c r="E98" s="7"/>
      <c r="F98" s="7"/>
      <c r="G98" s="7"/>
      <c r="H98" s="7"/>
      <c r="I98" s="7"/>
      <c r="J98" s="7"/>
      <c r="K98" s="7"/>
      <c r="L98" s="7"/>
      <c r="M98" s="7"/>
      <c r="N98" s="7"/>
      <c r="O98" s="7"/>
      <c r="P98" s="7"/>
      <c r="Q98" s="7"/>
      <c r="R98" s="7"/>
      <c r="S98" s="7"/>
      <c r="T98" s="7"/>
      <c r="U98" s="7"/>
      <c r="V98" s="7"/>
      <c r="W98" s="7"/>
      <c r="X98" s="7"/>
      <c r="Y98" s="7"/>
      <c r="Z98" s="7"/>
    </row>
    <row r="99" spans="1:26" ht="15" customHeight="1">
      <c r="A99" s="205" t="s">
        <v>130</v>
      </c>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row>
    <row r="100" spans="1:26" ht="15" customHeight="1">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row>
    <row r="101" spans="1:26" ht="15" customHeight="1">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row>
    <row r="102" spans="1:26" ht="15" customHeight="1">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row>
    <row r="103" spans="1:26" ht="15" customHeight="1">
      <c r="A103" s="7"/>
      <c r="B103" s="8"/>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 customHeight="1">
      <c r="A104" s="7" t="s">
        <v>131</v>
      </c>
      <c r="B104" s="8"/>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 customHeight="1">
      <c r="A105" s="202" t="s">
        <v>132</v>
      </c>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row>
    <row r="106" spans="1:26" ht="15" customHeight="1">
      <c r="A106" s="202"/>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row>
    <row r="107" spans="1:26" ht="15" customHeight="1">
      <c r="A107" s="202"/>
      <c r="B107" s="2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row>
    <row r="108" spans="1:26" ht="15" customHeight="1">
      <c r="A108" s="202"/>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row>
    <row r="109" spans="1:26" ht="15" customHeight="1">
      <c r="A109" s="7"/>
      <c r="B109" s="8"/>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 customHeight="1">
      <c r="A110" s="7" t="s">
        <v>133</v>
      </c>
      <c r="B110" s="8"/>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 customHeight="1">
      <c r="A111" s="202" t="s">
        <v>134</v>
      </c>
      <c r="B111" s="2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row>
    <row r="112" spans="1:26" ht="15" customHeight="1">
      <c r="A112" s="202"/>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row>
    <row r="113" spans="1:26" ht="15" customHeight="1">
      <c r="A113" s="202"/>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row>
    <row r="114" spans="1:26" ht="15" customHeight="1">
      <c r="A114" s="204" t="s">
        <v>135</v>
      </c>
      <c r="B114" s="204"/>
      <c r="C114" s="204"/>
      <c r="D114" s="204"/>
      <c r="E114" s="204"/>
      <c r="F114" s="204"/>
      <c r="G114" s="204"/>
      <c r="H114" s="204"/>
      <c r="I114" s="204"/>
      <c r="J114" s="204"/>
      <c r="K114" s="204"/>
      <c r="L114" s="204"/>
      <c r="M114" s="204"/>
      <c r="N114" s="204"/>
      <c r="O114" s="204"/>
      <c r="P114" s="204"/>
      <c r="Q114" s="204"/>
      <c r="R114" s="204"/>
      <c r="S114" s="204"/>
      <c r="T114" s="204"/>
      <c r="U114" s="204"/>
      <c r="V114" s="204"/>
      <c r="W114" s="204"/>
      <c r="X114" s="204"/>
      <c r="Y114" s="204"/>
      <c r="Z114" s="204"/>
    </row>
    <row r="115" spans="1:26" ht="15" customHeight="1">
      <c r="A115" s="204"/>
      <c r="B115" s="204"/>
      <c r="C115" s="204"/>
      <c r="D115" s="204"/>
      <c r="E115" s="204"/>
      <c r="F115" s="204"/>
      <c r="G115" s="204"/>
      <c r="H115" s="204"/>
      <c r="I115" s="204"/>
      <c r="J115" s="204"/>
      <c r="K115" s="204"/>
      <c r="L115" s="204"/>
      <c r="M115" s="204"/>
      <c r="N115" s="204"/>
      <c r="O115" s="204"/>
      <c r="P115" s="204"/>
      <c r="Q115" s="204"/>
      <c r="R115" s="204"/>
      <c r="S115" s="204"/>
      <c r="T115" s="204"/>
      <c r="U115" s="204"/>
      <c r="V115" s="204"/>
      <c r="W115" s="204"/>
      <c r="X115" s="204"/>
      <c r="Y115" s="204"/>
      <c r="Z115" s="204"/>
    </row>
    <row r="116" spans="1:26" ht="15" customHeight="1">
      <c r="A116" s="204"/>
      <c r="B116" s="204"/>
      <c r="C116" s="204"/>
      <c r="D116" s="204"/>
      <c r="E116" s="204"/>
      <c r="F116" s="204"/>
      <c r="G116" s="204"/>
      <c r="H116" s="204"/>
      <c r="I116" s="204"/>
      <c r="J116" s="204"/>
      <c r="K116" s="204"/>
      <c r="L116" s="204"/>
      <c r="M116" s="204"/>
      <c r="N116" s="204"/>
      <c r="O116" s="204"/>
      <c r="P116" s="204"/>
      <c r="Q116" s="204"/>
      <c r="R116" s="204"/>
      <c r="S116" s="204"/>
      <c r="T116" s="204"/>
      <c r="U116" s="204"/>
      <c r="V116" s="204"/>
      <c r="W116" s="204"/>
      <c r="X116" s="204"/>
      <c r="Y116" s="204"/>
      <c r="Z116" s="204"/>
    </row>
    <row r="117" spans="1:26" ht="15" customHeight="1">
      <c r="A117" s="204"/>
      <c r="B117" s="204"/>
      <c r="C117" s="204"/>
      <c r="D117" s="204"/>
      <c r="E117" s="204"/>
      <c r="F117" s="204"/>
      <c r="G117" s="204"/>
      <c r="H117" s="204"/>
      <c r="I117" s="204"/>
      <c r="J117" s="204"/>
      <c r="K117" s="204"/>
      <c r="L117" s="204"/>
      <c r="M117" s="204"/>
      <c r="N117" s="204"/>
      <c r="O117" s="204"/>
      <c r="P117" s="204"/>
      <c r="Q117" s="204"/>
      <c r="R117" s="204"/>
      <c r="S117" s="204"/>
      <c r="T117" s="204"/>
      <c r="U117" s="204"/>
      <c r="V117" s="204"/>
      <c r="W117" s="204"/>
      <c r="X117" s="204"/>
      <c r="Y117" s="204"/>
      <c r="Z117" s="204"/>
    </row>
    <row r="118" spans="1:26" ht="15" customHeight="1">
      <c r="A118" s="202" t="s">
        <v>136</v>
      </c>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row>
    <row r="119" spans="1:26" ht="15" customHeight="1">
      <c r="A119" s="202"/>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row>
    <row r="120" spans="1:26" ht="15" customHeight="1">
      <c r="A120" s="202"/>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row>
    <row r="121" spans="1:26" ht="15" customHeight="1">
      <c r="A121" s="7" t="s">
        <v>137</v>
      </c>
      <c r="B121" s="8"/>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 customHeight="1">
      <c r="A122" s="7"/>
      <c r="B122" s="8"/>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 customHeight="1">
      <c r="A123" s="7" t="s">
        <v>138</v>
      </c>
      <c r="B123" s="8"/>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 customHeight="1">
      <c r="A124" s="202" t="s">
        <v>139</v>
      </c>
      <c r="B124" s="202"/>
      <c r="C124" s="202"/>
      <c r="D124" s="202"/>
      <c r="E124" s="202"/>
      <c r="F124" s="202"/>
      <c r="G124" s="202"/>
      <c r="H124" s="202"/>
      <c r="I124" s="202"/>
      <c r="J124" s="202"/>
      <c r="K124" s="202"/>
      <c r="L124" s="202"/>
      <c r="M124" s="202"/>
      <c r="N124" s="202"/>
      <c r="O124" s="202"/>
      <c r="P124" s="202"/>
      <c r="Q124" s="202"/>
      <c r="R124" s="202"/>
      <c r="S124" s="202"/>
      <c r="T124" s="202"/>
      <c r="U124" s="202"/>
      <c r="V124" s="202"/>
      <c r="W124" s="202"/>
      <c r="X124" s="202"/>
      <c r="Y124" s="202"/>
      <c r="Z124" s="202"/>
    </row>
    <row r="125" spans="1:26" ht="15" customHeight="1">
      <c r="A125" s="202"/>
      <c r="B125" s="202"/>
      <c r="C125" s="202"/>
      <c r="D125" s="202"/>
      <c r="E125" s="202"/>
      <c r="F125" s="202"/>
      <c r="G125" s="202"/>
      <c r="H125" s="202"/>
      <c r="I125" s="202"/>
      <c r="J125" s="202"/>
      <c r="K125" s="202"/>
      <c r="L125" s="202"/>
      <c r="M125" s="202"/>
      <c r="N125" s="202"/>
      <c r="O125" s="202"/>
      <c r="P125" s="202"/>
      <c r="Q125" s="202"/>
      <c r="R125" s="202"/>
      <c r="S125" s="202"/>
      <c r="T125" s="202"/>
      <c r="U125" s="202"/>
      <c r="V125" s="202"/>
      <c r="W125" s="202"/>
      <c r="X125" s="202"/>
      <c r="Y125" s="202"/>
      <c r="Z125" s="202"/>
    </row>
    <row r="126" spans="1:26" ht="1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5" customHeight="1">
      <c r="A127" s="202" t="s">
        <v>140</v>
      </c>
      <c r="B127" s="202"/>
      <c r="C127" s="202"/>
      <c r="D127" s="202"/>
      <c r="E127" s="202"/>
      <c r="F127" s="202"/>
      <c r="G127" s="202"/>
      <c r="H127" s="202"/>
      <c r="I127" s="202"/>
      <c r="J127" s="202"/>
      <c r="K127" s="202"/>
      <c r="L127" s="202"/>
      <c r="M127" s="202"/>
      <c r="N127" s="202"/>
      <c r="O127" s="202"/>
      <c r="P127" s="202"/>
      <c r="Q127" s="202"/>
      <c r="R127" s="202"/>
      <c r="S127" s="202"/>
      <c r="T127" s="202"/>
      <c r="U127" s="202"/>
      <c r="V127" s="202"/>
      <c r="W127" s="202"/>
      <c r="X127" s="202"/>
      <c r="Y127" s="202"/>
      <c r="Z127" s="202"/>
    </row>
    <row r="128" spans="1:26" ht="15" customHeight="1">
      <c r="A128" s="202"/>
      <c r="B128" s="202"/>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row>
    <row r="131" spans="2:26" ht="15" customHeight="1">
      <c r="B131" s="92" t="str">
        <f>入力シート!C73</f>
        <v>令和○年○月○日</v>
      </c>
    </row>
    <row r="132" spans="2:26" ht="15" customHeight="1">
      <c r="B132" s="1"/>
    </row>
    <row r="133" spans="2:26" ht="15" customHeight="1">
      <c r="J133" s="1" t="s">
        <v>141</v>
      </c>
      <c r="K133" s="1" t="s">
        <v>142</v>
      </c>
    </row>
    <row r="134" spans="2:26" ht="15" customHeight="1">
      <c r="K134" s="1" t="s">
        <v>143</v>
      </c>
    </row>
    <row r="135" spans="2:26" ht="15" customHeight="1">
      <c r="K135" s="1" t="s">
        <v>144</v>
      </c>
      <c r="O135" s="1" t="s">
        <v>145</v>
      </c>
    </row>
    <row r="136" spans="2:26" ht="15" customHeight="1">
      <c r="B136" s="1"/>
    </row>
    <row r="137" spans="2:26" ht="15" customHeight="1">
      <c r="B137" s="1"/>
    </row>
    <row r="138" spans="2:26" ht="15" customHeight="1">
      <c r="B138" s="1"/>
      <c r="J138" s="1" t="s">
        <v>146</v>
      </c>
      <c r="K138" s="4" t="s">
        <v>6</v>
      </c>
      <c r="N138" s="201" t="str">
        <f>IF(入力シート!H6="","",入力シート!H6)</f>
        <v/>
      </c>
      <c r="O138" s="201"/>
      <c r="P138" s="201"/>
      <c r="Q138" s="201"/>
      <c r="R138" s="201"/>
      <c r="S138" s="201"/>
      <c r="T138" s="201"/>
      <c r="U138" s="201"/>
      <c r="V138" s="201"/>
      <c r="W138" s="201"/>
      <c r="X138" s="201"/>
      <c r="Y138" s="201"/>
      <c r="Z138" s="201"/>
    </row>
    <row r="139" spans="2:26" ht="15" customHeight="1">
      <c r="K139" s="1" t="s">
        <v>147</v>
      </c>
      <c r="O139" s="203" t="str">
        <f>IF(入力シート!H4="","",入力シート!H4)</f>
        <v/>
      </c>
      <c r="P139" s="203"/>
      <c r="Q139" s="203"/>
      <c r="R139" s="203"/>
      <c r="S139" s="203"/>
      <c r="T139" s="203"/>
      <c r="U139" s="203"/>
      <c r="V139" s="203"/>
      <c r="W139" s="203"/>
      <c r="X139" s="203"/>
      <c r="Y139" s="203"/>
      <c r="Z139" s="203"/>
    </row>
    <row r="140" spans="2:26" ht="15" customHeight="1">
      <c r="B140" s="1"/>
      <c r="K140" s="1" t="s">
        <v>148</v>
      </c>
      <c r="O140" s="203" t="str">
        <f>IF(入力シート!H10="","",入力シート!H10)</f>
        <v/>
      </c>
      <c r="P140" s="203"/>
      <c r="Q140" s="203"/>
      <c r="R140" s="203"/>
      <c r="S140" s="203"/>
      <c r="T140" s="203"/>
      <c r="U140" s="203"/>
      <c r="V140" s="203"/>
      <c r="W140" s="203"/>
      <c r="X140" s="203"/>
      <c r="Y140" s="203"/>
      <c r="Z140" s="203"/>
    </row>
    <row r="141" spans="2:26" ht="15" customHeight="1">
      <c r="B141" s="1"/>
      <c r="K141" s="1" t="s">
        <v>11</v>
      </c>
      <c r="Q141" s="200" t="str">
        <f>IF(入力シート!H11="","",入力シート!H11)</f>
        <v/>
      </c>
      <c r="R141" s="200"/>
      <c r="S141" s="200"/>
      <c r="T141" s="200"/>
      <c r="U141" s="200"/>
      <c r="V141" s="200"/>
      <c r="W141" s="200"/>
      <c r="X141" s="200"/>
      <c r="Y141" s="200"/>
      <c r="Z141" s="200"/>
    </row>
    <row r="142" spans="2:26" ht="15" customHeight="1">
      <c r="B142" s="1"/>
      <c r="K142" s="1" t="s">
        <v>149</v>
      </c>
      <c r="Q142" s="200" t="str">
        <f>IF(入力シート!H12="","",入力シート!H12)</f>
        <v/>
      </c>
      <c r="R142" s="200"/>
      <c r="S142" s="200"/>
      <c r="T142" s="200"/>
      <c r="U142" s="200"/>
      <c r="V142" s="200"/>
      <c r="W142" s="200"/>
      <c r="X142" s="200"/>
      <c r="Y142" s="200"/>
      <c r="Z142" s="200"/>
    </row>
    <row r="143" spans="2:26" ht="15" customHeight="1">
      <c r="K143" s="1" t="s">
        <v>150</v>
      </c>
    </row>
  </sheetData>
  <mergeCells count="79">
    <mergeCell ref="A22:Z23"/>
    <mergeCell ref="R29:W31"/>
    <mergeCell ref="X29:Z31"/>
    <mergeCell ref="A8:Z14"/>
    <mergeCell ref="A1:Z1"/>
    <mergeCell ref="A21:I21"/>
    <mergeCell ref="A25:I25"/>
    <mergeCell ref="A16:I16"/>
    <mergeCell ref="A7:I7"/>
    <mergeCell ref="A2:Z2"/>
    <mergeCell ref="A4:Z5"/>
    <mergeCell ref="A17:Z19"/>
    <mergeCell ref="B26:H28"/>
    <mergeCell ref="B29:H31"/>
    <mergeCell ref="I26:Q28"/>
    <mergeCell ref="R26:Z28"/>
    <mergeCell ref="O29:Q31"/>
    <mergeCell ref="I29:N31"/>
    <mergeCell ref="R32:W33"/>
    <mergeCell ref="X32:Z33"/>
    <mergeCell ref="C40:Z42"/>
    <mergeCell ref="B45:F47"/>
    <mergeCell ref="B48:F50"/>
    <mergeCell ref="C32:H33"/>
    <mergeCell ref="O32:Q33"/>
    <mergeCell ref="I32:N33"/>
    <mergeCell ref="B32:B33"/>
    <mergeCell ref="A40:B40"/>
    <mergeCell ref="G45:Y47"/>
    <mergeCell ref="H48:Y48"/>
    <mergeCell ref="H49:Y49"/>
    <mergeCell ref="H50:Y50"/>
    <mergeCell ref="B51:F53"/>
    <mergeCell ref="G51:Y53"/>
    <mergeCell ref="A62:Z63"/>
    <mergeCell ref="B64:F65"/>
    <mergeCell ref="G64:K65"/>
    <mergeCell ref="L64:P65"/>
    <mergeCell ref="Q64:U65"/>
    <mergeCell ref="V64:Z65"/>
    <mergeCell ref="Q66:S67"/>
    <mergeCell ref="T66:U67"/>
    <mergeCell ref="V66:X67"/>
    <mergeCell ref="Y66:Z67"/>
    <mergeCell ref="B68:D69"/>
    <mergeCell ref="E68:F69"/>
    <mergeCell ref="G68:I69"/>
    <mergeCell ref="J68:K69"/>
    <mergeCell ref="L68:N69"/>
    <mergeCell ref="O68:P69"/>
    <mergeCell ref="B66:D67"/>
    <mergeCell ref="E66:F67"/>
    <mergeCell ref="G66:I67"/>
    <mergeCell ref="J66:K67"/>
    <mergeCell ref="L66:N67"/>
    <mergeCell ref="O66:P67"/>
    <mergeCell ref="Q68:S69"/>
    <mergeCell ref="T68:U69"/>
    <mergeCell ref="V68:X69"/>
    <mergeCell ref="Y68:Z69"/>
    <mergeCell ref="A72:Z74"/>
    <mergeCell ref="A75:Z77"/>
    <mergeCell ref="A80:Z82"/>
    <mergeCell ref="A85:Z89"/>
    <mergeCell ref="A83:Z84"/>
    <mergeCell ref="A105:Z108"/>
    <mergeCell ref="A111:Z113"/>
    <mergeCell ref="A114:Z117"/>
    <mergeCell ref="A92:Z94"/>
    <mergeCell ref="A95:Z96"/>
    <mergeCell ref="A99:Z102"/>
    <mergeCell ref="Q142:Z142"/>
    <mergeCell ref="N138:Z138"/>
    <mergeCell ref="A118:Z120"/>
    <mergeCell ref="A124:Z125"/>
    <mergeCell ref="A127:Z128"/>
    <mergeCell ref="O139:Z139"/>
    <mergeCell ref="O140:Z140"/>
    <mergeCell ref="Q141:Z141"/>
  </mergeCells>
  <phoneticPr fontId="1"/>
  <pageMargins left="0.74803149606299213" right="0.74803149606299213" top="0.98425196850393704" bottom="0.98425196850393704" header="0.31496062992125984" footer="0.31496062992125984"/>
  <pageSetup paperSize="9" scale="99" fitToHeight="0" orientation="portrait" r:id="rId1"/>
  <rowBreaks count="3" manualBreakCount="3">
    <brk id="42" max="25" man="1"/>
    <brk id="89" max="25" man="1"/>
    <brk id="128"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4D5A2-C4CE-4A95-BF6F-4CDB564FC3FD}">
  <sheetPr>
    <tabColor theme="5"/>
  </sheetPr>
  <dimension ref="A1:AB53"/>
  <sheetViews>
    <sheetView view="pageBreakPreview" zoomScaleNormal="100" zoomScaleSheetLayoutView="100" workbookViewId="0">
      <selection activeCell="A43" sqref="A43"/>
    </sheetView>
  </sheetViews>
  <sheetFormatPr defaultColWidth="2.75" defaultRowHeight="13"/>
  <cols>
    <col min="1" max="5" width="2.75" style="1"/>
    <col min="6" max="6" width="2.75" style="1" customWidth="1"/>
    <col min="7" max="7" width="1.58203125" style="1" customWidth="1"/>
    <col min="8" max="27" width="2.75" style="1"/>
    <col min="28" max="28" width="3.08203125" style="1" customWidth="1"/>
    <col min="29" max="16384" width="2.75" style="1"/>
  </cols>
  <sheetData>
    <row r="1" spans="1:28" ht="23.5">
      <c r="A1" s="257" t="s">
        <v>151</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row>
    <row r="2" spans="1:28" ht="23.5">
      <c r="A2" s="96"/>
      <c r="B2" s="96"/>
      <c r="C2" s="96"/>
      <c r="D2" s="96"/>
      <c r="E2" s="96"/>
      <c r="F2" s="96"/>
      <c r="G2" s="96"/>
      <c r="H2" s="96"/>
    </row>
    <row r="3" spans="1:28">
      <c r="A3" s="1" t="s">
        <v>152</v>
      </c>
    </row>
    <row r="4" spans="1:28" ht="13.5" thickBot="1"/>
    <row r="5" spans="1:28" ht="28.5" customHeight="1" thickBot="1">
      <c r="A5" s="260" t="s">
        <v>153</v>
      </c>
      <c r="B5" s="260"/>
      <c r="C5" s="260"/>
      <c r="D5" s="260"/>
      <c r="E5" s="260"/>
      <c r="F5" s="260"/>
      <c r="G5" s="259" t="str">
        <f>IF(入力シート!H6="","",入力シート!H6)</f>
        <v/>
      </c>
      <c r="H5" s="259"/>
      <c r="I5" s="259"/>
      <c r="J5" s="259"/>
      <c r="K5" s="259"/>
      <c r="L5" s="259"/>
      <c r="M5" s="259"/>
      <c r="N5" s="259"/>
      <c r="O5" s="259"/>
      <c r="P5" s="259"/>
      <c r="Q5" s="259"/>
      <c r="R5" s="259"/>
      <c r="S5" s="259"/>
      <c r="T5" s="259"/>
      <c r="U5" s="259"/>
      <c r="V5" s="259"/>
      <c r="W5" s="259"/>
      <c r="X5" s="259"/>
      <c r="Y5" s="259"/>
      <c r="Z5" s="259"/>
      <c r="AA5" s="259"/>
      <c r="AB5" s="259"/>
    </row>
    <row r="6" spans="1:28" ht="28.5" customHeight="1" thickBot="1">
      <c r="A6" s="260" t="s">
        <v>154</v>
      </c>
      <c r="B6" s="260"/>
      <c r="C6" s="260"/>
      <c r="D6" s="260"/>
      <c r="E6" s="260"/>
      <c r="F6" s="260"/>
      <c r="G6" s="259" t="str">
        <f>IF(入力シート!H4="","",入力シート!H4)</f>
        <v/>
      </c>
      <c r="H6" s="259"/>
      <c r="I6" s="259"/>
      <c r="J6" s="259"/>
      <c r="K6" s="259"/>
      <c r="L6" s="259"/>
      <c r="M6" s="259"/>
      <c r="N6" s="259"/>
      <c r="O6" s="259"/>
      <c r="P6" s="259"/>
      <c r="Q6" s="259"/>
      <c r="R6" s="259"/>
      <c r="S6" s="259"/>
      <c r="T6" s="259"/>
      <c r="U6" s="259"/>
      <c r="V6" s="259"/>
      <c r="W6" s="259"/>
      <c r="X6" s="259"/>
      <c r="Y6" s="259"/>
      <c r="Z6" s="259"/>
      <c r="AA6" s="259"/>
      <c r="AB6" s="259"/>
    </row>
    <row r="7" spans="1:28" ht="28.5" customHeight="1" thickBot="1">
      <c r="A7" s="260" t="s">
        <v>155</v>
      </c>
      <c r="B7" s="260"/>
      <c r="C7" s="260"/>
      <c r="D7" s="260"/>
      <c r="E7" s="260"/>
      <c r="F7" s="260"/>
      <c r="G7" s="259" t="str">
        <f>IF(入力シート!H10="","",入力シート!H10)</f>
        <v/>
      </c>
      <c r="H7" s="259"/>
      <c r="I7" s="259"/>
      <c r="J7" s="259"/>
      <c r="K7" s="259"/>
      <c r="L7" s="259"/>
      <c r="M7" s="259"/>
      <c r="N7" s="259"/>
      <c r="O7" s="259"/>
      <c r="P7" s="259"/>
      <c r="Q7" s="259"/>
      <c r="R7" s="259"/>
      <c r="S7" s="259"/>
      <c r="T7" s="259"/>
      <c r="U7" s="259"/>
      <c r="V7" s="259"/>
      <c r="W7" s="259"/>
      <c r="X7" s="259"/>
      <c r="Y7" s="259"/>
      <c r="Z7" s="259"/>
      <c r="AA7" s="259"/>
      <c r="AB7" s="259"/>
    </row>
    <row r="8" spans="1:28" ht="17.25" customHeight="1" thickBot="1">
      <c r="A8" s="261" t="s">
        <v>156</v>
      </c>
      <c r="B8" s="261"/>
      <c r="C8" s="261"/>
      <c r="D8" s="261"/>
      <c r="E8" s="261"/>
      <c r="F8" s="261"/>
      <c r="G8" s="259" t="str">
        <f>IF(入力シート!H14="","",入力シート!H14)</f>
        <v/>
      </c>
      <c r="H8" s="259"/>
      <c r="I8" s="259"/>
      <c r="J8" s="259"/>
      <c r="K8" s="259"/>
      <c r="L8" s="259"/>
      <c r="M8" s="259"/>
      <c r="N8" s="259"/>
      <c r="O8" s="259"/>
      <c r="P8" s="259"/>
      <c r="Q8" s="259"/>
      <c r="R8" s="259"/>
      <c r="S8" s="259"/>
      <c r="T8" s="259"/>
      <c r="U8" s="259"/>
      <c r="V8" s="259"/>
      <c r="W8" s="259"/>
      <c r="X8" s="259"/>
      <c r="Y8" s="259"/>
      <c r="Z8" s="259"/>
      <c r="AA8" s="259"/>
      <c r="AB8" s="259"/>
    </row>
    <row r="9" spans="1:28" ht="17.25" customHeight="1" thickBot="1">
      <c r="A9" s="261"/>
      <c r="B9" s="261"/>
      <c r="C9" s="261"/>
      <c r="D9" s="261"/>
      <c r="E9" s="261"/>
      <c r="F9" s="261"/>
      <c r="G9" s="259"/>
      <c r="H9" s="259"/>
      <c r="I9" s="259"/>
      <c r="J9" s="259"/>
      <c r="K9" s="259"/>
      <c r="L9" s="259"/>
      <c r="M9" s="259"/>
      <c r="N9" s="259"/>
      <c r="O9" s="259"/>
      <c r="P9" s="259"/>
      <c r="Q9" s="259"/>
      <c r="R9" s="259"/>
      <c r="S9" s="259"/>
      <c r="T9" s="259"/>
      <c r="U9" s="259"/>
      <c r="V9" s="259"/>
      <c r="W9" s="259"/>
      <c r="X9" s="259"/>
      <c r="Y9" s="259"/>
      <c r="Z9" s="259"/>
      <c r="AA9" s="259"/>
      <c r="AB9" s="259"/>
    </row>
    <row r="10" spans="1:28" ht="17.25" customHeight="1" thickBot="1">
      <c r="A10" s="261"/>
      <c r="B10" s="261"/>
      <c r="C10" s="261"/>
      <c r="D10" s="261"/>
      <c r="E10" s="261"/>
      <c r="F10" s="261"/>
      <c r="G10" s="259"/>
      <c r="H10" s="259"/>
      <c r="I10" s="259"/>
      <c r="J10" s="259"/>
      <c r="K10" s="259"/>
      <c r="L10" s="259"/>
      <c r="M10" s="259"/>
      <c r="N10" s="259"/>
      <c r="O10" s="259"/>
      <c r="P10" s="259"/>
      <c r="Q10" s="259"/>
      <c r="R10" s="259"/>
      <c r="S10" s="259"/>
      <c r="T10" s="259"/>
      <c r="U10" s="259"/>
      <c r="V10" s="259"/>
      <c r="W10" s="259"/>
      <c r="X10" s="259"/>
      <c r="Y10" s="259"/>
      <c r="Z10" s="259"/>
      <c r="AA10" s="259"/>
      <c r="AB10" s="259"/>
    </row>
    <row r="11" spans="1:28" ht="17.25" customHeight="1" thickBot="1">
      <c r="A11" s="258" t="s">
        <v>157</v>
      </c>
      <c r="B11" s="258"/>
      <c r="C11" s="258"/>
      <c r="D11" s="258"/>
      <c r="E11" s="258"/>
      <c r="F11" s="258"/>
      <c r="G11" s="259" t="str">
        <f>IF(入力シート!H13="","",入力シート!H13)</f>
        <v/>
      </c>
      <c r="H11" s="259"/>
      <c r="I11" s="259"/>
      <c r="J11" s="259"/>
      <c r="K11" s="259"/>
      <c r="L11" s="259"/>
      <c r="M11" s="259"/>
      <c r="N11" s="259"/>
      <c r="O11" s="259"/>
      <c r="P11" s="259"/>
      <c r="Q11" s="259"/>
      <c r="R11" s="259"/>
      <c r="S11" s="259"/>
      <c r="T11" s="259"/>
      <c r="U11" s="259"/>
      <c r="V11" s="259"/>
      <c r="W11" s="259"/>
      <c r="X11" s="259"/>
      <c r="Y11" s="259"/>
      <c r="Z11" s="259"/>
      <c r="AA11" s="259"/>
      <c r="AB11" s="259"/>
    </row>
    <row r="12" spans="1:28" ht="17.25" customHeight="1" thickBot="1">
      <c r="A12" s="258"/>
      <c r="B12" s="258"/>
      <c r="C12" s="258"/>
      <c r="D12" s="258"/>
      <c r="E12" s="258"/>
      <c r="F12" s="258"/>
      <c r="G12" s="259"/>
      <c r="H12" s="259"/>
      <c r="I12" s="259"/>
      <c r="J12" s="259"/>
      <c r="K12" s="259"/>
      <c r="L12" s="259"/>
      <c r="M12" s="259"/>
      <c r="N12" s="259"/>
      <c r="O12" s="259"/>
      <c r="P12" s="259"/>
      <c r="Q12" s="259"/>
      <c r="R12" s="259"/>
      <c r="S12" s="259"/>
      <c r="T12" s="259"/>
      <c r="U12" s="259"/>
      <c r="V12" s="259"/>
      <c r="W12" s="259"/>
      <c r="X12" s="259"/>
      <c r="Y12" s="259"/>
      <c r="Z12" s="259"/>
      <c r="AA12" s="259"/>
      <c r="AB12" s="259"/>
    </row>
    <row r="13" spans="1:28" ht="17.25" customHeight="1" thickBot="1">
      <c r="A13" s="258"/>
      <c r="B13" s="258"/>
      <c r="C13" s="258"/>
      <c r="D13" s="258"/>
      <c r="E13" s="258"/>
      <c r="F13" s="258"/>
      <c r="G13" s="259"/>
      <c r="H13" s="259"/>
      <c r="I13" s="259"/>
      <c r="J13" s="259"/>
      <c r="K13" s="259"/>
      <c r="L13" s="259"/>
      <c r="M13" s="259"/>
      <c r="N13" s="259"/>
      <c r="O13" s="259"/>
      <c r="P13" s="259"/>
      <c r="Q13" s="259"/>
      <c r="R13" s="259"/>
      <c r="S13" s="259"/>
      <c r="T13" s="259"/>
      <c r="U13" s="259"/>
      <c r="V13" s="259"/>
      <c r="W13" s="259"/>
      <c r="X13" s="259"/>
      <c r="Y13" s="259"/>
      <c r="Z13" s="259"/>
      <c r="AA13" s="259"/>
      <c r="AB13" s="259"/>
    </row>
    <row r="14" spans="1:28" ht="17.25" customHeight="1" thickBot="1">
      <c r="A14" s="258"/>
      <c r="B14" s="258"/>
      <c r="C14" s="258"/>
      <c r="D14" s="258"/>
      <c r="E14" s="258"/>
      <c r="F14" s="258"/>
      <c r="G14" s="259"/>
      <c r="H14" s="259"/>
      <c r="I14" s="259"/>
      <c r="J14" s="259"/>
      <c r="K14" s="259"/>
      <c r="L14" s="259"/>
      <c r="M14" s="259"/>
      <c r="N14" s="259"/>
      <c r="O14" s="259"/>
      <c r="P14" s="259"/>
      <c r="Q14" s="259"/>
      <c r="R14" s="259"/>
      <c r="S14" s="259"/>
      <c r="T14" s="259"/>
      <c r="U14" s="259"/>
      <c r="V14" s="259"/>
      <c r="W14" s="259"/>
      <c r="X14" s="259"/>
      <c r="Y14" s="259"/>
      <c r="Z14" s="259"/>
      <c r="AA14" s="259"/>
      <c r="AB14" s="259"/>
    </row>
    <row r="15" spans="1:28" ht="9.75" customHeight="1">
      <c r="A15" s="97"/>
      <c r="B15" s="97"/>
      <c r="C15" s="97"/>
      <c r="D15" s="97"/>
      <c r="E15" s="97"/>
      <c r="F15" s="97"/>
      <c r="G15" s="98"/>
      <c r="H15" s="98"/>
      <c r="I15" s="98"/>
      <c r="J15" s="98"/>
      <c r="K15" s="98"/>
      <c r="L15" s="98"/>
      <c r="M15" s="98"/>
      <c r="N15" s="98"/>
      <c r="O15" s="98"/>
      <c r="P15" s="98"/>
      <c r="Q15" s="98"/>
      <c r="R15" s="98"/>
      <c r="S15" s="98"/>
      <c r="T15" s="98"/>
      <c r="U15" s="98"/>
      <c r="V15" s="98"/>
      <c r="W15" s="98"/>
      <c r="X15" s="98"/>
      <c r="Y15" s="98"/>
      <c r="Z15" s="98"/>
      <c r="AA15" s="98"/>
      <c r="AB15" s="98"/>
    </row>
    <row r="16" spans="1:28">
      <c r="A16" s="1" t="s">
        <v>158</v>
      </c>
    </row>
    <row r="17" spans="1:28">
      <c r="A17" s="1" t="s">
        <v>159</v>
      </c>
    </row>
    <row r="19" spans="1:28">
      <c r="A19" s="262" t="str">
        <f>入力シート!C73</f>
        <v>令和○年○月○日</v>
      </c>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row>
    <row r="20" spans="1:28" ht="8.25" customHeight="1"/>
    <row r="21" spans="1:28">
      <c r="A21" s="225" t="s">
        <v>160</v>
      </c>
      <c r="B21" s="225"/>
      <c r="C21" s="225"/>
      <c r="D21" s="225"/>
      <c r="E21" s="225"/>
      <c r="F21" s="225" t="s">
        <v>161</v>
      </c>
      <c r="G21" s="225"/>
      <c r="H21" s="225"/>
      <c r="I21" s="225"/>
      <c r="J21" s="225"/>
      <c r="K21" s="225"/>
      <c r="L21" s="225"/>
      <c r="M21" s="225"/>
      <c r="N21" s="225"/>
      <c r="O21" s="225"/>
      <c r="P21" s="225"/>
      <c r="Q21" s="225"/>
      <c r="R21" s="225"/>
      <c r="S21" s="225"/>
      <c r="T21" s="225"/>
      <c r="U21" s="225"/>
      <c r="V21" s="225"/>
      <c r="W21" s="225"/>
      <c r="X21" s="225"/>
      <c r="Y21" s="225"/>
      <c r="Z21" s="225"/>
      <c r="AA21" s="225"/>
      <c r="AB21" s="225"/>
    </row>
    <row r="22" spans="1:28">
      <c r="A22" s="225" t="s">
        <v>162</v>
      </c>
      <c r="B22" s="225"/>
      <c r="C22" s="225"/>
      <c r="D22" s="225"/>
      <c r="E22" s="225"/>
      <c r="F22" s="225" t="s">
        <v>163</v>
      </c>
      <c r="G22" s="225"/>
      <c r="H22" s="225"/>
      <c r="I22" s="225"/>
      <c r="J22" s="225"/>
      <c r="K22" s="225"/>
      <c r="L22" s="225"/>
      <c r="M22" s="225"/>
      <c r="N22" s="225"/>
      <c r="O22" s="225"/>
      <c r="P22" s="225"/>
      <c r="Q22" s="225"/>
      <c r="R22" s="225"/>
      <c r="S22" s="225"/>
      <c r="T22" s="225"/>
      <c r="U22" s="225"/>
      <c r="V22" s="225"/>
      <c r="W22" s="225"/>
      <c r="X22" s="225"/>
      <c r="Y22" s="225"/>
      <c r="Z22" s="225"/>
      <c r="AA22" s="225"/>
      <c r="AB22" s="225"/>
    </row>
    <row r="23" spans="1:28" ht="15.5">
      <c r="A23" s="225" t="s">
        <v>164</v>
      </c>
      <c r="B23" s="225"/>
      <c r="C23" s="225"/>
      <c r="D23" s="225"/>
      <c r="E23" s="225"/>
      <c r="F23" s="100" t="str">
        <f>IF(入力シート!S22=0,"","✓")</f>
        <v/>
      </c>
      <c r="G23" s="103"/>
      <c r="H23" s="264" t="s">
        <v>165</v>
      </c>
      <c r="I23" s="264"/>
      <c r="J23" s="264"/>
      <c r="K23" s="264"/>
      <c r="L23" s="264"/>
      <c r="M23" s="264"/>
      <c r="N23" s="264"/>
      <c r="O23" s="264"/>
      <c r="P23" s="264"/>
      <c r="Q23" s="264"/>
      <c r="R23" s="264"/>
      <c r="S23" s="264"/>
      <c r="T23" s="264"/>
      <c r="U23" s="264"/>
      <c r="V23" s="264"/>
      <c r="W23" s="264"/>
      <c r="X23" s="264"/>
      <c r="Y23" s="264"/>
      <c r="Z23" s="264"/>
      <c r="AA23" s="264"/>
      <c r="AB23" s="247"/>
    </row>
    <row r="24" spans="1:28" ht="15.5">
      <c r="A24" s="225"/>
      <c r="B24" s="225"/>
      <c r="C24" s="225"/>
      <c r="D24" s="225"/>
      <c r="E24" s="225"/>
      <c r="F24" s="108" t="str">
        <f>IF(入力シート!S44=0,"","✓")</f>
        <v/>
      </c>
      <c r="G24" s="109"/>
      <c r="H24" s="265" t="s">
        <v>166</v>
      </c>
      <c r="I24" s="265"/>
      <c r="J24" s="265"/>
      <c r="K24" s="265"/>
      <c r="L24" s="265"/>
      <c r="M24" s="265"/>
      <c r="N24" s="265"/>
      <c r="O24" s="265"/>
      <c r="P24" s="265"/>
      <c r="Q24" s="265"/>
      <c r="R24" s="265"/>
      <c r="S24" s="265"/>
      <c r="T24" s="265"/>
      <c r="U24" s="265"/>
      <c r="V24" s="265"/>
      <c r="W24" s="265"/>
      <c r="X24" s="265"/>
      <c r="Y24" s="265"/>
      <c r="Z24" s="265"/>
      <c r="AA24" s="265"/>
      <c r="AB24" s="222"/>
    </row>
    <row r="25" spans="1:28">
      <c r="A25" s="272" t="s">
        <v>167</v>
      </c>
      <c r="B25" s="272"/>
      <c r="C25" s="272"/>
      <c r="D25" s="272"/>
      <c r="E25" s="273"/>
      <c r="F25" s="274" t="s">
        <v>168</v>
      </c>
      <c r="G25" s="275"/>
      <c r="H25" s="275"/>
      <c r="I25" s="275"/>
      <c r="J25" s="275"/>
      <c r="K25" s="275"/>
      <c r="L25" s="275"/>
      <c r="M25" s="275"/>
      <c r="N25" s="275"/>
      <c r="O25" s="275"/>
      <c r="P25" s="275"/>
      <c r="Q25" s="275"/>
      <c r="R25" s="275"/>
      <c r="S25" s="275"/>
      <c r="T25" s="275"/>
      <c r="U25" s="275"/>
      <c r="V25" s="275"/>
      <c r="W25" s="275"/>
      <c r="X25" s="275"/>
      <c r="Y25" s="275"/>
      <c r="Z25" s="275"/>
      <c r="AA25" s="275"/>
      <c r="AB25" s="276"/>
    </row>
    <row r="26" spans="1:28">
      <c r="A26" s="272"/>
      <c r="B26" s="272"/>
      <c r="C26" s="272"/>
      <c r="D26" s="272"/>
      <c r="E26" s="273"/>
      <c r="F26" s="266" t="s">
        <v>169</v>
      </c>
      <c r="G26" s="267"/>
      <c r="H26" s="267"/>
      <c r="I26" s="267"/>
      <c r="J26" s="267"/>
      <c r="K26" s="267"/>
      <c r="L26" s="267"/>
      <c r="M26" s="267"/>
      <c r="N26" s="267"/>
      <c r="O26" s="267"/>
      <c r="P26" s="267"/>
      <c r="Q26" s="267"/>
      <c r="R26" s="267"/>
      <c r="S26" s="267"/>
      <c r="T26" s="267"/>
      <c r="U26" s="267"/>
      <c r="V26" s="267"/>
      <c r="W26" s="267"/>
      <c r="X26" s="267"/>
      <c r="Y26" s="267"/>
      <c r="Z26" s="267"/>
      <c r="AA26" s="267"/>
      <c r="AB26" s="268"/>
    </row>
    <row r="27" spans="1:28">
      <c r="A27" s="272"/>
      <c r="B27" s="272"/>
      <c r="C27" s="272"/>
      <c r="D27" s="272"/>
      <c r="E27" s="273"/>
      <c r="F27" s="266"/>
      <c r="G27" s="267"/>
      <c r="H27" s="267"/>
      <c r="I27" s="267"/>
      <c r="J27" s="267"/>
      <c r="K27" s="267"/>
      <c r="L27" s="267"/>
      <c r="M27" s="267"/>
      <c r="N27" s="267"/>
      <c r="O27" s="267"/>
      <c r="P27" s="267"/>
      <c r="Q27" s="267"/>
      <c r="R27" s="267"/>
      <c r="S27" s="267"/>
      <c r="T27" s="267"/>
      <c r="U27" s="267"/>
      <c r="V27" s="267"/>
      <c r="W27" s="267"/>
      <c r="X27" s="267"/>
      <c r="Y27" s="267"/>
      <c r="Z27" s="267"/>
      <c r="AA27" s="267"/>
      <c r="AB27" s="268"/>
    </row>
    <row r="28" spans="1:28">
      <c r="A28" s="272"/>
      <c r="B28" s="272"/>
      <c r="C28" s="272"/>
      <c r="D28" s="272"/>
      <c r="E28" s="273"/>
      <c r="F28" s="266" t="s">
        <v>170</v>
      </c>
      <c r="G28" s="267"/>
      <c r="H28" s="267"/>
      <c r="I28" s="267"/>
      <c r="J28" s="267"/>
      <c r="K28" s="267"/>
      <c r="L28" s="267"/>
      <c r="M28" s="267"/>
      <c r="N28" s="267"/>
      <c r="O28" s="267"/>
      <c r="P28" s="267"/>
      <c r="Q28" s="267"/>
      <c r="R28" s="267"/>
      <c r="S28" s="267"/>
      <c r="T28" s="267"/>
      <c r="U28" s="267"/>
      <c r="V28" s="267"/>
      <c r="W28" s="267"/>
      <c r="X28" s="267"/>
      <c r="Y28" s="267"/>
      <c r="Z28" s="267"/>
      <c r="AA28" s="267"/>
      <c r="AB28" s="268"/>
    </row>
    <row r="29" spans="1:28">
      <c r="A29" s="272"/>
      <c r="B29" s="272"/>
      <c r="C29" s="272"/>
      <c r="D29" s="272"/>
      <c r="E29" s="273"/>
      <c r="F29" s="266"/>
      <c r="G29" s="267"/>
      <c r="H29" s="267"/>
      <c r="I29" s="267"/>
      <c r="J29" s="267"/>
      <c r="K29" s="267"/>
      <c r="L29" s="267"/>
      <c r="M29" s="267"/>
      <c r="N29" s="267"/>
      <c r="O29" s="267"/>
      <c r="P29" s="267"/>
      <c r="Q29" s="267"/>
      <c r="R29" s="267"/>
      <c r="S29" s="267"/>
      <c r="T29" s="267"/>
      <c r="U29" s="267"/>
      <c r="V29" s="267"/>
      <c r="W29" s="267"/>
      <c r="X29" s="267"/>
      <c r="Y29" s="267"/>
      <c r="Z29" s="267"/>
      <c r="AA29" s="267"/>
      <c r="AB29" s="268"/>
    </row>
    <row r="30" spans="1:28">
      <c r="A30" s="272"/>
      <c r="B30" s="272"/>
      <c r="C30" s="272"/>
      <c r="D30" s="272"/>
      <c r="E30" s="273"/>
      <c r="F30" s="266"/>
      <c r="G30" s="267"/>
      <c r="H30" s="267"/>
      <c r="I30" s="267"/>
      <c r="J30" s="267"/>
      <c r="K30" s="267"/>
      <c r="L30" s="267"/>
      <c r="M30" s="267"/>
      <c r="N30" s="267"/>
      <c r="O30" s="267"/>
      <c r="P30" s="267"/>
      <c r="Q30" s="267"/>
      <c r="R30" s="267"/>
      <c r="S30" s="267"/>
      <c r="T30" s="267"/>
      <c r="U30" s="267"/>
      <c r="V30" s="267"/>
      <c r="W30" s="267"/>
      <c r="X30" s="267"/>
      <c r="Y30" s="267"/>
      <c r="Z30" s="267"/>
      <c r="AA30" s="267"/>
      <c r="AB30" s="268"/>
    </row>
    <row r="31" spans="1:28" ht="13.5" customHeight="1">
      <c r="A31" s="272"/>
      <c r="B31" s="272"/>
      <c r="C31" s="272"/>
      <c r="D31" s="272"/>
      <c r="E31" s="273"/>
      <c r="F31" s="254" t="s">
        <v>171</v>
      </c>
      <c r="G31" s="255"/>
      <c r="H31" s="255"/>
      <c r="I31" s="255"/>
      <c r="J31" s="255"/>
      <c r="K31" s="255"/>
      <c r="L31" s="255"/>
      <c r="M31" s="255"/>
      <c r="N31" s="255"/>
      <c r="O31" s="255"/>
      <c r="P31" s="255"/>
      <c r="Q31" s="255"/>
      <c r="R31" s="255"/>
      <c r="S31" s="255"/>
      <c r="T31" s="255"/>
      <c r="U31" s="255"/>
      <c r="V31" s="255"/>
      <c r="W31" s="255"/>
      <c r="X31" s="255"/>
      <c r="Y31" s="255"/>
      <c r="Z31" s="255"/>
      <c r="AA31" s="255"/>
      <c r="AB31" s="256"/>
    </row>
    <row r="32" spans="1:28">
      <c r="A32" s="272"/>
      <c r="B32" s="272"/>
      <c r="C32" s="272"/>
      <c r="D32" s="272"/>
      <c r="E32" s="273"/>
      <c r="F32" s="254"/>
      <c r="G32" s="255"/>
      <c r="H32" s="255"/>
      <c r="I32" s="255"/>
      <c r="J32" s="255"/>
      <c r="K32" s="255"/>
      <c r="L32" s="255"/>
      <c r="M32" s="255"/>
      <c r="N32" s="255"/>
      <c r="O32" s="255"/>
      <c r="P32" s="255"/>
      <c r="Q32" s="255"/>
      <c r="R32" s="255"/>
      <c r="S32" s="255"/>
      <c r="T32" s="255"/>
      <c r="U32" s="255"/>
      <c r="V32" s="255"/>
      <c r="W32" s="255"/>
      <c r="X32" s="255"/>
      <c r="Y32" s="255"/>
      <c r="Z32" s="255"/>
      <c r="AA32" s="255"/>
      <c r="AB32" s="256"/>
    </row>
    <row r="33" spans="1:28">
      <c r="A33" s="272"/>
      <c r="B33" s="272"/>
      <c r="C33" s="272"/>
      <c r="D33" s="272"/>
      <c r="E33" s="273"/>
      <c r="F33" s="254"/>
      <c r="G33" s="255"/>
      <c r="H33" s="255"/>
      <c r="I33" s="255"/>
      <c r="J33" s="255"/>
      <c r="K33" s="255"/>
      <c r="L33" s="255"/>
      <c r="M33" s="255"/>
      <c r="N33" s="255"/>
      <c r="O33" s="255"/>
      <c r="P33" s="255"/>
      <c r="Q33" s="255"/>
      <c r="R33" s="255"/>
      <c r="S33" s="255"/>
      <c r="T33" s="255"/>
      <c r="U33" s="255"/>
      <c r="V33" s="255"/>
      <c r="W33" s="255"/>
      <c r="X33" s="255"/>
      <c r="Y33" s="255"/>
      <c r="Z33" s="255"/>
      <c r="AA33" s="255"/>
      <c r="AB33" s="256"/>
    </row>
    <row r="34" spans="1:28">
      <c r="A34" s="272"/>
      <c r="B34" s="272"/>
      <c r="C34" s="272"/>
      <c r="D34" s="272"/>
      <c r="E34" s="273"/>
      <c r="F34" s="274" t="s">
        <v>172</v>
      </c>
      <c r="G34" s="275"/>
      <c r="H34" s="275"/>
      <c r="I34" s="275"/>
      <c r="J34" s="275"/>
      <c r="K34" s="275"/>
      <c r="L34" s="275"/>
      <c r="M34" s="275"/>
      <c r="N34" s="275"/>
      <c r="O34" s="275"/>
      <c r="P34" s="275"/>
      <c r="Q34" s="275"/>
      <c r="R34" s="275"/>
      <c r="S34" s="275"/>
      <c r="T34" s="275"/>
      <c r="U34" s="275"/>
      <c r="V34" s="275"/>
      <c r="W34" s="275"/>
      <c r="X34" s="275"/>
      <c r="Y34" s="275"/>
      <c r="Z34" s="275"/>
      <c r="AA34" s="275"/>
      <c r="AB34" s="276"/>
    </row>
    <row r="35" spans="1:28">
      <c r="A35" s="272"/>
      <c r="B35" s="272"/>
      <c r="C35" s="272"/>
      <c r="D35" s="272"/>
      <c r="E35" s="273"/>
      <c r="F35" s="254" t="s">
        <v>173</v>
      </c>
      <c r="G35" s="255"/>
      <c r="H35" s="255"/>
      <c r="I35" s="255"/>
      <c r="J35" s="255"/>
      <c r="K35" s="255"/>
      <c r="L35" s="255"/>
      <c r="M35" s="255"/>
      <c r="N35" s="255"/>
      <c r="O35" s="255"/>
      <c r="P35" s="255"/>
      <c r="Q35" s="255"/>
      <c r="R35" s="255"/>
      <c r="S35" s="255"/>
      <c r="T35" s="255"/>
      <c r="U35" s="255"/>
      <c r="V35" s="255"/>
      <c r="W35" s="255"/>
      <c r="X35" s="255"/>
      <c r="Y35" s="255"/>
      <c r="Z35" s="255"/>
      <c r="AA35" s="255"/>
      <c r="AB35" s="256"/>
    </row>
    <row r="36" spans="1:28">
      <c r="A36" s="272"/>
      <c r="B36" s="272"/>
      <c r="C36" s="272"/>
      <c r="D36" s="272"/>
      <c r="E36" s="273"/>
      <c r="F36" s="254"/>
      <c r="G36" s="255"/>
      <c r="H36" s="255"/>
      <c r="I36" s="255"/>
      <c r="J36" s="255"/>
      <c r="K36" s="255"/>
      <c r="L36" s="255"/>
      <c r="M36" s="255"/>
      <c r="N36" s="255"/>
      <c r="O36" s="255"/>
      <c r="P36" s="255"/>
      <c r="Q36" s="255"/>
      <c r="R36" s="255"/>
      <c r="S36" s="255"/>
      <c r="T36" s="255"/>
      <c r="U36" s="255"/>
      <c r="V36" s="255"/>
      <c r="W36" s="255"/>
      <c r="X36" s="255"/>
      <c r="Y36" s="255"/>
      <c r="Z36" s="255"/>
      <c r="AA36" s="255"/>
      <c r="AB36" s="256"/>
    </row>
    <row r="37" spans="1:28">
      <c r="A37" s="272"/>
      <c r="B37" s="272"/>
      <c r="C37" s="272"/>
      <c r="D37" s="272"/>
      <c r="E37" s="273"/>
      <c r="F37" s="254" t="s">
        <v>174</v>
      </c>
      <c r="G37" s="255"/>
      <c r="H37" s="255"/>
      <c r="I37" s="255"/>
      <c r="J37" s="255"/>
      <c r="K37" s="255"/>
      <c r="L37" s="255"/>
      <c r="M37" s="255"/>
      <c r="N37" s="255"/>
      <c r="O37" s="255"/>
      <c r="P37" s="255"/>
      <c r="Q37" s="255"/>
      <c r="R37" s="255"/>
      <c r="S37" s="255"/>
      <c r="T37" s="255"/>
      <c r="U37" s="255"/>
      <c r="V37" s="255"/>
      <c r="W37" s="255"/>
      <c r="X37" s="255"/>
      <c r="Y37" s="255"/>
      <c r="Z37" s="255"/>
      <c r="AA37" s="255"/>
      <c r="AB37" s="256"/>
    </row>
    <row r="38" spans="1:28">
      <c r="A38" s="272"/>
      <c r="B38" s="272"/>
      <c r="C38" s="272"/>
      <c r="D38" s="272"/>
      <c r="E38" s="273"/>
      <c r="F38" s="254"/>
      <c r="G38" s="255"/>
      <c r="H38" s="255"/>
      <c r="I38" s="255"/>
      <c r="J38" s="255"/>
      <c r="K38" s="255"/>
      <c r="L38" s="255"/>
      <c r="M38" s="255"/>
      <c r="N38" s="255"/>
      <c r="O38" s="255"/>
      <c r="P38" s="255"/>
      <c r="Q38" s="255"/>
      <c r="R38" s="255"/>
      <c r="S38" s="255"/>
      <c r="T38" s="255"/>
      <c r="U38" s="255"/>
      <c r="V38" s="255"/>
      <c r="W38" s="255"/>
      <c r="X38" s="255"/>
      <c r="Y38" s="255"/>
      <c r="Z38" s="255"/>
      <c r="AA38" s="255"/>
      <c r="AB38" s="256"/>
    </row>
    <row r="39" spans="1:28">
      <c r="A39" s="272"/>
      <c r="B39" s="272"/>
      <c r="C39" s="272"/>
      <c r="D39" s="272"/>
      <c r="E39" s="273"/>
      <c r="F39" s="269"/>
      <c r="G39" s="270"/>
      <c r="H39" s="270"/>
      <c r="I39" s="270"/>
      <c r="J39" s="270"/>
      <c r="K39" s="270"/>
      <c r="L39" s="270"/>
      <c r="M39" s="270"/>
      <c r="N39" s="270"/>
      <c r="O39" s="270"/>
      <c r="P39" s="270"/>
      <c r="Q39" s="270"/>
      <c r="R39" s="270"/>
      <c r="S39" s="270"/>
      <c r="T39" s="270"/>
      <c r="U39" s="270"/>
      <c r="V39" s="270"/>
      <c r="W39" s="270"/>
      <c r="X39" s="270"/>
      <c r="Y39" s="270"/>
      <c r="Z39" s="270"/>
      <c r="AA39" s="270"/>
      <c r="AB39" s="271"/>
    </row>
    <row r="42" spans="1:28">
      <c r="A42" s="1" t="s">
        <v>175</v>
      </c>
    </row>
    <row r="43" spans="1:28">
      <c r="A43" s="1" t="s">
        <v>176</v>
      </c>
    </row>
    <row r="44" spans="1:28">
      <c r="A44" s="1" t="s">
        <v>177</v>
      </c>
    </row>
    <row r="45" spans="1:28">
      <c r="A45" s="1" t="s">
        <v>178</v>
      </c>
    </row>
    <row r="47" spans="1:28">
      <c r="A47" s="1" t="s">
        <v>179</v>
      </c>
    </row>
    <row r="48" spans="1:28">
      <c r="A48" s="1" t="s">
        <v>180</v>
      </c>
    </row>
    <row r="49" spans="1:28" ht="18.75" customHeight="1">
      <c r="A49" s="263" t="s">
        <v>181</v>
      </c>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row>
    <row r="50" spans="1:28">
      <c r="A50" s="263"/>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row>
    <row r="51" spans="1:28">
      <c r="A51" s="263"/>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row>
    <row r="52" spans="1:28">
      <c r="A52" s="263"/>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row>
    <row r="53" spans="1:28">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row>
  </sheetData>
  <mergeCells count="28">
    <mergeCell ref="F35:AB36"/>
    <mergeCell ref="A19:AA19"/>
    <mergeCell ref="A49:AB52"/>
    <mergeCell ref="A21:E21"/>
    <mergeCell ref="A22:E22"/>
    <mergeCell ref="F21:AB21"/>
    <mergeCell ref="F22:AB22"/>
    <mergeCell ref="H23:AB23"/>
    <mergeCell ref="H24:AB24"/>
    <mergeCell ref="A23:E24"/>
    <mergeCell ref="F26:AB27"/>
    <mergeCell ref="F28:AB30"/>
    <mergeCell ref="F37:AB39"/>
    <mergeCell ref="A25:E39"/>
    <mergeCell ref="F25:AB25"/>
    <mergeCell ref="F34:AB34"/>
    <mergeCell ref="F31:AB33"/>
    <mergeCell ref="A1:AB1"/>
    <mergeCell ref="A11:F14"/>
    <mergeCell ref="G5:AB5"/>
    <mergeCell ref="G6:AB6"/>
    <mergeCell ref="G7:AB7"/>
    <mergeCell ref="G8:AB10"/>
    <mergeCell ref="G11:AB14"/>
    <mergeCell ref="A5:F5"/>
    <mergeCell ref="A6:F6"/>
    <mergeCell ref="A7:F7"/>
    <mergeCell ref="A8:F10"/>
  </mergeCells>
  <phoneticPr fontId="1"/>
  <pageMargins left="0.7" right="0.7" top="0.75" bottom="0.75" header="0.3" footer="0.3"/>
  <pageSetup paperSize="9" scale="99" orientation="portrait" r:id="rId1"/>
  <rowBreaks count="1" manualBreakCount="1">
    <brk id="40"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4BB66-12F5-43C9-94AB-185D085BC680}">
  <sheetPr>
    <tabColor rgb="FFFFFF00"/>
  </sheetPr>
  <dimension ref="A1:S100"/>
  <sheetViews>
    <sheetView view="pageBreakPreview" zoomScale="60" zoomScaleNormal="70" workbookViewId="0">
      <selection activeCell="D25" sqref="D25"/>
    </sheetView>
  </sheetViews>
  <sheetFormatPr defaultColWidth="9" defaultRowHeight="20"/>
  <cols>
    <col min="1" max="1" width="5.5" style="13" customWidth="1"/>
    <col min="2" max="2" width="43.08203125" style="13" customWidth="1"/>
    <col min="3" max="3" width="35.08203125" style="13" customWidth="1"/>
    <col min="4" max="4" width="10" style="13" customWidth="1"/>
    <col min="5" max="5" width="35.08203125" style="13" customWidth="1"/>
    <col min="6" max="6" width="8.83203125" style="13" customWidth="1"/>
    <col min="7" max="8" width="35.08203125" style="13" customWidth="1"/>
    <col min="9" max="9" width="13.25" style="13" customWidth="1"/>
    <col min="10" max="10" width="20.58203125" style="13" customWidth="1"/>
    <col min="11" max="16" width="9" style="13"/>
    <col min="17" max="17" width="3.25" style="13" customWidth="1"/>
    <col min="18" max="18" width="9" style="13"/>
    <col min="19" max="19" width="0" style="101" hidden="1" customWidth="1"/>
    <col min="20" max="16384" width="9" style="13"/>
  </cols>
  <sheetData>
    <row r="1" spans="1:10" ht="39.75" customHeight="1">
      <c r="B1" s="180" t="s">
        <v>182</v>
      </c>
      <c r="C1" s="180"/>
      <c r="D1" s="180"/>
      <c r="E1" s="180"/>
      <c r="F1" s="180"/>
      <c r="G1" s="180"/>
      <c r="H1" s="180"/>
      <c r="I1" s="180"/>
    </row>
    <row r="2" spans="1:10" ht="6" customHeight="1">
      <c r="A2" s="14"/>
      <c r="B2" s="15"/>
      <c r="E2" s="16"/>
      <c r="F2" s="16"/>
    </row>
    <row r="3" spans="1:10" ht="30" customHeight="1">
      <c r="A3" s="14"/>
      <c r="B3" s="15"/>
      <c r="E3" s="16"/>
      <c r="F3" s="16"/>
      <c r="G3" s="17" t="s">
        <v>2</v>
      </c>
      <c r="H3" s="181">
        <v>45383</v>
      </c>
      <c r="I3" s="181"/>
    </row>
    <row r="4" spans="1:10" ht="30" customHeight="1">
      <c r="B4" s="15"/>
      <c r="E4" s="16"/>
      <c r="F4" s="16"/>
      <c r="G4" s="17" t="s">
        <v>4</v>
      </c>
      <c r="H4" s="182" t="s">
        <v>183</v>
      </c>
      <c r="I4" s="183"/>
    </row>
    <row r="5" spans="1:10" ht="30" customHeight="1">
      <c r="B5" s="15"/>
      <c r="E5" s="16"/>
      <c r="F5" s="16"/>
      <c r="G5" s="17" t="s">
        <v>5</v>
      </c>
      <c r="H5" s="182" t="s">
        <v>184</v>
      </c>
      <c r="I5" s="182"/>
    </row>
    <row r="6" spans="1:10" ht="30" customHeight="1">
      <c r="B6" s="15"/>
      <c r="E6" s="16"/>
      <c r="F6" s="16"/>
      <c r="G6" s="17" t="s">
        <v>6</v>
      </c>
      <c r="H6" s="186" t="s">
        <v>185</v>
      </c>
      <c r="I6" s="186"/>
    </row>
    <row r="7" spans="1:10" ht="30" customHeight="1">
      <c r="B7" s="15"/>
      <c r="E7" s="16"/>
      <c r="F7" s="16"/>
      <c r="G7" s="17" t="s">
        <v>7</v>
      </c>
      <c r="H7" s="183" t="s">
        <v>186</v>
      </c>
      <c r="I7" s="183"/>
    </row>
    <row r="8" spans="1:10" ht="30" customHeight="1">
      <c r="B8" s="15"/>
      <c r="E8" s="16"/>
      <c r="F8" s="16"/>
      <c r="G8" s="17" t="s">
        <v>8</v>
      </c>
      <c r="H8" s="183" t="s">
        <v>187</v>
      </c>
      <c r="I8" s="183"/>
    </row>
    <row r="9" spans="1:10" ht="30" customHeight="1">
      <c r="B9" s="15"/>
      <c r="E9" s="16"/>
      <c r="F9" s="16"/>
      <c r="G9" s="17" t="s">
        <v>9</v>
      </c>
      <c r="H9" s="184" t="s">
        <v>188</v>
      </c>
      <c r="I9" s="185"/>
    </row>
    <row r="10" spans="1:10" ht="30" customHeight="1">
      <c r="B10" s="15"/>
      <c r="E10" s="16"/>
      <c r="F10" s="16"/>
      <c r="G10" s="17" t="s">
        <v>10</v>
      </c>
      <c r="H10" s="188" t="s">
        <v>189</v>
      </c>
      <c r="I10" s="188"/>
    </row>
    <row r="11" spans="1:10" ht="30" customHeight="1">
      <c r="B11" s="15"/>
      <c r="E11" s="16"/>
      <c r="F11" s="16"/>
      <c r="G11" s="17" t="s">
        <v>11</v>
      </c>
      <c r="H11" s="187">
        <v>100000</v>
      </c>
      <c r="I11" s="187"/>
    </row>
    <row r="12" spans="1:10" ht="30" customHeight="1">
      <c r="B12" s="15"/>
      <c r="E12" s="16"/>
      <c r="F12" s="16"/>
      <c r="G12" s="17" t="s">
        <v>12</v>
      </c>
      <c r="H12" s="187" t="s">
        <v>190</v>
      </c>
      <c r="I12" s="187"/>
      <c r="J12" s="124" t="s">
        <v>13</v>
      </c>
    </row>
    <row r="13" spans="1:10" ht="30" customHeight="1">
      <c r="B13" s="15"/>
      <c r="E13" s="16"/>
      <c r="F13" s="16"/>
      <c r="G13" s="17" t="s">
        <v>14</v>
      </c>
      <c r="H13" s="187" t="s">
        <v>189</v>
      </c>
      <c r="I13" s="187"/>
      <c r="J13" s="125" t="s">
        <v>191</v>
      </c>
    </row>
    <row r="14" spans="1:10" ht="30" customHeight="1">
      <c r="B14" s="15"/>
      <c r="E14" s="16"/>
      <c r="F14" s="16"/>
      <c r="G14" s="17" t="s">
        <v>16</v>
      </c>
      <c r="H14" s="187" t="s">
        <v>192</v>
      </c>
      <c r="I14" s="187"/>
    </row>
    <row r="15" spans="1:10" ht="6" customHeight="1">
      <c r="A15" s="18"/>
      <c r="E15" s="16"/>
      <c r="F15" s="16"/>
    </row>
    <row r="16" spans="1:10" ht="98.25" customHeight="1">
      <c r="A16" s="189" t="s">
        <v>193</v>
      </c>
      <c r="B16" s="189"/>
      <c r="C16" s="189"/>
      <c r="D16" s="189"/>
      <c r="E16" s="189"/>
      <c r="F16" s="189"/>
      <c r="G16" s="189"/>
      <c r="H16" s="189"/>
      <c r="I16" s="189"/>
    </row>
    <row r="17" spans="1:19" ht="6" customHeight="1">
      <c r="A17" s="19"/>
      <c r="B17" s="19"/>
      <c r="C17" s="19"/>
      <c r="D17" s="19"/>
      <c r="E17" s="19"/>
      <c r="F17" s="19"/>
      <c r="G17" s="19"/>
      <c r="H17" s="19"/>
      <c r="I17" s="19"/>
    </row>
    <row r="18" spans="1:19" s="22" customFormat="1" ht="26.5">
      <c r="A18" s="20" t="s">
        <v>18</v>
      </c>
      <c r="B18" s="21" t="s">
        <v>19</v>
      </c>
      <c r="E18" s="23"/>
      <c r="F18" s="23"/>
      <c r="S18" s="102"/>
    </row>
    <row r="19" spans="1:19" s="22" customFormat="1" ht="22.5">
      <c r="A19" s="154" t="s">
        <v>20</v>
      </c>
      <c r="B19" s="154"/>
      <c r="C19" s="154"/>
      <c r="D19" s="154"/>
      <c r="E19" s="154"/>
      <c r="F19" s="154"/>
      <c r="G19" s="154"/>
      <c r="H19" s="154"/>
      <c r="I19" s="154"/>
      <c r="S19" s="102"/>
    </row>
    <row r="20" spans="1:19" s="22" customFormat="1" ht="10.5" customHeight="1" thickBot="1">
      <c r="A20" s="24"/>
      <c r="B20" s="24"/>
      <c r="C20" s="24"/>
      <c r="D20" s="24"/>
      <c r="E20" s="25"/>
      <c r="F20" s="25"/>
      <c r="G20" s="24"/>
      <c r="I20" s="24"/>
      <c r="S20" s="102" t="s">
        <v>21</v>
      </c>
    </row>
    <row r="21" spans="1:19" ht="22.5" customHeight="1">
      <c r="B21" s="145" t="s">
        <v>22</v>
      </c>
      <c r="C21" s="192" t="s">
        <v>23</v>
      </c>
      <c r="D21" s="193"/>
      <c r="E21" s="196" t="s">
        <v>24</v>
      </c>
      <c r="F21" s="197"/>
    </row>
    <row r="22" spans="1:19" ht="42.75" customHeight="1">
      <c r="B22" s="190"/>
      <c r="C22" s="194"/>
      <c r="D22" s="195"/>
      <c r="E22" s="198"/>
      <c r="F22" s="199"/>
      <c r="S22" s="101">
        <f>C23+E23</f>
        <v>60</v>
      </c>
    </row>
    <row r="23" spans="1:19" ht="40.5" customHeight="1">
      <c r="B23" s="52" t="s">
        <v>25</v>
      </c>
      <c r="C23" s="88">
        <v>20</v>
      </c>
      <c r="D23" s="56" t="s">
        <v>26</v>
      </c>
      <c r="E23" s="86">
        <v>40</v>
      </c>
      <c r="F23" s="58" t="s">
        <v>26</v>
      </c>
    </row>
    <row r="24" spans="1:19" ht="40.5" customHeight="1" thickBot="1">
      <c r="B24" s="53" t="s">
        <v>27</v>
      </c>
      <c r="C24" s="87">
        <v>10</v>
      </c>
      <c r="D24" s="57" t="s">
        <v>28</v>
      </c>
      <c r="E24" s="87">
        <v>20</v>
      </c>
      <c r="F24" s="59" t="s">
        <v>28</v>
      </c>
    </row>
    <row r="25" spans="1:19" ht="15.75" customHeight="1" thickBot="1">
      <c r="B25" s="26"/>
      <c r="C25" s="27"/>
      <c r="D25" s="27"/>
      <c r="E25" s="27"/>
      <c r="F25" s="27"/>
      <c r="G25" s="27"/>
    </row>
    <row r="26" spans="1:19" ht="31.5" customHeight="1">
      <c r="B26" s="145" t="s">
        <v>29</v>
      </c>
      <c r="C26" s="147" t="s">
        <v>30</v>
      </c>
      <c r="D26" s="148"/>
      <c r="E26" s="27"/>
    </row>
    <row r="27" spans="1:19" ht="43.5" customHeight="1" thickBot="1">
      <c r="B27" s="146"/>
      <c r="C27" s="149"/>
      <c r="D27" s="150"/>
      <c r="E27" s="27"/>
    </row>
    <row r="28" spans="1:19" ht="43.5" customHeight="1">
      <c r="B28" s="62" t="s">
        <v>31</v>
      </c>
      <c r="C28" s="128" t="s">
        <v>194</v>
      </c>
      <c r="D28" s="129"/>
      <c r="E28" s="51" t="s">
        <v>32</v>
      </c>
    </row>
    <row r="29" spans="1:19" ht="43.5" customHeight="1" thickBot="1">
      <c r="B29" s="61" t="s">
        <v>33</v>
      </c>
      <c r="C29" s="132"/>
      <c r="D29" s="133"/>
      <c r="E29" s="27"/>
    </row>
    <row r="30" spans="1:19" ht="44.25" customHeight="1">
      <c r="B30" s="62" t="s">
        <v>34</v>
      </c>
      <c r="C30" s="128" t="s">
        <v>194</v>
      </c>
      <c r="D30" s="129"/>
      <c r="E30" s="51" t="s">
        <v>35</v>
      </c>
    </row>
    <row r="31" spans="1:19" ht="44.25" customHeight="1">
      <c r="A31" s="28"/>
      <c r="B31" s="60" t="s">
        <v>36</v>
      </c>
      <c r="C31" s="130"/>
      <c r="D31" s="131"/>
      <c r="E31" s="29"/>
    </row>
    <row r="32" spans="1:19" ht="44.25" customHeight="1" thickBot="1">
      <c r="A32" s="28"/>
      <c r="B32" s="63" t="s">
        <v>37</v>
      </c>
      <c r="C32" s="132"/>
      <c r="D32" s="133"/>
      <c r="E32" s="29"/>
      <c r="F32" s="29"/>
      <c r="G32" s="29"/>
    </row>
    <row r="33" spans="1:19" ht="30" customHeight="1">
      <c r="A33" s="28"/>
      <c r="B33" s="30"/>
      <c r="C33" s="29"/>
      <c r="D33" s="29"/>
      <c r="E33" s="29"/>
      <c r="F33" s="29"/>
      <c r="G33" s="29"/>
      <c r="H33" s="29"/>
      <c r="I33" s="29"/>
    </row>
    <row r="34" spans="1:19" ht="22.5">
      <c r="A34" s="28"/>
      <c r="B34" s="191" t="s">
        <v>38</v>
      </c>
      <c r="C34" s="134"/>
      <c r="D34" s="134"/>
      <c r="E34" s="134"/>
      <c r="F34" s="55"/>
      <c r="G34" s="31"/>
      <c r="H34" s="32"/>
      <c r="I34" s="32"/>
    </row>
    <row r="35" spans="1:19" ht="48" customHeight="1">
      <c r="A35" s="28"/>
      <c r="B35" s="277"/>
      <c r="C35" s="278"/>
      <c r="D35" s="278"/>
      <c r="E35" s="278"/>
      <c r="F35" s="278"/>
      <c r="G35" s="278"/>
      <c r="H35" s="278"/>
      <c r="I35" s="279"/>
    </row>
    <row r="36" spans="1:19">
      <c r="A36" s="28"/>
      <c r="B36" s="30"/>
      <c r="C36" s="33"/>
      <c r="D36" s="33"/>
      <c r="E36" s="29"/>
      <c r="F36" s="29"/>
      <c r="G36" s="29"/>
      <c r="H36" s="29"/>
      <c r="I36" s="29"/>
    </row>
    <row r="37" spans="1:19" s="22" customFormat="1" ht="26.5">
      <c r="A37" s="20" t="s">
        <v>39</v>
      </c>
      <c r="B37" s="21" t="s">
        <v>40</v>
      </c>
      <c r="S37" s="102"/>
    </row>
    <row r="38" spans="1:19" s="22" customFormat="1" ht="23" thickBot="1">
      <c r="A38" s="34"/>
      <c r="B38" s="154" t="s">
        <v>41</v>
      </c>
      <c r="C38" s="154"/>
      <c r="D38" s="154"/>
      <c r="E38" s="154"/>
      <c r="F38" s="154"/>
      <c r="G38" s="154"/>
      <c r="H38" s="154"/>
      <c r="I38" s="154"/>
      <c r="J38" s="154"/>
      <c r="S38" s="102"/>
    </row>
    <row r="39" spans="1:19" ht="90" customHeight="1">
      <c r="A39" s="35"/>
      <c r="B39" s="79" t="s">
        <v>42</v>
      </c>
      <c r="C39" s="152" t="s">
        <v>43</v>
      </c>
      <c r="D39" s="153"/>
      <c r="E39" s="155" t="s">
        <v>44</v>
      </c>
      <c r="F39" s="156"/>
      <c r="G39" s="80" t="s">
        <v>45</v>
      </c>
    </row>
    <row r="40" spans="1:19" ht="43">
      <c r="A40" s="36"/>
      <c r="B40" s="81" t="s">
        <v>46</v>
      </c>
      <c r="C40" s="130" t="s">
        <v>195</v>
      </c>
      <c r="D40" s="140"/>
      <c r="E40" s="141"/>
      <c r="F40" s="142"/>
      <c r="G40" s="83"/>
      <c r="H40" s="89" t="s">
        <v>47</v>
      </c>
    </row>
    <row r="41" spans="1:19" ht="43">
      <c r="A41" s="36"/>
      <c r="B41" s="81" t="s">
        <v>48</v>
      </c>
      <c r="C41" s="141"/>
      <c r="D41" s="142"/>
      <c r="E41" s="141" t="s">
        <v>194</v>
      </c>
      <c r="F41" s="142"/>
      <c r="G41" s="84"/>
      <c r="H41" s="15"/>
    </row>
    <row r="42" spans="1:19" ht="43">
      <c r="A42" s="36"/>
      <c r="B42" s="81" t="s">
        <v>49</v>
      </c>
      <c r="C42" s="141"/>
      <c r="D42" s="142"/>
      <c r="E42" s="141"/>
      <c r="F42" s="142"/>
      <c r="G42" s="83" t="s">
        <v>194</v>
      </c>
      <c r="H42" s="15"/>
    </row>
    <row r="43" spans="1:19" ht="43.5" thickBot="1">
      <c r="A43" s="36"/>
      <c r="B43" s="82" t="s">
        <v>50</v>
      </c>
      <c r="C43" s="143"/>
      <c r="D43" s="144"/>
      <c r="E43" s="143"/>
      <c r="F43" s="144"/>
      <c r="G43" s="85"/>
      <c r="H43" s="15"/>
    </row>
    <row r="44" spans="1:19" s="101" customFormat="1" ht="22.5" hidden="1">
      <c r="A44" s="104"/>
      <c r="B44" s="105" t="s">
        <v>51</v>
      </c>
      <c r="C44" s="151">
        <f>COUNTA(C40:D43)</f>
        <v>1</v>
      </c>
      <c r="D44" s="151"/>
      <c r="E44" s="151">
        <f>COUNTA(E40:F43)</f>
        <v>1</v>
      </c>
      <c r="F44" s="151"/>
      <c r="G44" s="106">
        <f>COUNTA(G40:G43)</f>
        <v>1</v>
      </c>
      <c r="H44" s="107"/>
      <c r="S44" s="101">
        <f>SUM(C44:G44)</f>
        <v>3</v>
      </c>
    </row>
    <row r="45" spans="1:19" ht="9.75" customHeight="1" thickBot="1">
      <c r="A45" s="36"/>
      <c r="B45" s="37"/>
      <c r="C45" s="15"/>
      <c r="D45" s="15"/>
      <c r="E45" s="15"/>
      <c r="F45" s="15"/>
      <c r="G45" s="15"/>
      <c r="H45" s="15"/>
    </row>
    <row r="46" spans="1:19" ht="31.5" customHeight="1">
      <c r="B46" s="145" t="s">
        <v>29</v>
      </c>
      <c r="C46" s="147" t="s">
        <v>30</v>
      </c>
      <c r="D46" s="148"/>
      <c r="E46" s="27"/>
    </row>
    <row r="47" spans="1:19" ht="43.5" customHeight="1" thickBot="1">
      <c r="B47" s="146"/>
      <c r="C47" s="149"/>
      <c r="D47" s="150"/>
      <c r="E47" s="27"/>
    </row>
    <row r="48" spans="1:19" ht="43.5" customHeight="1">
      <c r="B48" s="62" t="s">
        <v>52</v>
      </c>
      <c r="C48" s="128" t="s">
        <v>194</v>
      </c>
      <c r="D48" s="129"/>
      <c r="E48" s="51" t="s">
        <v>32</v>
      </c>
    </row>
    <row r="49" spans="1:19" ht="43.5" customHeight="1" thickBot="1">
      <c r="B49" s="61" t="s">
        <v>53</v>
      </c>
      <c r="C49" s="132"/>
      <c r="D49" s="133"/>
      <c r="E49" s="27"/>
    </row>
    <row r="50" spans="1:19" ht="44.25" customHeight="1">
      <c r="B50" s="62" t="s">
        <v>34</v>
      </c>
      <c r="C50" s="128"/>
      <c r="D50" s="129"/>
      <c r="E50" s="51" t="s">
        <v>35</v>
      </c>
    </row>
    <row r="51" spans="1:19" ht="44.25" customHeight="1">
      <c r="A51" s="28"/>
      <c r="B51" s="60" t="s">
        <v>54</v>
      </c>
      <c r="C51" s="130" t="s">
        <v>194</v>
      </c>
      <c r="D51" s="131"/>
      <c r="E51" s="29"/>
    </row>
    <row r="52" spans="1:19" ht="44.25" customHeight="1" thickBot="1">
      <c r="A52" s="28"/>
      <c r="B52" s="63" t="s">
        <v>55</v>
      </c>
      <c r="C52" s="132"/>
      <c r="D52" s="133"/>
      <c r="E52" s="29"/>
      <c r="F52" s="29"/>
      <c r="G52" s="29"/>
    </row>
    <row r="53" spans="1:19" ht="6" customHeight="1">
      <c r="A53" s="36"/>
      <c r="B53" s="37"/>
      <c r="C53" s="15"/>
      <c r="D53" s="15"/>
      <c r="E53" s="15"/>
      <c r="F53" s="15"/>
      <c r="G53" s="15"/>
      <c r="H53" s="15"/>
      <c r="I53" s="15"/>
    </row>
    <row r="54" spans="1:19" ht="6" customHeight="1">
      <c r="A54" s="36"/>
      <c r="B54" s="37"/>
      <c r="C54" s="15"/>
      <c r="D54" s="15"/>
      <c r="E54" s="15"/>
      <c r="F54" s="15"/>
      <c r="G54" s="15"/>
      <c r="H54" s="15"/>
      <c r="I54" s="15"/>
    </row>
    <row r="55" spans="1:19" ht="25.5" customHeight="1">
      <c r="A55" s="36"/>
      <c r="B55" s="134" t="s">
        <v>56</v>
      </c>
      <c r="C55" s="134"/>
      <c r="D55" s="134"/>
      <c r="E55" s="134"/>
      <c r="F55" s="15"/>
      <c r="G55" s="15"/>
      <c r="H55" s="15"/>
      <c r="I55" s="15"/>
    </row>
    <row r="56" spans="1:19" ht="48.75" customHeight="1">
      <c r="A56" s="36"/>
      <c r="B56" s="280"/>
      <c r="C56" s="280"/>
      <c r="D56" s="280"/>
      <c r="E56" s="280"/>
      <c r="F56" s="280"/>
      <c r="G56" s="280"/>
      <c r="H56" s="280"/>
      <c r="I56" s="280"/>
    </row>
    <row r="57" spans="1:19" ht="24" customHeight="1">
      <c r="A57" s="36"/>
      <c r="B57" s="134" t="s">
        <v>57</v>
      </c>
      <c r="C57" s="134"/>
      <c r="D57" s="134"/>
      <c r="E57" s="134"/>
      <c r="F57" s="55"/>
      <c r="G57" s="32"/>
      <c r="H57" s="32"/>
      <c r="I57" s="32"/>
    </row>
    <row r="58" spans="1:19" ht="48.75" customHeight="1">
      <c r="A58" s="36"/>
      <c r="B58" s="277"/>
      <c r="C58" s="278"/>
      <c r="D58" s="278"/>
      <c r="E58" s="278"/>
      <c r="F58" s="278"/>
      <c r="G58" s="278"/>
      <c r="H58" s="278"/>
      <c r="I58" s="279"/>
    </row>
    <row r="59" spans="1:19" ht="16.5" customHeight="1">
      <c r="B59" s="38"/>
      <c r="C59" s="16"/>
      <c r="D59" s="16"/>
      <c r="E59" s="16"/>
      <c r="F59" s="16"/>
      <c r="I59" s="39"/>
    </row>
    <row r="60" spans="1:19" s="22" customFormat="1" ht="30" customHeight="1">
      <c r="A60" s="20" t="s">
        <v>58</v>
      </c>
      <c r="B60" s="21" t="s">
        <v>59</v>
      </c>
      <c r="E60" s="23"/>
      <c r="F60" s="23"/>
      <c r="S60" s="102"/>
    </row>
    <row r="61" spans="1:19" s="22" customFormat="1" ht="30" customHeight="1">
      <c r="A61" s="138" t="s">
        <v>60</v>
      </c>
      <c r="B61" s="138"/>
      <c r="C61" s="138"/>
      <c r="D61" s="138"/>
      <c r="E61" s="138"/>
      <c r="F61" s="55"/>
      <c r="G61" s="64"/>
      <c r="H61" s="64"/>
      <c r="I61" s="64"/>
      <c r="S61" s="102"/>
    </row>
    <row r="62" spans="1:19" ht="20.25" customHeight="1">
      <c r="A62" s="65"/>
      <c r="B62" s="157" t="s">
        <v>42</v>
      </c>
      <c r="C62" s="160" t="s">
        <v>61</v>
      </c>
      <c r="D62" s="161"/>
      <c r="E62" s="161"/>
      <c r="F62" s="162"/>
      <c r="G62" s="65"/>
      <c r="H62" s="65"/>
      <c r="I62" s="66"/>
    </row>
    <row r="63" spans="1:19" ht="43.5" customHeight="1">
      <c r="A63" s="66"/>
      <c r="B63" s="157"/>
      <c r="C63" s="158" t="s">
        <v>62</v>
      </c>
      <c r="D63" s="159"/>
      <c r="E63" s="158" t="s">
        <v>63</v>
      </c>
      <c r="F63" s="159"/>
      <c r="G63" s="67"/>
      <c r="H63" s="68"/>
      <c r="I63" s="66"/>
    </row>
    <row r="64" spans="1:19" ht="37.5" customHeight="1">
      <c r="A64" s="66"/>
      <c r="B64" s="40" t="s">
        <v>64</v>
      </c>
      <c r="C64" s="90">
        <v>2</v>
      </c>
      <c r="D64" s="91" t="s">
        <v>65</v>
      </c>
      <c r="E64" s="90">
        <v>100</v>
      </c>
      <c r="F64" s="91" t="s">
        <v>66</v>
      </c>
      <c r="G64" s="67"/>
      <c r="H64" s="68"/>
      <c r="I64" s="66"/>
    </row>
    <row r="65" spans="1:9" ht="37.5" customHeight="1">
      <c r="A65" s="66"/>
      <c r="B65" s="40" t="s">
        <v>67</v>
      </c>
      <c r="C65" s="90">
        <v>3</v>
      </c>
      <c r="D65" s="91" t="s">
        <v>65</v>
      </c>
      <c r="E65" s="90">
        <v>200</v>
      </c>
      <c r="F65" s="91" t="s">
        <v>66</v>
      </c>
      <c r="G65" s="67"/>
      <c r="H65" s="68"/>
      <c r="I65" s="66"/>
    </row>
    <row r="66" spans="1:9" ht="37.5" customHeight="1">
      <c r="A66" s="66"/>
      <c r="B66" s="40" t="s">
        <v>68</v>
      </c>
      <c r="C66" s="90">
        <v>4</v>
      </c>
      <c r="D66" s="91" t="s">
        <v>65</v>
      </c>
      <c r="E66" s="90">
        <v>300</v>
      </c>
      <c r="F66" s="91" t="s">
        <v>66</v>
      </c>
      <c r="G66" s="67"/>
      <c r="H66" s="68"/>
      <c r="I66" s="66"/>
    </row>
    <row r="67" spans="1:9" ht="37.5" customHeight="1">
      <c r="A67" s="66"/>
      <c r="B67" s="40" t="s">
        <v>69</v>
      </c>
      <c r="C67" s="90">
        <v>5</v>
      </c>
      <c r="D67" s="91" t="s">
        <v>65</v>
      </c>
      <c r="E67" s="90">
        <v>400</v>
      </c>
      <c r="F67" s="91" t="s">
        <v>66</v>
      </c>
      <c r="G67" s="67"/>
      <c r="H67" s="68"/>
      <c r="I67" s="66"/>
    </row>
    <row r="68" spans="1:9" ht="37.5" customHeight="1">
      <c r="A68" s="66"/>
      <c r="B68" s="40" t="s">
        <v>70</v>
      </c>
      <c r="C68" s="90">
        <v>6</v>
      </c>
      <c r="D68" s="91" t="s">
        <v>65</v>
      </c>
      <c r="E68" s="90">
        <v>500</v>
      </c>
      <c r="F68" s="91" t="s">
        <v>66</v>
      </c>
      <c r="G68" s="67"/>
      <c r="H68" s="68"/>
      <c r="I68" s="66"/>
    </row>
    <row r="69" spans="1:9" ht="17.25" customHeight="1">
      <c r="A69" s="66"/>
      <c r="B69" s="30"/>
      <c r="C69" s="69"/>
      <c r="D69" s="69"/>
      <c r="E69" s="69"/>
      <c r="F69" s="69"/>
      <c r="G69" s="69"/>
      <c r="H69" s="69"/>
      <c r="I69" s="69"/>
    </row>
    <row r="70" spans="1:9" ht="22.5">
      <c r="A70" s="66"/>
      <c r="B70" s="134" t="s">
        <v>71</v>
      </c>
      <c r="C70" s="134"/>
      <c r="D70" s="134"/>
      <c r="E70" s="134"/>
      <c r="F70" s="55"/>
      <c r="G70" s="70"/>
      <c r="H70" s="70"/>
      <c r="I70" s="70"/>
    </row>
    <row r="71" spans="1:9" ht="48.75" customHeight="1">
      <c r="A71" s="66"/>
      <c r="B71" s="277"/>
      <c r="C71" s="278"/>
      <c r="D71" s="278"/>
      <c r="E71" s="278"/>
      <c r="F71" s="278"/>
      <c r="G71" s="278"/>
      <c r="H71" s="278"/>
      <c r="I71" s="279"/>
    </row>
    <row r="72" spans="1:9" ht="19.5" customHeight="1" thickBot="1">
      <c r="A72" s="18"/>
      <c r="B72" s="41"/>
      <c r="C72" s="41"/>
      <c r="D72" s="41"/>
      <c r="E72" s="41"/>
      <c r="F72" s="41"/>
      <c r="G72" s="41"/>
      <c r="H72" s="41"/>
      <c r="I72" s="41"/>
    </row>
    <row r="73" spans="1:9" ht="19.5" customHeight="1">
      <c r="A73" s="20" t="s">
        <v>72</v>
      </c>
      <c r="B73" s="21" t="s">
        <v>73</v>
      </c>
      <c r="C73" s="174" t="s">
        <v>196</v>
      </c>
      <c r="D73" s="175"/>
      <c r="E73" s="41"/>
      <c r="F73" s="41"/>
      <c r="G73" s="41"/>
      <c r="H73" s="41"/>
      <c r="I73" s="41"/>
    </row>
    <row r="74" spans="1:9" ht="19.5" customHeight="1" thickBot="1">
      <c r="A74" s="18"/>
      <c r="B74" s="41"/>
      <c r="C74" s="176"/>
      <c r="D74" s="177"/>
      <c r="E74" s="41"/>
      <c r="F74" s="41"/>
      <c r="G74" s="41"/>
      <c r="H74" s="41"/>
      <c r="I74" s="41"/>
    </row>
    <row r="75" spans="1:9" ht="19.5" customHeight="1">
      <c r="A75" s="18"/>
      <c r="B75" s="41"/>
      <c r="C75" s="41"/>
      <c r="D75" s="41"/>
      <c r="E75" s="41"/>
      <c r="F75" s="41"/>
      <c r="G75" s="41"/>
      <c r="H75" s="41"/>
      <c r="I75" s="41"/>
    </row>
    <row r="76" spans="1:9" ht="33.75" customHeight="1">
      <c r="A76" s="20" t="s">
        <v>197</v>
      </c>
      <c r="B76" s="21" t="s">
        <v>198</v>
      </c>
      <c r="C76" s="122"/>
      <c r="D76" s="123" t="s">
        <v>199</v>
      </c>
      <c r="E76" s="41"/>
      <c r="F76" s="41"/>
      <c r="G76" s="41"/>
      <c r="H76" s="41"/>
      <c r="I76" s="41"/>
    </row>
    <row r="77" spans="1:9" ht="33.75" customHeight="1">
      <c r="A77" s="18"/>
      <c r="B77" s="41"/>
      <c r="C77" s="122"/>
      <c r="D77" s="41"/>
      <c r="E77" s="41"/>
      <c r="F77" s="41"/>
      <c r="G77" s="41"/>
      <c r="H77" s="41"/>
      <c r="I77" s="41"/>
    </row>
    <row r="78" spans="1:9" ht="19.5" customHeight="1">
      <c r="A78" s="18"/>
      <c r="B78" s="41"/>
      <c r="C78" s="41"/>
      <c r="D78" s="41"/>
      <c r="E78" s="41"/>
      <c r="F78" s="41"/>
      <c r="G78" s="41"/>
      <c r="H78" s="41"/>
      <c r="I78" s="41"/>
    </row>
    <row r="79" spans="1:9" ht="19.5" customHeight="1">
      <c r="A79" s="18"/>
      <c r="B79" s="42" t="s">
        <v>76</v>
      </c>
      <c r="C79" s="71"/>
      <c r="D79" s="71"/>
      <c r="E79" s="72"/>
      <c r="F79" s="72"/>
      <c r="G79" s="42"/>
      <c r="H79" s="73"/>
      <c r="I79" s="73"/>
    </row>
    <row r="80" spans="1:9" ht="22.5">
      <c r="A80" s="18"/>
      <c r="B80" s="42" t="s">
        <v>77</v>
      </c>
      <c r="C80" s="66"/>
      <c r="D80" s="66"/>
      <c r="E80" s="66"/>
      <c r="F80" s="66"/>
      <c r="G80" s="42"/>
      <c r="H80" s="66"/>
      <c r="I80" s="66"/>
    </row>
    <row r="81" spans="1:9" ht="22.5">
      <c r="A81" s="18"/>
      <c r="B81" s="42"/>
      <c r="C81" s="66"/>
      <c r="D81" s="66"/>
      <c r="E81" s="66"/>
      <c r="F81" s="66"/>
      <c r="G81" s="42"/>
      <c r="H81" s="66"/>
      <c r="I81" s="66"/>
    </row>
    <row r="82" spans="1:9" ht="22.5">
      <c r="A82" s="18"/>
      <c r="B82" s="42"/>
      <c r="C82" s="66"/>
      <c r="D82" s="66"/>
      <c r="E82" s="66"/>
      <c r="F82" s="66"/>
      <c r="G82" s="42"/>
      <c r="H82" s="66"/>
      <c r="I82" s="66"/>
    </row>
    <row r="83" spans="1:9" ht="32.5">
      <c r="A83" s="74"/>
      <c r="B83" s="44" t="s">
        <v>78</v>
      </c>
      <c r="C83" s="166" t="s">
        <v>79</v>
      </c>
      <c r="D83" s="167"/>
      <c r="E83" s="168"/>
      <c r="F83" s="75"/>
      <c r="G83" s="42"/>
      <c r="H83" s="66"/>
      <c r="I83" s="74"/>
    </row>
    <row r="84" spans="1:9" ht="20.5" thickBot="1">
      <c r="A84" s="74"/>
      <c r="B84" s="66"/>
      <c r="C84" s="66"/>
      <c r="D84" s="66"/>
      <c r="E84" s="66"/>
      <c r="F84" s="66"/>
      <c r="G84" s="66"/>
      <c r="H84" s="66"/>
      <c r="I84" s="74"/>
    </row>
    <row r="85" spans="1:9" ht="22.5">
      <c r="A85" s="74"/>
      <c r="B85" s="169" t="s">
        <v>80</v>
      </c>
      <c r="C85" s="170"/>
      <c r="D85" s="76"/>
      <c r="E85" s="76"/>
      <c r="F85" s="77"/>
      <c r="G85" s="74"/>
      <c r="H85" s="74"/>
    </row>
    <row r="86" spans="1:9" ht="22.5">
      <c r="A86" s="74"/>
      <c r="B86" s="45" t="s">
        <v>200</v>
      </c>
      <c r="C86" s="46"/>
      <c r="D86" s="74"/>
      <c r="E86" s="74"/>
      <c r="F86" s="78"/>
      <c r="G86" s="74"/>
      <c r="H86" s="74"/>
    </row>
    <row r="87" spans="1:9" ht="26.5">
      <c r="A87" s="74"/>
      <c r="B87" s="47" t="s">
        <v>82</v>
      </c>
      <c r="C87" s="48" t="s">
        <v>83</v>
      </c>
      <c r="D87" s="281" t="s">
        <v>79</v>
      </c>
      <c r="E87" s="282"/>
      <c r="F87" s="283"/>
      <c r="G87" s="74"/>
      <c r="H87" s="74"/>
    </row>
    <row r="88" spans="1:9" ht="23" thickBot="1">
      <c r="A88" s="74"/>
      <c r="B88" s="49" t="s">
        <v>84</v>
      </c>
      <c r="C88" s="50"/>
      <c r="D88" s="163"/>
      <c r="E88" s="163"/>
      <c r="F88" s="164"/>
      <c r="G88" s="74"/>
      <c r="H88" s="74"/>
    </row>
    <row r="89" spans="1:9">
      <c r="A89" s="43"/>
      <c r="B89" s="165"/>
      <c r="C89" s="165"/>
      <c r="D89" s="54"/>
      <c r="E89" s="43"/>
      <c r="F89" s="43"/>
      <c r="G89" s="43"/>
      <c r="H89" s="43"/>
      <c r="I89" s="43"/>
    </row>
    <row r="90" spans="1:9">
      <c r="A90" s="43"/>
      <c r="B90" s="43"/>
      <c r="C90" s="43"/>
      <c r="D90" s="43"/>
      <c r="E90" s="43"/>
      <c r="F90" s="43"/>
      <c r="G90" s="43"/>
      <c r="H90" s="43"/>
      <c r="I90" s="43"/>
    </row>
    <row r="91" spans="1:9">
      <c r="A91" s="43"/>
      <c r="B91" s="43"/>
      <c r="C91" s="43"/>
      <c r="D91" s="43"/>
      <c r="E91" s="43"/>
      <c r="F91" s="43"/>
      <c r="G91" s="43"/>
      <c r="H91" s="43"/>
      <c r="I91" s="43"/>
    </row>
    <row r="92" spans="1:9">
      <c r="A92" s="43"/>
      <c r="B92" s="43"/>
      <c r="C92" s="43"/>
      <c r="D92" s="43"/>
      <c r="E92" s="43"/>
      <c r="F92" s="43"/>
      <c r="G92" s="43"/>
      <c r="H92" s="43"/>
      <c r="I92" s="43"/>
    </row>
    <row r="93" spans="1:9">
      <c r="A93" s="43"/>
      <c r="B93" s="43"/>
      <c r="C93" s="43"/>
      <c r="D93" s="43"/>
      <c r="E93" s="43"/>
      <c r="F93" s="43"/>
      <c r="G93" s="43"/>
      <c r="H93" s="43"/>
      <c r="I93" s="43"/>
    </row>
    <row r="94" spans="1:9">
      <c r="A94" s="43"/>
      <c r="B94" s="43"/>
      <c r="C94" s="43"/>
      <c r="D94" s="43"/>
      <c r="E94" s="43"/>
      <c r="F94" s="43"/>
      <c r="G94" s="43"/>
      <c r="H94" s="43"/>
      <c r="I94" s="43"/>
    </row>
    <row r="95" spans="1:9">
      <c r="A95" s="43"/>
      <c r="B95" s="43"/>
      <c r="C95" s="43"/>
      <c r="D95" s="43"/>
      <c r="E95" s="43"/>
      <c r="F95" s="43"/>
      <c r="G95" s="43"/>
      <c r="H95" s="43"/>
      <c r="I95" s="43"/>
    </row>
    <row r="96" spans="1:9" ht="27.75" customHeight="1">
      <c r="A96" s="43"/>
      <c r="B96" s="43"/>
      <c r="C96" s="43"/>
      <c r="D96" s="43"/>
      <c r="E96" s="43"/>
      <c r="F96" s="43"/>
      <c r="G96" s="43"/>
      <c r="H96" s="43"/>
      <c r="I96" s="43"/>
    </row>
    <row r="97" spans="1:9">
      <c r="A97" s="43"/>
      <c r="B97" s="43"/>
      <c r="C97" s="43"/>
      <c r="D97" s="43"/>
      <c r="E97" s="43"/>
      <c r="F97" s="43"/>
      <c r="G97" s="43"/>
      <c r="H97" s="43"/>
      <c r="I97" s="43"/>
    </row>
    <row r="98" spans="1:9" ht="13.5" customHeight="1">
      <c r="A98" s="43"/>
      <c r="B98" s="43"/>
      <c r="C98" s="43"/>
      <c r="D98" s="43"/>
      <c r="E98" s="43"/>
      <c r="F98" s="43"/>
      <c r="G98" s="43"/>
      <c r="H98" s="43"/>
      <c r="I98" s="43"/>
    </row>
    <row r="99" spans="1:9">
      <c r="A99" s="43"/>
      <c r="B99" s="43"/>
      <c r="C99" s="43"/>
      <c r="D99" s="43"/>
      <c r="E99" s="43"/>
      <c r="F99" s="43"/>
      <c r="G99" s="43"/>
      <c r="H99" s="43"/>
      <c r="I99" s="43"/>
    </row>
    <row r="100" spans="1:9" ht="57.75" customHeight="1">
      <c r="A100" s="43"/>
      <c r="B100" s="43"/>
      <c r="C100" s="43"/>
      <c r="D100" s="43"/>
      <c r="E100" s="43"/>
      <c r="F100" s="43"/>
      <c r="G100" s="43"/>
      <c r="H100" s="43"/>
      <c r="I100" s="43"/>
    </row>
  </sheetData>
  <mergeCells count="64">
    <mergeCell ref="D88:F88"/>
    <mergeCell ref="B89:C89"/>
    <mergeCell ref="B70:E70"/>
    <mergeCell ref="B71:I71"/>
    <mergeCell ref="C73:D74"/>
    <mergeCell ref="C83:E83"/>
    <mergeCell ref="B85:C85"/>
    <mergeCell ref="D87:F87"/>
    <mergeCell ref="B56:I56"/>
    <mergeCell ref="B57:E57"/>
    <mergeCell ref="B58:I58"/>
    <mergeCell ref="A61:E61"/>
    <mergeCell ref="B62:B63"/>
    <mergeCell ref="C62:F62"/>
    <mergeCell ref="C63:D63"/>
    <mergeCell ref="E63:F63"/>
    <mergeCell ref="B55:E55"/>
    <mergeCell ref="C43:D43"/>
    <mergeCell ref="E43:F43"/>
    <mergeCell ref="C44:D44"/>
    <mergeCell ref="E44:F44"/>
    <mergeCell ref="B46:B47"/>
    <mergeCell ref="C46:D47"/>
    <mergeCell ref="C48:D48"/>
    <mergeCell ref="C49:D49"/>
    <mergeCell ref="C50:D50"/>
    <mergeCell ref="C51:D51"/>
    <mergeCell ref="C52:D52"/>
    <mergeCell ref="C40:D40"/>
    <mergeCell ref="E40:F40"/>
    <mergeCell ref="C41:D41"/>
    <mergeCell ref="E41:F41"/>
    <mergeCell ref="C42:D42"/>
    <mergeCell ref="E42:F42"/>
    <mergeCell ref="C32:D32"/>
    <mergeCell ref="B34:E34"/>
    <mergeCell ref="B35:I35"/>
    <mergeCell ref="B38:J38"/>
    <mergeCell ref="C39:D39"/>
    <mergeCell ref="E39:F39"/>
    <mergeCell ref="C31:D31"/>
    <mergeCell ref="H14:I14"/>
    <mergeCell ref="A16:I16"/>
    <mergeCell ref="A19:I19"/>
    <mergeCell ref="B21:B22"/>
    <mergeCell ref="C21:D22"/>
    <mergeCell ref="E21:F22"/>
    <mergeCell ref="B26:B27"/>
    <mergeCell ref="C26:D27"/>
    <mergeCell ref="C28:D28"/>
    <mergeCell ref="C29:D29"/>
    <mergeCell ref="C30:D30"/>
    <mergeCell ref="H13:I13"/>
    <mergeCell ref="B1:I1"/>
    <mergeCell ref="H3:I3"/>
    <mergeCell ref="H4:I4"/>
    <mergeCell ref="H5:I5"/>
    <mergeCell ref="H6:I6"/>
    <mergeCell ref="H7:I7"/>
    <mergeCell ref="H8:I8"/>
    <mergeCell ref="H9:I9"/>
    <mergeCell ref="H10:I10"/>
    <mergeCell ref="H11:I11"/>
    <mergeCell ref="H12:I12"/>
  </mergeCells>
  <phoneticPr fontId="1"/>
  <dataValidations count="5">
    <dataValidation type="list" allowBlank="1" showInputMessage="1" showErrorMessage="1" sqref="C28:D32 C48:D52" xr:uid="{9E96B27A-E8AC-4BD2-8CCD-0D570288CA0C}">
      <formula1>"○,－"</formula1>
    </dataValidation>
    <dataValidation type="list" allowBlank="1" showInputMessage="1" showErrorMessage="1" sqref="E40:E43 G40:G43 C40:C43" xr:uid="{9C7F0DA9-AEA2-4370-9655-8A9E4E66B50B}">
      <formula1>"○,×"</formula1>
    </dataValidation>
    <dataValidation type="list" allowBlank="1" showInputMessage="1" showErrorMessage="1" sqref="G34" xr:uid="{41BDFF7D-ED83-46A7-BCF8-9C77B7E7A2B5}">
      <formula1>"✔"</formula1>
    </dataValidation>
    <dataValidation imeMode="halfAlpha" allowBlank="1" showInputMessage="1" showErrorMessage="1" sqref="C23:F24 I8:I9 H8:H14" xr:uid="{6C332CDA-61D4-424A-907B-C2E0D26DFC0B}"/>
    <dataValidation type="list" allowBlank="1" showInputMessage="1" showErrorMessage="1" sqref="C76:C77" xr:uid="{F457D13A-0998-4B06-9F01-812E792F21BB}">
      <formula1>"○"</formula1>
    </dataValidation>
  </dataValidations>
  <hyperlinks>
    <hyperlink ref="D87" r:id="rId1" xr:uid="{89E29287-6632-4DC6-B4D2-A8D2DBE9D755}"/>
  </hyperlinks>
  <pageMargins left="0.7" right="0.7" top="0.75" bottom="0.75" header="0.3" footer="0.3"/>
  <pageSetup paperSize="9" scale="26"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151B-C85B-47D8-BFF2-98169202E779}">
  <sheetPr>
    <tabColor theme="0" tint="-0.499984740745262"/>
  </sheetPr>
  <dimension ref="A1:AR3"/>
  <sheetViews>
    <sheetView view="pageBreakPreview" zoomScaleNormal="100" zoomScaleSheetLayoutView="100" workbookViewId="0">
      <selection activeCell="M3" sqref="M3"/>
    </sheetView>
  </sheetViews>
  <sheetFormatPr defaultRowHeight="18"/>
  <cols>
    <col min="1" max="36" width="4.08203125" customWidth="1"/>
  </cols>
  <sheetData>
    <row r="1" spans="1:44">
      <c r="T1" s="284" t="s">
        <v>201</v>
      </c>
      <c r="U1" s="284"/>
      <c r="V1" s="284"/>
      <c r="W1" s="284"/>
      <c r="X1" s="284"/>
      <c r="Y1" s="284" t="s">
        <v>202</v>
      </c>
      <c r="Z1" s="284"/>
      <c r="AA1" s="284"/>
      <c r="AB1" s="284" t="s">
        <v>201</v>
      </c>
      <c r="AC1" s="284"/>
      <c r="AD1" s="284"/>
      <c r="AE1" s="284"/>
      <c r="AF1" s="284"/>
    </row>
    <row r="2" spans="1:44" s="118" customFormat="1" ht="99">
      <c r="A2" s="112" t="s">
        <v>203</v>
      </c>
      <c r="B2" s="113" t="s">
        <v>204</v>
      </c>
      <c r="C2" s="113" t="s">
        <v>205</v>
      </c>
      <c r="D2" s="113"/>
      <c r="E2" s="114" t="s">
        <v>206</v>
      </c>
      <c r="F2" s="114" t="s">
        <v>207</v>
      </c>
      <c r="G2" s="113" t="s">
        <v>208</v>
      </c>
      <c r="H2" s="113" t="s">
        <v>209</v>
      </c>
      <c r="I2" s="113" t="s">
        <v>210</v>
      </c>
      <c r="J2" s="113" t="s">
        <v>211</v>
      </c>
      <c r="K2" s="113" t="s">
        <v>212</v>
      </c>
      <c r="L2" s="113" t="s">
        <v>213</v>
      </c>
      <c r="M2" s="113" t="s">
        <v>214</v>
      </c>
      <c r="N2" s="113" t="s">
        <v>215</v>
      </c>
      <c r="O2" s="113" t="s">
        <v>216</v>
      </c>
      <c r="P2" s="115" t="s">
        <v>217</v>
      </c>
      <c r="Q2" s="115" t="s">
        <v>218</v>
      </c>
      <c r="R2" s="115" t="s">
        <v>219</v>
      </c>
      <c r="S2" s="115" t="s">
        <v>220</v>
      </c>
      <c r="T2" s="116" t="s">
        <v>31</v>
      </c>
      <c r="U2" s="116" t="s">
        <v>33</v>
      </c>
      <c r="V2" s="116" t="s">
        <v>34</v>
      </c>
      <c r="W2" s="116" t="s">
        <v>36</v>
      </c>
      <c r="X2" s="116" t="s">
        <v>37</v>
      </c>
      <c r="Y2" s="115" t="s">
        <v>221</v>
      </c>
      <c r="Z2" s="115" t="s">
        <v>222</v>
      </c>
      <c r="AA2" s="115" t="s">
        <v>223</v>
      </c>
      <c r="AB2" s="116" t="s">
        <v>31</v>
      </c>
      <c r="AC2" s="116" t="s">
        <v>33</v>
      </c>
      <c r="AD2" s="116" t="s">
        <v>34</v>
      </c>
      <c r="AE2" s="116" t="s">
        <v>36</v>
      </c>
      <c r="AF2" s="116" t="s">
        <v>37</v>
      </c>
      <c r="AG2" s="115" t="s">
        <v>224</v>
      </c>
      <c r="AH2" s="115" t="s">
        <v>225</v>
      </c>
      <c r="AI2" s="115" t="s">
        <v>226</v>
      </c>
      <c r="AJ2" s="115" t="s">
        <v>227</v>
      </c>
      <c r="AK2" s="115" t="s">
        <v>228</v>
      </c>
      <c r="AL2" s="115" t="s">
        <v>229</v>
      </c>
      <c r="AM2" s="115" t="s">
        <v>230</v>
      </c>
      <c r="AN2" s="115" t="s">
        <v>231</v>
      </c>
      <c r="AO2" s="115" t="s">
        <v>232</v>
      </c>
      <c r="AP2" s="115" t="s">
        <v>233</v>
      </c>
      <c r="AQ2" s="115" t="s">
        <v>234</v>
      </c>
      <c r="AR2" s="117" t="s">
        <v>235</v>
      </c>
    </row>
    <row r="3" spans="1:44">
      <c r="H3" t="str">
        <f>IF(入力シート!H4="","",入力シート!H4)</f>
        <v/>
      </c>
      <c r="I3" t="str">
        <f>IF(入力シート!H5="","",入力シート!H5)</f>
        <v/>
      </c>
      <c r="J3" t="str">
        <f>IF(入力シート!H6="","",入力シート!H6)</f>
        <v/>
      </c>
      <c r="K3">
        <f>入力シート!H10</f>
        <v>0</v>
      </c>
      <c r="L3">
        <f>入力シート!H11</f>
        <v>0</v>
      </c>
      <c r="M3" t="str">
        <f>IF(入力シート!H12="","",入力シート!H12)</f>
        <v/>
      </c>
      <c r="N3" s="121" t="str">
        <f>入力シート!C73</f>
        <v>令和○年○月○日</v>
      </c>
      <c r="O3">
        <f>入力シート!H9</f>
        <v>0</v>
      </c>
      <c r="P3">
        <f>入力シート!C23</f>
        <v>0</v>
      </c>
      <c r="Q3">
        <f>入力シート!C24</f>
        <v>0</v>
      </c>
      <c r="R3">
        <f>入力シート!E23</f>
        <v>0</v>
      </c>
      <c r="S3">
        <f>入力シート!E24</f>
        <v>0</v>
      </c>
      <c r="T3" t="str">
        <f>IF(入力シート!C28="","",入力シート!C28)</f>
        <v/>
      </c>
      <c r="U3" t="str">
        <f>IF(入力シート!C29="","",入力シート!C29)</f>
        <v/>
      </c>
      <c r="V3" t="str">
        <f>IF(入力シート!C30="","",入力シート!C30)</f>
        <v/>
      </c>
      <c r="W3" t="str">
        <f>IF(入力シート!C31="","",入力シート!C31)</f>
        <v/>
      </c>
      <c r="X3" t="str">
        <f>IF(入力シート!C32="","",入力シート!C32)</f>
        <v/>
      </c>
      <c r="Y3" t="str">
        <f>IF(入力シート!C44=0,"","○")</f>
        <v/>
      </c>
      <c r="Z3" t="str">
        <f>IF(入力シート!E44=0,"","○")</f>
        <v/>
      </c>
      <c r="AA3" t="str">
        <f>IF(入力シート!G44=0,"","○")</f>
        <v/>
      </c>
      <c r="AB3" s="120" t="str">
        <f>IF(入力シート!C48="","",入力シート!C48)</f>
        <v/>
      </c>
      <c r="AC3" t="str">
        <f>IF(入力シート!C49="","",入力シート!C49)</f>
        <v/>
      </c>
      <c r="AD3" t="str">
        <f>IF(入力シート!C50="","",入力シート!C50)</f>
        <v/>
      </c>
      <c r="AE3" t="str">
        <f>IF(入力シート!C51="","",入力シート!C51)</f>
        <v/>
      </c>
      <c r="AF3" t="str">
        <f>IF(入力シート!C52="","",入力シート!C52)</f>
        <v/>
      </c>
      <c r="AG3">
        <f>入力シート!C64</f>
        <v>0</v>
      </c>
      <c r="AH3">
        <f>入力シート!E64</f>
        <v>0</v>
      </c>
      <c r="AI3">
        <f>入力シート!C65</f>
        <v>0</v>
      </c>
      <c r="AJ3">
        <f>入力シート!E65</f>
        <v>0</v>
      </c>
      <c r="AK3">
        <f>入力シート!C66</f>
        <v>0</v>
      </c>
      <c r="AL3">
        <f>入力シート!E66</f>
        <v>0</v>
      </c>
      <c r="AM3">
        <f>入力シート!C67</f>
        <v>0</v>
      </c>
      <c r="AN3">
        <f>入力シート!E67</f>
        <v>0</v>
      </c>
      <c r="AO3">
        <f>入力シート!C68</f>
        <v>0</v>
      </c>
      <c r="AP3">
        <f>入力シート!E68</f>
        <v>0</v>
      </c>
      <c r="AQ3" t="str">
        <f>協定書!G51</f>
        <v/>
      </c>
      <c r="AR3" s="95" t="s">
        <v>195</v>
      </c>
    </row>
  </sheetData>
  <mergeCells count="3">
    <mergeCell ref="T1:X1"/>
    <mergeCell ref="Y1:AA1"/>
    <mergeCell ref="AB1:AF1"/>
  </mergeCells>
  <phoneticPr fontId="1"/>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入力シート</vt:lpstr>
      <vt:lpstr>協定書</vt:lpstr>
      <vt:lpstr>同意書</vt:lpstr>
      <vt:lpstr>記載例</vt:lpstr>
      <vt:lpstr>集計ファイル</vt:lpstr>
      <vt:lpstr>協定書!_Hlk135640513</vt:lpstr>
      <vt:lpstr>協定書!_Hlk144210401</vt:lpstr>
      <vt:lpstr>協定書!Print_Area</vt:lpstr>
      <vt:lpstr>同意書!Print_Area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2026-08-12T07:05:52Z</dcterms:created>
  <dcterms:modified xsi:type="dcterms:W3CDTF">2026-08-12T07:05:55Z</dcterms:modified>
  <cp:category/>
  <cp:contentStatus/>
</cp:coreProperties>
</file>