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074561E-5C4C-4F99-926B-EBEDFAFE9AA6}" xr6:coauthVersionLast="47" xr6:coauthVersionMax="47" xr10:uidLastSave="{00000000-0000-0000-0000-000000000000}"/>
  <workbookProtection workbookAlgorithmName="SHA-512" workbookHashValue="nCr8Y+NEh1fNFcuzbbBHaFANBintzRO7grSl9bFtsVB0q3N6fxKYQI4XwDUcZMLKPgsRkeQdxd8gGowM8Zro+Q==" workbookSaltValue="AlS2NO6E03jl1ZpqeS2VHg==" workbookSpinCount="100000" lockStructure="1"/>
  <bookViews>
    <workbookView xWindow="-21765" yWindow="-16320" windowWidth="29040" windowHeight="15720" xr2:uid="{2D75F1F4-8025-484C-8E0B-BFBBA6216653}"/>
  </bookViews>
  <sheets>
    <sheet name="所要額調書（業務改善支援）" sheetId="6" r:id="rId1"/>
    <sheet name="データリスト" sheetId="4" state="hidden" r:id="rId2"/>
  </sheets>
  <definedNames>
    <definedName name="_xlnm.Print_Area" localSheetId="0">'所要額調書（業務改善支援）'!$A$1:$J$14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6" l="1"/>
  <c r="H9" i="6" l="1"/>
  <c r="I9" i="6" s="1"/>
  <c r="J9" i="6" s="1"/>
</calcChain>
</file>

<file path=xl/sharedStrings.xml><?xml version="1.0" encoding="utf-8"?>
<sst xmlns="http://schemas.openxmlformats.org/spreadsheetml/2006/main" count="156" uniqueCount="149">
  <si>
    <t>A</t>
    <phoneticPr fontId="2"/>
  </si>
  <si>
    <t>B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</si>
  <si>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</si>
  <si>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</si>
  <si>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</si>
  <si>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</si>
  <si>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補助対象額</t>
    <rPh sb="0" eb="2">
      <t>ホジョ</t>
    </rPh>
    <rPh sb="2" eb="5">
      <t>タイショウガク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</si>
  <si>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</si>
  <si>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</si>
  <si>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</si>
  <si>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</si>
  <si>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</si>
  <si>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</si>
  <si>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</si>
  <si>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</si>
  <si>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</si>
  <si>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介護ソフト</t>
    <rPh sb="0" eb="2">
      <t>カイゴ</t>
    </rPh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</si>
  <si>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</si>
  <si>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</si>
  <si>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</si>
  <si>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</si>
  <si>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</si>
  <si>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</si>
  <si>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</si>
  <si>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</si>
  <si>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</si>
  <si>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</si>
  <si>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</si>
  <si>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</si>
  <si>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</si>
  <si>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</si>
  <si>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</si>
  <si>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</si>
  <si>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</si>
  <si>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</si>
  <si>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</si>
  <si>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</si>
  <si>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</si>
  <si>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</si>
  <si>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</si>
  <si>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</si>
  <si>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</si>
  <si>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</si>
  <si>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</si>
  <si>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</si>
  <si>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</si>
  <si>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</si>
  <si>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</si>
  <si>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</si>
  <si>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</si>
  <si>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</si>
  <si>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</si>
  <si>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</si>
  <si>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</si>
  <si>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</si>
  <si>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</si>
  <si>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</si>
  <si>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</si>
  <si>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</si>
  <si>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</si>
  <si>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</si>
  <si>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</si>
  <si>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</si>
  <si>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</si>
  <si>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</si>
  <si>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</si>
  <si>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</si>
  <si>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</si>
  <si>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</si>
  <si>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</si>
  <si>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</si>
  <si>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</si>
  <si>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</si>
  <si>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</si>
  <si>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</si>
  <si>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</si>
  <si>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</si>
  <si>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</si>
  <si>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</si>
  <si>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</si>
  <si>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</si>
  <si>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</si>
  <si>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</si>
  <si>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</si>
  <si>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</si>
  <si>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</si>
  <si>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</si>
  <si>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</si>
  <si>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</si>
  <si>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</si>
  <si>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</si>
  <si>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</si>
  <si>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</si>
  <si>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</si>
  <si>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</si>
  <si>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</si>
  <si>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</si>
  <si>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</si>
  <si>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</si>
  <si>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</si>
  <si>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</si>
  <si>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</si>
  <si>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</si>
  <si>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</si>
  <si>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</si>
  <si>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</si>
  <si>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</si>
  <si>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</si>
  <si>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</si>
  <si>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</si>
  <si>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</si>
  <si>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</si>
  <si>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</si>
  <si>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</si>
  <si>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</si>
  <si>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</si>
  <si>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</si>
  <si>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</si>
  <si>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</si>
  <si>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</si>
  <si>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</si>
  <si>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</si>
  <si>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</si>
  <si>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</si>
  <si>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</si>
  <si>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</si>
  <si>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</si>
  <si>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</si>
  <si>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C</t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</si>
  <si>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</si>
  <si>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</si>
  <si>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</si>
  <si>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バックオフィスソフト</t>
    <phoneticPr fontId="2"/>
  </si>
  <si>
    <t>バックオフィスソフト（従業員数で金額が変動）</t>
    <rPh sb="11" eb="15">
      <t>ジュウギョウインスウ</t>
    </rPh>
    <rPh sb="16" eb="18">
      <t>キンガク</t>
    </rPh>
    <rPh sb="19" eb="21">
      <t>ヘンドウ</t>
    </rPh>
    <phoneticPr fontId="2"/>
  </si>
  <si>
    <t>付帯費用</t>
    <rPh sb="0" eb="4">
      <t>フタイヒヨウ</t>
    </rPh>
    <phoneticPr fontId="2"/>
  </si>
  <si>
    <t>介護業務支援（介護ソフト）</t>
    <rPh sb="0" eb="6">
      <t>カイゴギョウムシエン</t>
    </rPh>
    <rPh sb="7" eb="9">
      <t>カイゴ</t>
    </rPh>
    <phoneticPr fontId="2"/>
  </si>
  <si>
    <t>介護業務支援（インカム）</t>
    <rPh sb="0" eb="6">
      <t>カイゴギョウムシエン</t>
    </rPh>
    <phoneticPr fontId="2"/>
  </si>
  <si>
    <t>介護業務支援（介護ソフト、インカム以外）</t>
    <rPh sb="0" eb="6">
      <t>カイゴギョウムシエン</t>
    </rPh>
    <rPh sb="7" eb="9">
      <t>カイゴ</t>
    </rPh>
    <rPh sb="17" eb="19">
      <t>イガイ</t>
    </rPh>
    <phoneticPr fontId="2"/>
  </si>
  <si>
    <t>業務改善支援</t>
    <rPh sb="0" eb="6">
      <t>ギョウムカイゼンシエン</t>
    </rPh>
    <phoneticPr fontId="2"/>
  </si>
  <si>
    <t>コンサルティング会社等による業務改善支援</t>
    <rPh sb="8" eb="10">
      <t>カイシャ</t>
    </rPh>
    <rPh sb="10" eb="11">
      <t>トウ</t>
    </rPh>
    <rPh sb="14" eb="20">
      <t>ギョウムカイゼンシエン</t>
    </rPh>
    <phoneticPr fontId="2"/>
  </si>
  <si>
    <t>支援内容</t>
    <rPh sb="0" eb="4">
      <t>シエンナイヨウ</t>
    </rPh>
    <phoneticPr fontId="2"/>
  </si>
  <si>
    <t>（２）次の経費は補助対象にならない。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</si>
  <si>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・職員の研修費</t>
    <rPh sb="3" eb="5">
      <t>ショクイン</t>
    </rPh>
    <rPh sb="6" eb="8">
      <t>ケンシュウ</t>
    </rPh>
    <rPh sb="8" eb="9">
      <t>ヒ</t>
    </rPh>
    <phoneticPr fontId="2"/>
  </si>
  <si>
    <t>　　・機器の操作説明費</t>
    <rPh sb="3" eb="5">
      <t>キキ</t>
    </rPh>
    <rPh sb="6" eb="10">
      <t>ソウサセツメイ</t>
    </rPh>
    <rPh sb="10" eb="11">
      <t>ヒ</t>
    </rPh>
    <phoneticPr fontId="2"/>
  </si>
  <si>
    <t>D（B-C）</t>
    <phoneticPr fontId="2"/>
  </si>
  <si>
    <t>E（D×4/5）</t>
    <phoneticPr fontId="2"/>
  </si>
  <si>
    <t>F</t>
    <phoneticPr fontId="2"/>
  </si>
  <si>
    <t>E,Fのうち
いずれか少ない額</t>
    <rPh sb="11" eb="12">
      <t>スク</t>
    </rPh>
    <rPh sb="14" eb="15">
      <t>ガク</t>
    </rPh>
    <phoneticPr fontId="2"/>
  </si>
  <si>
    <t>別紙１ー２補助金所要額調書</t>
    <rPh sb="0" eb="2">
      <t>ベッシ</t>
    </rPh>
    <rPh sb="5" eb="13">
      <t>ホジョキンショヨウガクチョウショ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</si>
</sst>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7" fillId="0" borderId="0" xfId="0" applyFont="1"/>
    <xf numFmtId="38" fontId="5" fillId="2" borderId="3" xfId="1" applyFont="1" applyFill="1" applyBorder="1" applyAlignment="1" applyProtection="1">
      <alignment horizontal="left" vertical="center" wrapText="1"/>
      <protection locked="0"/>
    </xf>
    <xf numFmtId="38" fontId="5" fillId="2" borderId="3" xfId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5" fillId="2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0" fillId="0" borderId="0" xfId="0" applyProtection="1"/>
    <xf numFmtId="0" fontId="6" fillId="0" borderId="0" xfId="2" applyFont="1" applyAlignment="1" applyProtection="1">
      <alignment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38" fontId="5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38" fontId="5" fillId="0" borderId="2" xfId="1" applyFont="1" applyBorder="1" applyAlignment="1" applyProtection="1">
      <alignment horizontal="center" vertical="center" wrapText="1"/>
    </xf>
    <xf numFmtId="38" fontId="5" fillId="0" borderId="2" xfId="1" applyFont="1" applyBorder="1" applyAlignment="1" applyProtection="1">
      <alignment horizontal="right" vertical="center" wrapText="1"/>
    </xf>
    <xf numFmtId="38" fontId="5" fillId="0" borderId="3" xfId="1" applyFont="1" applyBorder="1" applyAlignment="1" applyProtection="1">
      <alignment vertical="center" textRotation="255" wrapText="1"/>
    </xf>
    <xf numFmtId="38" fontId="5" fillId="0" borderId="4" xfId="1" applyFont="1" applyFill="1" applyBorder="1" applyAlignment="1" applyProtection="1">
      <alignment vertical="center" wrapText="1"/>
    </xf>
    <xf numFmtId="38" fontId="5" fillId="0" borderId="3" xfId="1" applyFont="1" applyFill="1" applyBorder="1" applyAlignment="1" applyProtection="1">
      <alignment vertical="center"/>
    </xf>
    <xf numFmtId="38" fontId="5" fillId="4" borderId="3" xfId="1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 shrinkToFi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830D-0660-417F-8AE6-DE49E73F6246}">
  <sheetPr>
    <pageSetUpPr fitToPage="1"/>
  </sheetPr>
  <dimension ref="A1:J14"/>
  <sheetViews>
    <sheetView tabSelected="1" view="pageBreakPreview" zoomScale="70" zoomScaleNormal="70" zoomScaleSheetLayoutView="70" workbookViewId="0"/>
  </sheetViews>
  <sheetFormatPr defaultColWidth="8.83203125" defaultRowHeight="22.5"/>
  <cols>
    <col min="1" max="1" width="5.58203125" style="5" customWidth="1"/>
    <col min="2" max="2" width="25.83203125" style="5" customWidth="1"/>
    <col min="3" max="3" width="35.25" style="5" customWidth="1"/>
    <col min="4" max="10" width="18.58203125" style="5" customWidth="1"/>
    <col min="11" max="16384" width="8.83203125" style="5"/>
  </cols>
  <sheetData>
    <row r="1" spans="1:10" ht="26.5">
      <c r="A1" s="4" t="s">
        <v>148</v>
      </c>
      <c r="H1" s="6"/>
      <c r="I1" s="6"/>
      <c r="J1" s="6"/>
    </row>
    <row r="2" spans="1:10">
      <c r="A2" s="7"/>
      <c r="B2" s="5" t="s">
        <v>17</v>
      </c>
      <c r="H2" s="6"/>
      <c r="I2" s="6"/>
      <c r="J2" s="6"/>
    </row>
    <row r="3" spans="1:10">
      <c r="A3" s="8"/>
      <c r="B3" s="5" t="s">
        <v>18</v>
      </c>
    </row>
    <row r="4" spans="1:10">
      <c r="C4" s="5" t="s">
        <v>10</v>
      </c>
      <c r="D4" s="5" t="s">
        <v>11</v>
      </c>
      <c r="E4" s="5" t="s">
        <v>12</v>
      </c>
      <c r="F4" s="5" t="s">
        <v>13</v>
      </c>
      <c r="G4" s="9"/>
      <c r="H4" s="6"/>
      <c r="I4" s="6"/>
      <c r="J4" s="6"/>
    </row>
    <row r="5" spans="1:10">
      <c r="C5" s="22"/>
      <c r="D5" s="23"/>
      <c r="E5" s="24"/>
      <c r="F5" s="22"/>
      <c r="G5" s="9"/>
      <c r="H5" s="6"/>
      <c r="I5" s="6"/>
      <c r="J5" s="6"/>
    </row>
    <row r="6" spans="1:10" ht="40" customHeight="1">
      <c r="B6" s="10"/>
      <c r="D6" s="11" t="s">
        <v>0</v>
      </c>
      <c r="E6" s="11" t="s">
        <v>1</v>
      </c>
      <c r="F6" s="11" t="s">
        <v>128</v>
      </c>
      <c r="G6" s="11" t="s">
        <v>144</v>
      </c>
      <c r="H6" s="11" t="s">
        <v>145</v>
      </c>
      <c r="I6" s="11" t="s">
        <v>146</v>
      </c>
      <c r="J6" s="12" t="s">
        <v>147</v>
      </c>
    </row>
    <row r="7" spans="1:10" s="14" customFormat="1" ht="54" customHeight="1">
      <c r="A7" s="13" t="s">
        <v>15</v>
      </c>
      <c r="B7" s="13" t="s">
        <v>2</v>
      </c>
      <c r="C7" s="13" t="s">
        <v>140</v>
      </c>
      <c r="D7" s="13" t="s">
        <v>3</v>
      </c>
      <c r="E7" s="13" t="s">
        <v>14</v>
      </c>
      <c r="F7" s="13" t="s">
        <v>4</v>
      </c>
      <c r="G7" s="13" t="s">
        <v>5</v>
      </c>
      <c r="H7" s="13" t="s">
        <v>6</v>
      </c>
      <c r="I7" s="13" t="s">
        <v>7</v>
      </c>
      <c r="J7" s="13" t="s">
        <v>8</v>
      </c>
    </row>
    <row r="8" spans="1:10" s="14" customFormat="1" ht="18" customHeight="1">
      <c r="A8" s="15"/>
      <c r="B8" s="15"/>
      <c r="C8" s="15"/>
      <c r="D8" s="16" t="s">
        <v>9</v>
      </c>
      <c r="E8" s="16" t="s">
        <v>9</v>
      </c>
      <c r="F8" s="16" t="s">
        <v>9</v>
      </c>
      <c r="G8" s="16" t="s">
        <v>9</v>
      </c>
      <c r="H8" s="16" t="s">
        <v>9</v>
      </c>
      <c r="I8" s="16" t="s">
        <v>9</v>
      </c>
      <c r="J8" s="16" t="s">
        <v>9</v>
      </c>
    </row>
    <row r="9" spans="1:10" ht="279.5" customHeight="1">
      <c r="A9" s="17" t="s">
        <v>138</v>
      </c>
      <c r="B9" s="18" t="s">
        <v>139</v>
      </c>
      <c r="C9" s="2"/>
      <c r="D9" s="3"/>
      <c r="E9" s="3"/>
      <c r="F9" s="3"/>
      <c r="G9" s="19" t="str">
        <f>IF(E9="","",E9-F9)</f>
        <v/>
      </c>
      <c r="H9" s="19" t="str">
        <f>IF(G9="","",ROUNDDOWN((G9*4/5),-3))</f>
        <v/>
      </c>
      <c r="I9" s="20" t="str">
        <f>IF(H9="","",480000)</f>
        <v/>
      </c>
      <c r="J9" s="20" t="str">
        <f>IF(I9="","",IF(H9&lt;I9,H9,I9))</f>
        <v/>
      </c>
    </row>
    <row r="10" spans="1:10">
      <c r="A10" s="21" t="s">
        <v>129</v>
      </c>
    </row>
    <row r="11" spans="1:10">
      <c r="A11" s="21" t="s">
        <v>130</v>
      </c>
    </row>
    <row r="12" spans="1:10">
      <c r="A12" s="5" t="s">
        <v>141</v>
      </c>
    </row>
    <row r="13" spans="1:10">
      <c r="A13" s="5" t="s">
        <v>143</v>
      </c>
    </row>
    <row r="14" spans="1:10">
      <c r="A14" s="5" t="s">
        <v>142</v>
      </c>
    </row>
  </sheetData>
  <sheetProtection algorithmName="SHA-512" hashValue="U99rTg8RGA0cohkBjzmlep/uy0isGgyW6ScvB8kEEnQj/T9pYRI1dwjl+bcy2Fxc53q4Q7pP8KhEDzHYo7G8Kg==" saltValue="gvCBeM3bb3CO0gfYV+nCJg==" spinCount="100000" sheet="1" objects="1" scenarios="1"/>
  <phoneticPr fontId="2"/>
  <conditionalFormatting sqref="E9:G9">
    <cfRule type="expression" dxfId="1" priority="1">
      <formula>$E9="台数上限を超えています"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6C5DCFA-59F9-4AFB-A7E7-188AFE245EAE}">
          <x14:formula1>
            <xm:f>データリスト!$B$2:$B$37</xm:f>
          </x14:formula1>
          <xm:sqref>D5</xm:sqref>
        </x14:dataValidation>
        <x14:dataValidation type="list" allowBlank="1" showInputMessage="1" showErrorMessage="1" xr:uid="{44AD97EE-3489-4EB0-A22A-0C8AF4E780BF}">
          <x14:formula1>
            <xm:f>データリスト!$A$2:$A$56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D55"/>
  <sheetViews>
    <sheetView topLeftCell="A23" workbookViewId="0">
      <selection activeCell="D20" sqref="D20"/>
    </sheetView>
  </sheetViews>
  <sheetFormatPr defaultRowHeight="18"/>
  <cols>
    <col min="1" max="1" width="43.6640625" bestFit="1" customWidth="1"/>
    <col min="2" max="3" width="14" customWidth="1"/>
  </cols>
  <sheetData>
    <row r="1" spans="1:4">
      <c r="A1" s="1" t="s">
        <v>19</v>
      </c>
      <c r="B1" s="1" t="s">
        <v>109</v>
      </c>
      <c r="C1" s="1" t="s">
        <v>110</v>
      </c>
      <c r="D1" t="s">
        <v>2</v>
      </c>
    </row>
    <row r="2" spans="1:4">
      <c r="A2" t="s">
        <v>20</v>
      </c>
      <c r="B2" t="s">
        <v>74</v>
      </c>
      <c r="C2" t="s">
        <v>111</v>
      </c>
      <c r="D2" t="s">
        <v>16</v>
      </c>
    </row>
    <row r="3" spans="1:4">
      <c r="A3" t="s">
        <v>21</v>
      </c>
      <c r="B3" t="s">
        <v>75</v>
      </c>
      <c r="C3" t="s">
        <v>112</v>
      </c>
      <c r="D3" t="s">
        <v>131</v>
      </c>
    </row>
    <row r="4" spans="1:4">
      <c r="A4" t="s">
        <v>22</v>
      </c>
      <c r="B4" t="s">
        <v>76</v>
      </c>
    </row>
    <row r="5" spans="1:4">
      <c r="A5" t="s">
        <v>23</v>
      </c>
      <c r="B5" t="s">
        <v>77</v>
      </c>
      <c r="D5" t="s">
        <v>113</v>
      </c>
    </row>
    <row r="6" spans="1:4">
      <c r="A6" t="s">
        <v>24</v>
      </c>
      <c r="B6" t="s">
        <v>78</v>
      </c>
      <c r="D6" t="s">
        <v>114</v>
      </c>
    </row>
    <row r="7" spans="1:4">
      <c r="A7" t="s">
        <v>25</v>
      </c>
      <c r="B7" t="s">
        <v>79</v>
      </c>
      <c r="D7" t="s">
        <v>115</v>
      </c>
    </row>
    <row r="8" spans="1:4">
      <c r="A8" t="s">
        <v>26</v>
      </c>
      <c r="B8" t="s">
        <v>80</v>
      </c>
      <c r="D8" t="s">
        <v>116</v>
      </c>
    </row>
    <row r="9" spans="1:4">
      <c r="A9" t="s">
        <v>27</v>
      </c>
      <c r="B9" t="s">
        <v>81</v>
      </c>
      <c r="D9" t="s">
        <v>117</v>
      </c>
    </row>
    <row r="10" spans="1:4">
      <c r="A10" t="s">
        <v>28</v>
      </c>
      <c r="B10" t="s">
        <v>82</v>
      </c>
      <c r="D10" t="s">
        <v>118</v>
      </c>
    </row>
    <row r="11" spans="1:4">
      <c r="A11" t="s">
        <v>29</v>
      </c>
      <c r="B11" t="s">
        <v>83</v>
      </c>
      <c r="D11" t="s">
        <v>119</v>
      </c>
    </row>
    <row r="12" spans="1:4">
      <c r="A12" t="s">
        <v>30</v>
      </c>
      <c r="B12" t="s">
        <v>84</v>
      </c>
      <c r="D12" t="s">
        <v>120</v>
      </c>
    </row>
    <row r="13" spans="1:4">
      <c r="A13" t="s">
        <v>31</v>
      </c>
      <c r="B13" t="s">
        <v>85</v>
      </c>
      <c r="D13" t="s">
        <v>121</v>
      </c>
    </row>
    <row r="14" spans="1:4">
      <c r="A14" t="s">
        <v>32</v>
      </c>
      <c r="B14" t="s">
        <v>86</v>
      </c>
      <c r="D14" t="s">
        <v>122</v>
      </c>
    </row>
    <row r="15" spans="1:4">
      <c r="A15" t="s">
        <v>33</v>
      </c>
      <c r="B15" t="s">
        <v>87</v>
      </c>
      <c r="D15" t="s">
        <v>123</v>
      </c>
    </row>
    <row r="16" spans="1:4">
      <c r="A16" t="s">
        <v>34</v>
      </c>
      <c r="B16" t="s">
        <v>88</v>
      </c>
      <c r="D16" t="s">
        <v>124</v>
      </c>
    </row>
    <row r="17" spans="1:4">
      <c r="A17" t="s">
        <v>35</v>
      </c>
      <c r="B17" t="s">
        <v>89</v>
      </c>
      <c r="D17" t="s">
        <v>135</v>
      </c>
    </row>
    <row r="18" spans="1:4">
      <c r="A18" t="s">
        <v>36</v>
      </c>
      <c r="B18" t="s">
        <v>90</v>
      </c>
      <c r="D18" t="s">
        <v>136</v>
      </c>
    </row>
    <row r="19" spans="1:4">
      <c r="A19" t="s">
        <v>37</v>
      </c>
      <c r="B19" t="s">
        <v>91</v>
      </c>
      <c r="D19" t="s">
        <v>137</v>
      </c>
    </row>
    <row r="20" spans="1:4">
      <c r="A20" t="s">
        <v>38</v>
      </c>
      <c r="B20" t="s">
        <v>92</v>
      </c>
      <c r="D20" t="s">
        <v>125</v>
      </c>
    </row>
    <row r="21" spans="1:4">
      <c r="A21" t="s">
        <v>39</v>
      </c>
      <c r="B21" t="s">
        <v>93</v>
      </c>
      <c r="D21" t="s">
        <v>126</v>
      </c>
    </row>
    <row r="22" spans="1:4">
      <c r="A22" t="s">
        <v>40</v>
      </c>
      <c r="B22" t="s">
        <v>94</v>
      </c>
      <c r="D22" t="s">
        <v>127</v>
      </c>
    </row>
    <row r="23" spans="1:4">
      <c r="A23" t="s">
        <v>41</v>
      </c>
      <c r="B23" t="s">
        <v>95</v>
      </c>
      <c r="D23" t="s">
        <v>134</v>
      </c>
    </row>
    <row r="24" spans="1:4">
      <c r="A24" t="s">
        <v>42</v>
      </c>
      <c r="B24" t="s">
        <v>96</v>
      </c>
      <c r="D24" t="s">
        <v>132</v>
      </c>
    </row>
    <row r="25" spans="1:4">
      <c r="A25" t="s">
        <v>43</v>
      </c>
      <c r="B25" t="s">
        <v>97</v>
      </c>
      <c r="D25" t="s">
        <v>133</v>
      </c>
    </row>
    <row r="26" spans="1:4">
      <c r="A26" t="s">
        <v>44</v>
      </c>
      <c r="B26" t="s">
        <v>98</v>
      </c>
    </row>
    <row r="27" spans="1:4">
      <c r="A27" t="s">
        <v>45</v>
      </c>
      <c r="B27" t="s">
        <v>99</v>
      </c>
    </row>
    <row r="28" spans="1:4">
      <c r="A28" t="s">
        <v>46</v>
      </c>
      <c r="B28" t="s">
        <v>100</v>
      </c>
    </row>
    <row r="29" spans="1:4">
      <c r="A29" t="s">
        <v>47</v>
      </c>
      <c r="B29" t="s">
        <v>101</v>
      </c>
    </row>
    <row r="30" spans="1:4">
      <c r="A30" t="s">
        <v>48</v>
      </c>
      <c r="B30" t="s">
        <v>102</v>
      </c>
    </row>
    <row r="31" spans="1:4">
      <c r="A31" t="s">
        <v>49</v>
      </c>
      <c r="B31" t="s">
        <v>103</v>
      </c>
    </row>
    <row r="32" spans="1:4">
      <c r="A32" t="s">
        <v>50</v>
      </c>
      <c r="B32" t="s">
        <v>104</v>
      </c>
    </row>
    <row r="33" spans="1:2">
      <c r="A33" t="s">
        <v>51</v>
      </c>
      <c r="B33" t="s">
        <v>105</v>
      </c>
    </row>
    <row r="34" spans="1:2">
      <c r="A34" t="s">
        <v>52</v>
      </c>
      <c r="B34" t="s">
        <v>106</v>
      </c>
    </row>
    <row r="35" spans="1:2">
      <c r="A35" t="s">
        <v>53</v>
      </c>
      <c r="B35" t="s">
        <v>107</v>
      </c>
    </row>
    <row r="36" spans="1:2">
      <c r="A36" t="s">
        <v>54</v>
      </c>
      <c r="B36" t="s">
        <v>108</v>
      </c>
    </row>
    <row r="37" spans="1:2">
      <c r="A37" t="s">
        <v>55</v>
      </c>
    </row>
    <row r="38" spans="1:2">
      <c r="A38" t="s">
        <v>56</v>
      </c>
    </row>
    <row r="39" spans="1:2">
      <c r="A39" t="s">
        <v>57</v>
      </c>
    </row>
    <row r="40" spans="1:2">
      <c r="A40" t="s">
        <v>58</v>
      </c>
    </row>
    <row r="41" spans="1:2">
      <c r="A41" t="s">
        <v>59</v>
      </c>
    </row>
    <row r="42" spans="1:2">
      <c r="A42" t="s">
        <v>60</v>
      </c>
    </row>
    <row r="43" spans="1:2">
      <c r="A43" t="s">
        <v>61</v>
      </c>
    </row>
    <row r="44" spans="1:2">
      <c r="A44" t="s">
        <v>62</v>
      </c>
    </row>
    <row r="45" spans="1:2">
      <c r="A45" t="s">
        <v>63</v>
      </c>
    </row>
    <row r="46" spans="1:2">
      <c r="A46" t="s">
        <v>64</v>
      </c>
    </row>
    <row r="47" spans="1:2">
      <c r="A47" t="s">
        <v>65</v>
      </c>
    </row>
    <row r="48" spans="1:2">
      <c r="A48" t="s">
        <v>66</v>
      </c>
    </row>
    <row r="49" spans="1:1">
      <c r="A49" t="s">
        <v>67</v>
      </c>
    </row>
    <row r="50" spans="1:1">
      <c r="A50" t="s">
        <v>68</v>
      </c>
    </row>
    <row r="51" spans="1:1">
      <c r="A51" t="s">
        <v>69</v>
      </c>
    </row>
    <row r="52" spans="1:1">
      <c r="A52" t="s">
        <v>70</v>
      </c>
    </row>
    <row r="53" spans="1:1">
      <c r="A53" t="s">
        <v>71</v>
      </c>
    </row>
    <row r="54" spans="1:1">
      <c r="A54" t="s">
        <v>72</v>
      </c>
    </row>
    <row r="55" spans="1:1">
      <c r="A55" t="s">
        <v>73</v>
      </c>
    </row>
  </sheetData>
  <phoneticPr fontId="2"/>
  <conditionalFormatting sqref="A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所要額調書（業務改善支援）</vt:lpstr>
      <vt:lpstr>データリスト</vt:lpstr>
      <vt:lpstr>'所要額調書（業務改善支援）'!Print_Area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2026-06-22T05:02:35Z</dcterms:created>
  <dcterms:modified xsi:type="dcterms:W3CDTF">2026-07-27T06:00:28Z</dcterms:modified>
</cp:coreProperties>
</file>