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66925"/>
  <mc:AlternateContent xmlns:mc="http://schemas.openxmlformats.org/markup-compatibility/2006">
    <mc:Choice Requires="x15">
      <x15ac:absPath xmlns:x15ac="http://schemas.microsoft.com/office/spreadsheetml/2010/11/ac" url="https://digitalgojp.sharepoint.com/sites/MAFF_FS00123/Lib0001/13_サービスユニット/常用保存フォルダ/02_予算/06_令和８年度予算/01_R8年度当初予算サービス加速化事業（執行）/20260529_第１次公募（別記１、別記２）/要望調査依頼/要望調査様式/"/>
    </mc:Choice>
  </mc:AlternateContent>
  <xr:revisionPtr revIDLastSave="236" documentId="13_ncr:1_{4394C921-90E1-4E5C-909C-9BDB04D6D596}" xr6:coauthVersionLast="47" xr6:coauthVersionMax="47" xr10:uidLastSave="{E42D20C6-2E5B-469B-8150-0F677415C1DE}"/>
  <bookViews>
    <workbookView xWindow="-108" yWindow="-108" windowWidth="23256" windowHeight="12456" tabRatio="675" activeTab="1" xr2:uid="{A63EBE5D-C15E-4C79-B20D-BF2CF9AED540}"/>
  </bookViews>
  <sheets>
    <sheet name="【様式第1-1号】事業実施計画書（総括表）" sheetId="13" r:id="rId1"/>
    <sheet name="【様式第1-2号】事業実施計画書（詳細）" sheetId="10" r:id="rId2"/>
    <sheet name="【様式第1-3号】利用者一覧" sheetId="2" r:id="rId3"/>
    <sheet name="【様式第1-4号】事業実施体制" sheetId="3" r:id="rId4"/>
    <sheet name="【様式第1-5号】クロコンチェックシート " sheetId="4" r:id="rId5"/>
    <sheet name="事務局用_間接（編集不可）" sheetId="29" r:id="rId6"/>
    <sheet name="事務局用_直採（編集不可）" sheetId="32" r:id="rId7"/>
  </sheets>
  <externalReferences>
    <externalReference r:id="rId8"/>
    <externalReference r:id="rId9"/>
  </externalReferences>
  <definedNames>
    <definedName name="_xlnm.Print_Area" localSheetId="0">'【様式第1-1号】事業実施計画書（総括表）'!$A$1:$BI$31</definedName>
    <definedName name="_xlnm.Print_Area" localSheetId="1">'【様式第1-2号】事業実施計画書（詳細）'!$A$1:$BJ$242</definedName>
    <definedName name="_xlnm.Print_Area" localSheetId="2">'【様式第1-3号】利用者一覧'!$A$1:$BR$40</definedName>
    <definedName name="_xlnm.Print_Area" localSheetId="3">'【様式第1-4号】事業実施体制'!$A$1:$C$38</definedName>
    <definedName name="_xlnm.Print_Area" localSheetId="4">'【様式第1-5号】クロコンチェックシート '!$A$1:$BA$47</definedName>
    <definedName name="_xlnm.Print_Area" localSheetId="5">'事務局用_間接（編集不可）'!$A$1:$BC$10</definedName>
    <definedName name="_xlnm.Print_Area" localSheetId="6">'事務局用_直採（編集不可）'!$A$1:$BC$10</definedName>
    <definedName name="管轄局" localSheetId="4">[1]Sheet1!$B$3:$B$11</definedName>
    <definedName name="管轄局">[2]Sheet1!$B$3:$B$11</definedName>
    <definedName name="政策目的" localSheetId="4">[1]Sheet1!$G$3:$G$5</definedName>
    <definedName name="政策目的">[2]Sheet1!$G$3:$G$5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L19" i="10" l="1"/>
  <c r="BA9" i="32" l="1"/>
  <c r="AZ9" i="32"/>
  <c r="AY9" i="32"/>
  <c r="AX9" i="32"/>
  <c r="AW9" i="32"/>
  <c r="AV9" i="32"/>
  <c r="AU9" i="32"/>
  <c r="AT9" i="32"/>
  <c r="BB9" i="32" s="1"/>
  <c r="AS9" i="32"/>
  <c r="AR9" i="32"/>
  <c r="Z9" i="32"/>
  <c r="Y9" i="32"/>
  <c r="X9" i="32"/>
  <c r="W9" i="32"/>
  <c r="V9" i="32"/>
  <c r="U9" i="32"/>
  <c r="T9" i="32"/>
  <c r="S9" i="32"/>
  <c r="R9" i="32"/>
  <c r="Q9" i="32"/>
  <c r="P9" i="32"/>
  <c r="O9" i="32"/>
  <c r="N9" i="32"/>
  <c r="M9" i="32"/>
  <c r="L9" i="32"/>
  <c r="K9" i="32"/>
  <c r="J9" i="32"/>
  <c r="I9" i="32"/>
  <c r="G9" i="32"/>
  <c r="F9" i="32"/>
  <c r="BA9" i="29"/>
  <c r="AZ9" i="29"/>
  <c r="AY9" i="29"/>
  <c r="AX9" i="29"/>
  <c r="AW9" i="29"/>
  <c r="AV9" i="29"/>
  <c r="AU9" i="29"/>
  <c r="AT9" i="29"/>
  <c r="AS9" i="29"/>
  <c r="AR9" i="29"/>
  <c r="AL111" i="10"/>
  <c r="AE9" i="29" s="1"/>
  <c r="AB111" i="10"/>
  <c r="AC9" i="32" s="1"/>
  <c r="U111" i="10"/>
  <c r="AB126" i="10"/>
  <c r="AF9" i="29" s="1"/>
  <c r="U126" i="10"/>
  <c r="AQ83" i="10"/>
  <c r="AF9" i="32" l="1"/>
  <c r="AE9" i="32"/>
  <c r="AC9" i="29"/>
  <c r="AL126" i="10"/>
  <c r="U127" i="10"/>
  <c r="Z9" i="29"/>
  <c r="X9" i="29"/>
  <c r="W9" i="29"/>
  <c r="V9" i="29"/>
  <c r="U9" i="29"/>
  <c r="T9" i="29"/>
  <c r="S9" i="29"/>
  <c r="R9" i="29"/>
  <c r="Q9" i="29"/>
  <c r="P9" i="29"/>
  <c r="O9" i="29"/>
  <c r="N9" i="29"/>
  <c r="L9" i="29"/>
  <c r="AC39" i="2"/>
  <c r="Q39" i="2"/>
  <c r="L39" i="2"/>
  <c r="G39" i="2"/>
  <c r="B39" i="2"/>
  <c r="BA173" i="10"/>
  <c r="BA172" i="10"/>
  <c r="BA171" i="10"/>
  <c r="BA170" i="10"/>
  <c r="AV169" i="10"/>
  <c r="BA169" i="10" s="1"/>
  <c r="BA168" i="10"/>
  <c r="BA167" i="10"/>
  <c r="AV166" i="10"/>
  <c r="BA166" i="10" s="1"/>
  <c r="BA165" i="10"/>
  <c r="M156" i="10"/>
  <c r="I156" i="10"/>
  <c r="B156" i="10"/>
  <c r="M154" i="10"/>
  <c r="I154" i="10"/>
  <c r="B154" i="10"/>
  <c r="M152" i="10"/>
  <c r="I152" i="10"/>
  <c r="B152" i="10"/>
  <c r="AM146" i="10"/>
  <c r="Y9" i="29" s="1"/>
  <c r="AV134" i="10"/>
  <c r="BB82" i="10"/>
  <c r="BB81" i="10"/>
  <c r="BB83" i="10" s="1"/>
  <c r="BB80" i="10"/>
  <c r="BF45" i="10"/>
  <c r="BA164" i="10" s="1"/>
  <c r="BA174" i="10" s="1"/>
  <c r="AH9" i="32" l="1"/>
  <c r="AH9" i="29"/>
  <c r="AA9" i="29"/>
  <c r="AA9" i="32"/>
  <c r="AB127" i="10"/>
  <c r="AL127" i="10"/>
  <c r="M9" i="29"/>
  <c r="J9" i="29"/>
  <c r="I9" i="29"/>
  <c r="F9" i="29"/>
  <c r="K9" i="29"/>
  <c r="G9" i="29"/>
  <c r="AB9" i="29" l="1"/>
  <c r="AB9" i="32"/>
  <c r="BB9" i="29"/>
</calcChain>
</file>

<file path=xl/sharedStrings.xml><?xml version="1.0" encoding="utf-8"?>
<sst xmlns="http://schemas.openxmlformats.org/spreadsheetml/2006/main" count="931" uniqueCount="592">
  <si>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</si>
  <si>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</si>
  <si>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</si>
  <si>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○○農政局長　殿（※２）
（北海道農政事務所長　殿）
（沖縄総合事務局長　殿）</t>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</si>
  <si>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</si>
  <si>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</si>
  <si>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</si>
  <si>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</si>
  <si>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</si>
  <si>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サービス事業者</t>
  </si>
  <si>
    <t>注：適宜、行を追加して記入すること</t>
    <rPh sb="0" eb="1">
      <t>チュウ</t>
    </rPh>
    <rPh sb="2" eb="4">
      <t>テキギ</t>
    </rPh>
    <rPh sb="5" eb="6">
      <t>ギョウ</t>
    </rPh>
    <rPh sb="7" eb="9">
      <t>ツイカ</t>
    </rPh>
    <rPh sb="11" eb="13">
      <t>キニュウ</t>
    </rPh>
    <phoneticPr fontId="6"/>
  </si>
  <si>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</si>
  <si>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</si>
  <si>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</si>
  <si>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</si>
  <si>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</si>
  <si>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</si>
  <si>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</si>
  <si>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</si>
  <si>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４　添付資料</t>
    <rPh sb="2" eb="6">
      <t>テンプシリョウ</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</si>
  <si>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</si>
  <si>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</si>
  <si>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</si>
  <si>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</si>
  <si>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</si>
  <si>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</si>
  <si>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</si>
  <si>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</si>
  <si>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</si>
  <si>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</si>
  <si>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</si>
  <si>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</si>
  <si>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</si>
  <si>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</si>
  <si>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</si>
  <si>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</si>
  <si>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</si>
  <si>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</si>
  <si>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</si>
  <si>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</si>
  <si>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</si>
  <si>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</si>
  <si>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</si>
  <si>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</si>
  <si>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</si>
  <si>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</si>
  <si>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</si>
  <si>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</si>
  <si>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</si>
  <si>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</si>
  <si>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</si>
  <si>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</si>
  <si>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</si>
  <si>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</si>
  <si>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</si>
  <si>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</si>
  <si>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</si>
  <si>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</si>
  <si>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</si>
  <si>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第　　　期</t>
    <rPh sb="0" eb="1">
      <t>ダイ</t>
    </rPh>
    <rPh sb="4" eb="5">
      <t>キ</t>
    </rPh>
    <phoneticPr fontId="5"/>
  </si>
  <si>
    <t>　　年　　月　　日～</t>
    <phoneticPr fontId="5"/>
  </si>
  <si>
    <t>　　年　　月　　日</t>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</si>
  <si>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</si>
  <si>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</si>
  <si>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</si>
  <si>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</si>
  <si>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</si>
  <si>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</si>
  <si>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</si>
  <si>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</si>
  <si>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</si>
  <si>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</si>
  <si>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</si>
  <si>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</si>
  <si>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</si>
  <si>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</si>
  <si>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</si>
  <si>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</si>
  <si>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</si>
  <si>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</si>
  <si>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</si>
  <si>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</si>
  <si>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</si>
  <si>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</si>
  <si>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</si>
  <si>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</si>
  <si>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</si>
  <si>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</si>
  <si>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</si>
  <si>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</si>
  <si>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</si>
  <si>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</si>
  <si>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</si>
  <si>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</si>
  <si>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</si>
  <si>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</si>
  <si>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</si>
  <si>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</si>
  <si>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</si>
  <si>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</si>
  <si>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</si>
  <si>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</si>
  <si>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</si>
  <si>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</si>
  <si>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</si>
  <si>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</si>
  <si>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</si>
  <si>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</si>
  <si>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</si>
  <si>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</si>
  <si>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</si>
  <si>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</si>
  <si>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</si>
  <si>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</si>
  <si>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</si>
  <si>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</si>
  <si>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</si>
  <si>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</si>
  <si>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</si>
  <si>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</si>
  <si>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</si>
  <si>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</si>
  <si>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</si>
  <si>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</si>
  <si>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</si>
  <si>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</si>
  <si>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</si>
  <si>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</si>
  <si>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</si>
  <si>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</si>
  <si>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</si>
  <si>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</si>
  <si>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</si>
  <si>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</si>
  <si>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</si>
  <si>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</si>
  <si>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</si>
  <si>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</si>
  <si>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</si>
  <si>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</si>
  <si>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</si>
  <si>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</si>
  <si>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</si>
  <si>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</si>
  <si>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</si>
  <si>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</si>
  <si>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</si>
  <si>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</si>
  <si>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取組区分</t>
    <rPh sb="0" eb="4">
      <t>トリクミクブン</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</si>
  <si>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</si>
  <si>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</si>
  <si>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</si>
  <si>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</si>
  <si>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</si>
  <si>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サービス事業の新たな産地等におけるニーズ調査の実施</t>
    <phoneticPr fontId="5"/>
  </si>
  <si>
    <t>サービス事業を企画・運営する専門人材の育成</t>
    <phoneticPr fontId="5"/>
  </si>
  <si>
    <t>サービス事業の普及に資するデモ実演、情報発信等の実施</t>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</si>
  <si>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</si>
  <si>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</si>
  <si>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</si>
  <si>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</si>
  <si>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</si>
  <si>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</si>
  <si>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</si>
  <si>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</si>
  <si>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</si>
  <si>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</si>
  <si>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</si>
  <si>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</si>
  <si>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</si>
  <si>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</si>
  <si>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</si>
  <si>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</si>
  <si>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</si>
  <si>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</si>
  <si>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</si>
  <si>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</si>
  <si>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</si>
  <si>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</si>
  <si>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</si>
  <si>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</si>
  <si>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</si>
  <si>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</si>
  <si>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</si>
  <si>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</si>
  <si>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</si>
  <si>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</si>
  <si>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</si>
  <si>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</si>
  <si>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</si>
  <si>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</si>
  <si>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</si>
  <si>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</si>
  <si>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</si>
  <si>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</si>
  <si>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</si>
  <si>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ウ　サービス事業を企画・運営する専門人材の育成</t>
    <phoneticPr fontId="5"/>
  </si>
  <si>
    <t>エ　サービス事業の普及に資するデモ実演、情報発信等の実施</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</si>
  <si>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</si>
  <si>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</si>
  <si>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</si>
  <si>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</si>
  <si>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</si>
  <si>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</si>
  <si>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</si>
  <si>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</si>
  <si>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</si>
  <si>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</si>
  <si>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</si>
  <si>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</si>
  <si>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</si>
  <si>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</si>
  <si>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</si>
  <si>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</si>
  <si>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</si>
  <si>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</si>
  <si>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</si>
  <si>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</si>
  <si>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</si>
  <si>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</si>
  <si>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現状（令和○年度）（※１）（事業実施前年度）</t>
    <rPh sb="3" eb="5">
      <t>レイワ</t>
    </rPh>
    <phoneticPr fontId="5"/>
  </si>
  <si>
    <t>事業実施年度
（令和○年度）</t>
    <phoneticPr fontId="5"/>
  </si>
  <si>
    <t>令和○年度</t>
    <phoneticPr fontId="5"/>
  </si>
  <si>
    <t>目標年度
（令和○年度）</t>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</si>
  <si>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</si>
  <si>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</si>
  <si>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</si>
  <si>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</si>
  <si>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</si>
  <si>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</si>
  <si>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</si>
  <si>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現状（※１）
（令和○年度）</t>
    <rPh sb="8" eb="10">
      <t>レイワ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</si>
  <si>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</si>
  <si>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</si>
  <si>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</si>
  <si>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</si>
  <si>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</si>
  <si>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</si>
  <si>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</si>
  <si>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</si>
  <si>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</si>
  <si>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</si>
  <si>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</si>
  <si>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</si>
  <si>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</si>
  <si>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</si>
  <si>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</si>
  <si>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</si>
  <si>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</si>
  <si>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</si>
  <si>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</si>
  <si>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</si>
  <si>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</si>
  <si>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</si>
  <si>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</si>
  <si>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</si>
  <si>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</si>
  <si>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</si>
  <si>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</si>
  <si>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</si>
  <si>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</si>
  <si>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</si>
  <si>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</si>
  <si>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</si>
  <si>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</si>
  <si>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</si>
  <si>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農業競争力強化支援法（平成29年法律第35号）に基づく事業参入計画の認定を受けている場合、加算する。</t>
    <phoneticPr fontId="5"/>
  </si>
  <si>
    <t>事業実施主体が導入するスマート農業機械等が、申請時点でみどり投資促進税制の対象機械に該当する場合、加算する。</t>
    <phoneticPr fontId="5"/>
  </si>
  <si>
    <t>本事業の申請に係るサービス事業がみどりの食料システム法に基づく基盤確立事業実施計画の認定を受けている場合</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</si>
  <si>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</si>
  <si>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</si>
  <si>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</si>
  <si>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</si>
  <si>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</si>
  <si>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</si>
  <si>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</si>
  <si>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</si>
  <si>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</si>
  <si>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</si>
  <si>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（２）「農業分野におけるAIデータ契約ガイドラインに関する契約ガイドライン」に則した契約</t>
    <rPh sb="4" eb="8">
      <t>ノウギョウブンヤ</t>
    </rPh>
    <rPh sb="17" eb="19">
      <t>ケイヤク</t>
    </rPh>
    <rPh sb="26" eb="27">
      <t>カン</t>
    </rPh>
    <rPh sb="29" eb="31">
      <t>ケイヤク</t>
    </rPh>
    <rPh sb="39" eb="40">
      <t>ソク</t>
    </rPh>
    <rPh sb="42" eb="44">
      <t>ケイヤク</t>
    </rPh>
    <phoneticPr fontId="5"/>
  </si>
  <si>
    <t>申請時</t>
    <rPh sb="0" eb="3">
      <t>シンセイジ</t>
    </rPh>
    <phoneticPr fontId="5"/>
  </si>
  <si>
    <t>実績報告時</t>
    <rPh sb="0" eb="2">
      <t>ジッセキ</t>
    </rPh>
    <rPh sb="2" eb="4">
      <t>ホウコク</t>
    </rPh>
    <rPh sb="4" eb="5">
      <t>ジ</t>
    </rPh>
    <phoneticPr fontId="5"/>
  </si>
  <si>
    <t>※「農業分野におけるAIデータ契約ガイドラインに関する契約ガイドライン」に則した契約を予定又は締結した場合は、チェックすること。</t>
    <rPh sb="2" eb="4">
      <t>ノウギョウ</t>
    </rPh>
    <rPh sb="4" eb="6">
      <t>ブンヤ</t>
    </rPh>
    <rPh sb="15" eb="17">
      <t>ケイヤク</t>
    </rPh>
    <rPh sb="24" eb="25">
      <t>カン</t>
    </rPh>
    <rPh sb="27" eb="29">
      <t>ケイヤク</t>
    </rPh>
    <rPh sb="37" eb="38">
      <t>ソク</t>
    </rPh>
    <rPh sb="40" eb="42">
      <t>ケイヤク</t>
    </rPh>
    <rPh sb="43" eb="45">
      <t>ヨテイ</t>
    </rPh>
    <rPh sb="45" eb="46">
      <t>マタ</t>
    </rPh>
    <rPh sb="47" eb="49">
      <t>テイケツ</t>
    </rPh>
    <rPh sb="51" eb="53">
      <t>バアイ</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</si>
  <si>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</si>
  <si>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</si>
  <si>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</si>
  <si>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</si>
  <si>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</si>
  <si>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</si>
  <si>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</si>
  <si>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</si>
  <si>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</si>
  <si>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</si>
  <si>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</si>
  <si>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</si>
  <si>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</si>
  <si>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</si>
  <si>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</si>
  <si>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</si>
  <si>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</si>
  <si>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</si>
  <si>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</si>
  <si>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</si>
  <si>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</si>
  <si>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</si>
  <si>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</si>
  <si>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</si>
  <si>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</si>
  <si>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</si>
  <si>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</si>
  <si>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</si>
  <si>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</si>
  <si>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</si>
  <si>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</si>
  <si>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</si>
  <si>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</si>
  <si>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</si>
  <si>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</si>
  <si>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</si>
  <si>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</si>
  <si>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</si>
  <si>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</si>
  <si>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</si>
  <si>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</si>
  <si>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</si>
  <si>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</si>
  <si>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</si>
  <si>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</si>
  <si>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</si>
  <si>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</si>
  <si>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</si>
  <si>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</si>
  <si>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</si>
  <si>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</si>
  <si>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</si>
  <si>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</si>
  <si>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</si>
  <si>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</si>
  <si>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</si>
  <si>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</si>
  <si>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</si>
  <si>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</si>
  <si>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</si>
  <si>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</si>
  <si>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</si>
  <si>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</si>
  <si>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</si>
  <si>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</si>
  <si>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</si>
  <si>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t>（２）本事業の目的・内容</t>
    <rPh sb="3" eb="6">
      <t>ホンジギョウ</t>
    </rPh>
    <rPh sb="7" eb="9">
      <t>モクテキ</t>
    </rPh>
    <rPh sb="10" eb="12">
      <t>ナイヨウ</t>
    </rPh>
    <phoneticPr fontId="5"/>
  </si>
  <si>
    <t>（３）本事業の実施スケジュール（適宜、行を追加して記載すること。）</t>
    <rPh sb="3" eb="6">
      <t>ホンジギョウ</t>
    </rPh>
    <rPh sb="7" eb="9">
      <t>ジッシ</t>
    </rPh>
    <rPh sb="25" eb="27">
      <t>キサイ</t>
    </rPh>
    <phoneticPr fontId="5"/>
  </si>
  <si>
    <t>（４）経費の配分</t>
    <rPh sb="3" eb="5">
      <t>ケイヒ</t>
    </rPh>
    <rPh sb="6" eb="8">
      <t>ハイブン</t>
    </rPh>
    <phoneticPr fontId="5"/>
  </si>
  <si>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</si>
  <si>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</si>
  <si>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</si>
  <si>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</si>
  <si>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</si>
  <si>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</si>
  <si>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</si>
  <si>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</si>
  <si>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</si>
  <si>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</si>
  <si>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</si>
  <si>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</si>
  <si>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</si>
  <si>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</si>
  <si>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</si>
  <si>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</si>
  <si>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</si>
  <si>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</si>
  <si>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</si>
  <si>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</si>
  <si>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</si>
  <si>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</si>
  <si>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</si>
  <si>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</si>
  <si>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</si>
  <si>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</si>
  <si>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</si>
  <si>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</si>
  <si>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</si>
  <si>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</si>
  <si>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</si>
  <si>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</si>
  <si>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</si>
  <si>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</si>
  <si>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</si>
  <si>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</si>
  <si>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</si>
  <si>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</si>
  <si>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</si>
  <si>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</si>
  <si>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</si>
  <si>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</si>
  <si>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○年○月○日時点</t>
    <rPh sb="1" eb="2">
      <t>ネン</t>
    </rPh>
    <rPh sb="3" eb="4">
      <t>ガツ</t>
    </rPh>
    <rPh sb="5" eb="6">
      <t>ニチ</t>
    </rPh>
    <rPh sb="6" eb="8">
      <t>ジテン</t>
    </rPh>
    <phoneticPr fontId="8"/>
  </si>
  <si>
    <t>１．事業実施主体の概要（※）</t>
    <rPh sb="2" eb="8">
      <t>ジギョウジッシシュタイ</t>
    </rPh>
    <phoneticPr fontId="28"/>
  </si>
  <si>
    <t>名称</t>
  </si>
  <si>
    <t>所在地</t>
  </si>
  <si>
    <t>代表者</t>
    <rPh sb="0" eb="3">
      <t>ダイヒョウシャ</t>
    </rPh>
    <phoneticPr fontId="8"/>
  </si>
  <si>
    <t>副代表者、役員等</t>
    <rPh sb="0" eb="4">
      <t>フクダイヒョウシャ</t>
    </rPh>
    <rPh sb="5" eb="7">
      <t>ヤクイン</t>
    </rPh>
    <rPh sb="7" eb="8">
      <t>ナド</t>
    </rPh>
    <phoneticPr fontId="8"/>
  </si>
  <si>
    <t>事業年度</t>
    <rPh sb="0" eb="4">
      <t>ジギョウネンド</t>
    </rPh>
    <phoneticPr fontId="8"/>
  </si>
  <si>
    <t>従業員数</t>
    <rPh sb="0" eb="3">
      <t>ジュウギョウイン</t>
    </rPh>
    <rPh sb="3" eb="4">
      <t>スウ</t>
    </rPh>
    <phoneticPr fontId="8"/>
  </si>
  <si>
    <t>事業内容</t>
    <rPh sb="0" eb="4">
      <t>ジギョウナイヨウ</t>
    </rPh>
    <phoneticPr fontId="8"/>
  </si>
  <si>
    <t>２．サービスの概要（※）</t>
    <phoneticPr fontId="28"/>
  </si>
  <si>
    <t>サービス分類</t>
  </si>
  <si>
    <t>サービス内容</t>
  </si>
  <si>
    <t>サービス対象品目</t>
  </si>
  <si>
    <t>サービス対象地域</t>
  </si>
  <si>
    <t>サービス提供期間</t>
  </si>
  <si>
    <t>サービスの最低利用期間</t>
  </si>
  <si>
    <t>３．料金・オプション（※）</t>
    <phoneticPr fontId="28"/>
  </si>
  <si>
    <t>基本料金単価</t>
  </si>
  <si>
    <t>追加料金要件</t>
  </si>
  <si>
    <t>その他サービス利用者が負担する主な料金</t>
  </si>
  <si>
    <t>解約・違約費用等</t>
  </si>
  <si>
    <t>４．サービスの提供開始までの手続・期間、実施体制、サービス利用申込期限（サービス利用開始○日前まで等）</t>
    <rPh sb="20" eb="24">
      <t>ジッシタイセイ</t>
    </rPh>
    <phoneticPr fontId="8"/>
  </si>
  <si>
    <t>５．サービス利用にあたって農業者等が実施すべき事項</t>
  </si>
  <si>
    <t>６．責任範囲・保証内容</t>
  </si>
  <si>
    <t>７.保有資格等</t>
  </si>
  <si>
    <t>８．問合せ先（※）</t>
    <phoneticPr fontId="8"/>
  </si>
  <si>
    <t>電話番号</t>
  </si>
  <si>
    <t>受付時間</t>
  </si>
  <si>
    <t>担当部署</t>
  </si>
  <si>
    <t>メール、問合せフォーム等</t>
  </si>
  <si>
    <t>（注）　※を付したものは必須事項です。</t>
    <rPh sb="1" eb="2">
      <t>チュウ</t>
    </rPh>
    <rPh sb="6" eb="7">
      <t>フ</t>
    </rPh>
    <rPh sb="12" eb="14">
      <t>ヒッス</t>
    </rPh>
    <rPh sb="14" eb="16">
      <t>ジコウ</t>
    </rPh>
    <phoneticPr fontId="28"/>
  </si>
  <si>
    <t>報告時
(しました)</t>
    <rPh sb="0" eb="2">
      <t>ホウコク</t>
    </rPh>
    <rPh sb="2" eb="3">
      <t>ジ</t>
    </rPh>
    <phoneticPr fontId="5"/>
  </si>
  <si>
    <t>①</t>
    <phoneticPr fontId="5"/>
  </si>
  <si>
    <t>□</t>
  </si>
  <si>
    <t>⑦</t>
    <phoneticPr fontId="5"/>
  </si>
  <si>
    <t>⑧</t>
    <phoneticPr fontId="5"/>
  </si>
  <si>
    <t>②</t>
    <phoneticPr fontId="5"/>
  </si>
  <si>
    <t>⑨</t>
    <phoneticPr fontId="5"/>
  </si>
  <si>
    <t>⑩</t>
    <phoneticPr fontId="5"/>
  </si>
  <si>
    <t>③</t>
    <phoneticPr fontId="5"/>
  </si>
  <si>
    <t>④</t>
    <phoneticPr fontId="5"/>
  </si>
  <si>
    <t>⑪</t>
    <phoneticPr fontId="5"/>
  </si>
  <si>
    <t>⑤</t>
    <phoneticPr fontId="5"/>
  </si>
  <si>
    <t>⑥</t>
    <phoneticPr fontId="5"/>
  </si>
  <si>
    <t>番号</t>
    <rPh sb="0" eb="2">
      <t>バンゴウ</t>
    </rPh>
    <phoneticPr fontId="8"/>
  </si>
  <si>
    <t>事業実施主体名</t>
    <rPh sb="0" eb="6">
      <t>ジギョウジッシシュタイ</t>
    </rPh>
    <rPh sb="6" eb="7">
      <t>メイ</t>
    </rPh>
    <phoneticPr fontId="8"/>
  </si>
  <si>
    <t>本事業の取組に係るサービス事業の類型</t>
    <rPh sb="0" eb="1">
      <t>ホン</t>
    </rPh>
    <rPh sb="1" eb="3">
      <t>ジギョウ</t>
    </rPh>
    <rPh sb="4" eb="6">
      <t>トリクミ</t>
    </rPh>
    <rPh sb="7" eb="8">
      <t>カカ</t>
    </rPh>
    <rPh sb="13" eb="15">
      <t>ジギョウ</t>
    </rPh>
    <rPh sb="16" eb="18">
      <t>ルイケイ</t>
    </rPh>
    <phoneticPr fontId="5"/>
  </si>
  <si>
    <t>本事業の取組に係るサービス事業の内容</t>
    <rPh sb="0" eb="3">
      <t>ホンジギョウ</t>
    </rPh>
    <rPh sb="4" eb="6">
      <t>トリクミ</t>
    </rPh>
    <rPh sb="7" eb="8">
      <t>カカ</t>
    </rPh>
    <rPh sb="13" eb="15">
      <t>ジギョウ</t>
    </rPh>
    <rPh sb="16" eb="18">
      <t>ナイヨウ</t>
    </rPh>
    <phoneticPr fontId="5"/>
  </si>
  <si>
    <t>取組内容</t>
    <rPh sb="0" eb="4">
      <t>トリクミナイヨウ</t>
    </rPh>
    <phoneticPr fontId="5"/>
  </si>
  <si>
    <t>成果目標及びそれに付随する計画</t>
    <rPh sb="0" eb="4">
      <t>セイカモクヒョウ</t>
    </rPh>
    <rPh sb="4" eb="5">
      <t>オヨ</t>
    </rPh>
    <rPh sb="9" eb="11">
      <t>フズイ</t>
    </rPh>
    <rPh sb="13" eb="15">
      <t>ケイカク</t>
    </rPh>
    <phoneticPr fontId="5"/>
  </si>
  <si>
    <t>事業完了
予定日</t>
    <rPh sb="0" eb="2">
      <t>ジギョウ</t>
    </rPh>
    <rPh sb="2" eb="4">
      <t>カンリョウ</t>
    </rPh>
    <rPh sb="5" eb="7">
      <t>ヨテイ</t>
    </rPh>
    <rPh sb="7" eb="8">
      <t>ビ</t>
    </rPh>
    <phoneticPr fontId="8"/>
  </si>
  <si>
    <t>総事業費
（円、税込）</t>
    <rPh sb="0" eb="4">
      <t>ソウジギョウヒ</t>
    </rPh>
    <rPh sb="6" eb="7">
      <t>エン</t>
    </rPh>
    <rPh sb="8" eb="10">
      <t>ゼイコ</t>
    </rPh>
    <phoneticPr fontId="8"/>
  </si>
  <si>
    <t>共通の審査項目における点数</t>
    <rPh sb="0" eb="2">
      <t>キョウツウ</t>
    </rPh>
    <rPh sb="3" eb="5">
      <t>シンサ</t>
    </rPh>
    <rPh sb="5" eb="7">
      <t>コウモク</t>
    </rPh>
    <rPh sb="11" eb="13">
      <t>テンスウ</t>
    </rPh>
    <phoneticPr fontId="5"/>
  </si>
  <si>
    <t>各事業の審査項目における点数</t>
    <rPh sb="0" eb="1">
      <t>カク</t>
    </rPh>
    <rPh sb="1" eb="3">
      <t>ジギョウ</t>
    </rPh>
    <rPh sb="4" eb="6">
      <t>シンサ</t>
    </rPh>
    <rPh sb="6" eb="8">
      <t>コウモク</t>
    </rPh>
    <rPh sb="12" eb="14">
      <t>テンスウ</t>
    </rPh>
    <phoneticPr fontId="5"/>
  </si>
  <si>
    <t>本事業の取組内容の概要</t>
    <rPh sb="0" eb="3">
      <t>ホンジギョウ</t>
    </rPh>
    <rPh sb="4" eb="8">
      <t>トリクミナイヨウ</t>
    </rPh>
    <rPh sb="9" eb="11">
      <t>ガイヨウ</t>
    </rPh>
    <phoneticPr fontId="5"/>
  </si>
  <si>
    <t>スマート農業機械等の導入
（複数台導入する場合は、一つのセルにまとめて記入）</t>
    <rPh sb="14" eb="17">
      <t>フクスウダイ</t>
    </rPh>
    <rPh sb="17" eb="19">
      <t>ドウニュウ</t>
    </rPh>
    <rPh sb="21" eb="23">
      <t>バアイ</t>
    </rPh>
    <rPh sb="25" eb="26">
      <t>ヒト</t>
    </rPh>
    <rPh sb="35" eb="37">
      <t>キニュウ</t>
    </rPh>
    <phoneticPr fontId="5"/>
  </si>
  <si>
    <t>成果目標に付随する計画</t>
    <rPh sb="0" eb="4">
      <t>セイカモクヒョウ</t>
    </rPh>
    <rPh sb="5" eb="7">
      <t>フズイ</t>
    </rPh>
    <rPh sb="9" eb="11">
      <t>ケイカク</t>
    </rPh>
    <phoneticPr fontId="5"/>
  </si>
  <si>
    <t>国庫補助金
（円）</t>
    <rPh sb="0" eb="2">
      <t>コッコ</t>
    </rPh>
    <rPh sb="2" eb="5">
      <t>ホジョキン</t>
    </rPh>
    <rPh sb="7" eb="8">
      <t>エン</t>
    </rPh>
    <phoneticPr fontId="8"/>
  </si>
  <si>
    <t>補助率</t>
    <rPh sb="0" eb="2">
      <t>ホジョ</t>
    </rPh>
    <rPh sb="2" eb="3">
      <t>リツ</t>
    </rPh>
    <phoneticPr fontId="8"/>
  </si>
  <si>
    <t>自己資金（円）
（リース導入の場合：共同申請者に支払うリース費用総額等）</t>
    <rPh sb="0" eb="4">
      <t>ジコシキン</t>
    </rPh>
    <rPh sb="5" eb="6">
      <t>エン</t>
    </rPh>
    <rPh sb="12" eb="14">
      <t>ドウニュウ</t>
    </rPh>
    <rPh sb="15" eb="17">
      <t>バアイ</t>
    </rPh>
    <rPh sb="34" eb="35">
      <t>トウ</t>
    </rPh>
    <phoneticPr fontId="8"/>
  </si>
  <si>
    <t>必須事項</t>
    <rPh sb="0" eb="4">
      <t>ヒッスジコウ</t>
    </rPh>
    <phoneticPr fontId="5"/>
  </si>
  <si>
    <t>基本事項</t>
    <rPh sb="0" eb="4">
      <t>キホンジコウ</t>
    </rPh>
    <phoneticPr fontId="5"/>
  </si>
  <si>
    <t>３　農業現場への貢献度</t>
    <phoneticPr fontId="8"/>
  </si>
  <si>
    <t>４　新規事業への展開に係るポイント</t>
    <phoneticPr fontId="8"/>
  </si>
  <si>
    <t>６　スマート農業機械の導入</t>
    <phoneticPr fontId="8"/>
  </si>
  <si>
    <t>７　スマート農業技術活用促進法に基づく生産方式革新実施計画の認定</t>
    <phoneticPr fontId="8"/>
  </si>
  <si>
    <t>８　農業競争力強化支援法に基づく事業参入計画の認定</t>
    <phoneticPr fontId="8"/>
  </si>
  <si>
    <t>９　みどりの投資促進税制の対象機械の導入</t>
    <phoneticPr fontId="8"/>
  </si>
  <si>
    <t>10　みどりの食料システム法に基づく基盤確立事業実施計画の認定</t>
    <phoneticPr fontId="8"/>
  </si>
  <si>
    <t>11　みどりの食料システム法に基づく環境負荷低減事業活動実施計画の認定</t>
    <phoneticPr fontId="8"/>
  </si>
  <si>
    <t>12　地域計画への位置づけ</t>
    <phoneticPr fontId="8"/>
  </si>
  <si>
    <t>13　中山間地域における農業支援サービスの展開</t>
    <phoneticPr fontId="5"/>
  </si>
  <si>
    <t>審査のポイント
合計</t>
    <rPh sb="0" eb="2">
      <t>シンサ</t>
    </rPh>
    <rPh sb="8" eb="9">
      <t>ゴウ</t>
    </rPh>
    <rPh sb="9" eb="10">
      <t>ケイ</t>
    </rPh>
    <phoneticPr fontId="8"/>
  </si>
  <si>
    <t>①事業実施主体の適格性</t>
    <rPh sb="1" eb="7">
      <t>ジギョウジッシシュタイ</t>
    </rPh>
    <rPh sb="8" eb="11">
      <t>テキカクセイ</t>
    </rPh>
    <phoneticPr fontId="5"/>
  </si>
  <si>
    <t>②事業の継続性</t>
    <rPh sb="1" eb="3">
      <t>ジギョウ</t>
    </rPh>
    <rPh sb="4" eb="7">
      <t>ケイゾクセイ</t>
    </rPh>
    <phoneticPr fontId="5"/>
  </si>
  <si>
    <t>③成果目標の妥当性</t>
    <rPh sb="1" eb="5">
      <t>セイカモクヒョウ</t>
    </rPh>
    <rPh sb="6" eb="9">
      <t>ダトウセイ</t>
    </rPh>
    <phoneticPr fontId="5"/>
  </si>
  <si>
    <t>④事業の実現可能性</t>
    <rPh sb="1" eb="3">
      <t>ジギョウ</t>
    </rPh>
    <rPh sb="4" eb="9">
      <t>ジツゲンカノウセイ</t>
    </rPh>
    <phoneticPr fontId="5"/>
  </si>
  <si>
    <t>⑤実施体制</t>
    <rPh sb="1" eb="5">
      <t>ジッシタイセイ</t>
    </rPh>
    <phoneticPr fontId="5"/>
  </si>
  <si>
    <t>⑥事業費の妥当性</t>
    <rPh sb="1" eb="4">
      <t>ジギョウヒ</t>
    </rPh>
    <rPh sb="5" eb="8">
      <t>ダトウセイ</t>
    </rPh>
    <phoneticPr fontId="5"/>
  </si>
  <si>
    <t>農業機械の名称</t>
    <rPh sb="0" eb="4">
      <t>ノウギョウキカイ</t>
    </rPh>
    <rPh sb="5" eb="7">
      <t>メイショウ</t>
    </rPh>
    <phoneticPr fontId="5"/>
  </si>
  <si>
    <t>メーカー名</t>
    <rPh sb="4" eb="5">
      <t>メイ</t>
    </rPh>
    <phoneticPr fontId="5"/>
  </si>
  <si>
    <t>事業実施主体の提供するサービス全体の売上に係る計画
（万円）</t>
    <rPh sb="0" eb="6">
      <t>ジギョウジッシシュタイ</t>
    </rPh>
    <rPh sb="7" eb="9">
      <t>テイキョウ</t>
    </rPh>
    <rPh sb="15" eb="17">
      <t>ゼンタイ</t>
    </rPh>
    <rPh sb="18" eb="20">
      <t>ウリアゲ</t>
    </rPh>
    <rPh sb="21" eb="22">
      <t>カカ</t>
    </rPh>
    <rPh sb="23" eb="25">
      <t>ケイカク</t>
    </rPh>
    <rPh sb="27" eb="29">
      <t>マンエン</t>
    </rPh>
    <phoneticPr fontId="5"/>
  </si>
  <si>
    <t>本事業で導入する農業機械を用いたサービスに係る売上見込み
（万円）</t>
    <rPh sb="0" eb="3">
      <t>ホンジギョウ</t>
    </rPh>
    <rPh sb="4" eb="6">
      <t>ドウニュウ</t>
    </rPh>
    <rPh sb="8" eb="12">
      <t>ノウギョウキカイ</t>
    </rPh>
    <rPh sb="13" eb="14">
      <t>モチ</t>
    </rPh>
    <rPh sb="21" eb="22">
      <t>カカ</t>
    </rPh>
    <rPh sb="23" eb="27">
      <t>ウリアゲミコ</t>
    </rPh>
    <rPh sb="30" eb="32">
      <t>マンエン</t>
    </rPh>
    <phoneticPr fontId="5"/>
  </si>
  <si>
    <t>処分制限期間における年あたりの機械費
（本事業で導入する農業機械の価格合計÷耐用年数）</t>
    <rPh sb="20" eb="23">
      <t>ホンジギョウ</t>
    </rPh>
    <rPh sb="24" eb="26">
      <t>ドウニュウ</t>
    </rPh>
    <rPh sb="28" eb="32">
      <t>ノウギョウキカイ</t>
    </rPh>
    <rPh sb="33" eb="37">
      <t>カカクゴウケイ</t>
    </rPh>
    <rPh sb="38" eb="42">
      <t>タイヨウネンスウ</t>
    </rPh>
    <phoneticPr fontId="5"/>
  </si>
  <si>
    <t>全ての導入費用を償うことが見込まれる</t>
    <rPh sb="0" eb="1">
      <t>スベ</t>
    </rPh>
    <rPh sb="3" eb="7">
      <t>ドウニュウヒヨウ</t>
    </rPh>
    <rPh sb="8" eb="9">
      <t>ツグナ</t>
    </rPh>
    <rPh sb="13" eb="15">
      <t>ミコ</t>
    </rPh>
    <phoneticPr fontId="5"/>
  </si>
  <si>
    <t>①-1事業実施主体要件等を満たしているか</t>
    <rPh sb="3" eb="5">
      <t>ジギョウ</t>
    </rPh>
    <rPh sb="5" eb="7">
      <t>ジッシ</t>
    </rPh>
    <rPh sb="7" eb="9">
      <t>シュタイ</t>
    </rPh>
    <rPh sb="9" eb="12">
      <t>ヨウケントウ</t>
    </rPh>
    <rPh sb="13" eb="14">
      <t>ミ</t>
    </rPh>
    <phoneticPr fontId="5"/>
  </si>
  <si>
    <t>①－２事業実施計画書に記載されたサービスの内容は、農業支援サービスに該当するか。</t>
    <phoneticPr fontId="8"/>
  </si>
  <si>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</si>
  <si>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</si>
  <si>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型式</t>
    <rPh sb="0" eb="2">
      <t>カタシキ</t>
    </rPh>
    <phoneticPr fontId="5"/>
  </si>
  <si>
    <t>台数</t>
    <rPh sb="0" eb="2">
      <t>ダイスウ</t>
    </rPh>
    <phoneticPr fontId="5"/>
  </si>
  <si>
    <t>・推進事業（立上げ・事業拡大のみ）</t>
    <rPh sb="1" eb="5">
      <t>スイシンジギョウ</t>
    </rPh>
    <rPh sb="6" eb="8">
      <t>タチア</t>
    </rPh>
    <rPh sb="10" eb="14">
      <t>ジギョウカクダイ</t>
    </rPh>
    <phoneticPr fontId="5"/>
  </si>
  <si>
    <t>・推進事業（スマート農業機械等の導入のみ）</t>
    <rPh sb="1" eb="5">
      <t>スイシンジギョウ</t>
    </rPh>
    <rPh sb="10" eb="12">
      <t>ノウギョウ</t>
    </rPh>
    <rPh sb="12" eb="14">
      <t>キカイ</t>
    </rPh>
    <rPh sb="14" eb="15">
      <t>トウ</t>
    </rPh>
    <rPh sb="16" eb="18">
      <t>ドウニュウ</t>
    </rPh>
    <phoneticPr fontId="5"/>
  </si>
  <si>
    <t>・推進事業（立上げ等、機械導入両方）</t>
    <rPh sb="1" eb="5">
      <t>スイシンジギョウ</t>
    </rPh>
    <rPh sb="6" eb="8">
      <t>タチア</t>
    </rPh>
    <rPh sb="9" eb="10">
      <t>トウ</t>
    </rPh>
    <rPh sb="11" eb="13">
      <t>キカイ</t>
    </rPh>
    <rPh sb="13" eb="15">
      <t>ドウニュウ</t>
    </rPh>
    <rPh sb="15" eb="17">
      <t>リョウホウ</t>
    </rPh>
    <phoneticPr fontId="5"/>
  </si>
  <si>
    <t xml:space="preserve">自己資金（円）
</t>
    <rPh sb="0" eb="4">
      <t>ジコシキン</t>
    </rPh>
    <rPh sb="5" eb="6">
      <t>エン</t>
    </rPh>
    <phoneticPr fontId="8"/>
  </si>
  <si>
    <t>国庫補助金額合計</t>
    <rPh sb="0" eb="8">
      <t>コッコホジョキンガクゴウケイ</t>
    </rPh>
    <phoneticPr fontId="5"/>
  </si>
  <si>
    <t>負担区分（ソフト）</t>
    <rPh sb="0" eb="2">
      <t>フタン</t>
    </rPh>
    <rPh sb="2" eb="4">
      <t>クブン</t>
    </rPh>
    <phoneticPr fontId="8"/>
  </si>
  <si>
    <t>負担区分（セミハード）</t>
    <rPh sb="0" eb="2">
      <t>フタン</t>
    </rPh>
    <rPh sb="2" eb="4">
      <t>クブン</t>
    </rPh>
    <phoneticPr fontId="8"/>
  </si>
  <si>
    <t>その他（　　　　　　　　　　）</t>
    <rPh sb="2" eb="3">
      <t>タ</t>
    </rPh>
    <phoneticPr fontId="5"/>
  </si>
  <si>
    <t>農政局</t>
    <rPh sb="0" eb="3">
      <t>ノウセイキョク</t>
    </rPh>
    <phoneticPr fontId="5"/>
  </si>
  <si>
    <t>都道府県</t>
    <rPh sb="0" eb="4">
      <t>トドウフケン</t>
    </rPh>
    <phoneticPr fontId="5"/>
  </si>
  <si>
    <t>ファイル番号</t>
    <rPh sb="4" eb="6">
      <t>バンゴウ</t>
    </rPh>
    <phoneticPr fontId="5"/>
  </si>
  <si>
    <r>
      <t xml:space="preserve">取組メニュー
</t>
    </r>
    <r>
      <rPr>
        <sz val="11"/>
        <color rgb="FFFF0000"/>
        <rFont val="ＭＳ ゴシック"/>
        <family val="3"/>
        <charset val="128"/>
      </rPr>
      <t>以下のうちから選択すること
・推進事業（立上げ・事業拡大のみ）
・推進事業（スマート農業機械等の導入のみ）
・推進事業（立上げ等・機械導入両方）</t>
    </r>
    <rPh sb="0" eb="2">
      <t>トリクミ</t>
    </rPh>
    <rPh sb="8" eb="10">
      <t>イカ</t>
    </rPh>
    <rPh sb="15" eb="17">
      <t>センタク</t>
    </rPh>
    <rPh sb="23" eb="27">
      <t>スイシンジギョウ</t>
    </rPh>
    <rPh sb="28" eb="30">
      <t>タチア</t>
    </rPh>
    <rPh sb="32" eb="36">
      <t>ジギョウカクダイ</t>
    </rPh>
    <rPh sb="41" eb="45">
      <t>スイシンジギョウ</t>
    </rPh>
    <rPh sb="50" eb="52">
      <t>ノウギョウ</t>
    </rPh>
    <rPh sb="52" eb="55">
      <t>キカイトウ</t>
    </rPh>
    <rPh sb="56" eb="58">
      <t>ドウニュウ</t>
    </rPh>
    <rPh sb="63" eb="67">
      <t>スイシンジギョウ</t>
    </rPh>
    <rPh sb="68" eb="70">
      <t>タチア</t>
    </rPh>
    <rPh sb="71" eb="72">
      <t>トウ</t>
    </rPh>
    <rPh sb="73" eb="77">
      <t>キカイドウニュウ</t>
    </rPh>
    <rPh sb="77" eb="79">
      <t>リョウホウ</t>
    </rPh>
    <phoneticPr fontId="8"/>
  </si>
  <si>
    <r>
      <t xml:space="preserve">事業実施要領別記２－１の第２の４の（３）の要件の確認
</t>
    </r>
    <r>
      <rPr>
        <sz val="11"/>
        <color rgb="FFFF0000"/>
        <rFont val="ＭＳ ゴシック"/>
        <family val="3"/>
        <charset val="128"/>
      </rPr>
      <t>※該当しない場合は「―」を記載すること</t>
    </r>
    <rPh sb="0" eb="6">
      <t>ジギョウジッシヨウリョウ</t>
    </rPh>
    <rPh sb="6" eb="8">
      <t>ベッキ</t>
    </rPh>
    <rPh sb="12" eb="13">
      <t>ダイ</t>
    </rPh>
    <rPh sb="21" eb="23">
      <t>ヨウケン</t>
    </rPh>
    <rPh sb="24" eb="26">
      <t>カクニン</t>
    </rPh>
    <rPh sb="29" eb="31">
      <t>ガイトウ</t>
    </rPh>
    <rPh sb="34" eb="36">
      <t>バアイ</t>
    </rPh>
    <rPh sb="41" eb="43">
      <t>キサイ</t>
    </rPh>
    <phoneticPr fontId="5"/>
  </si>
  <si>
    <r>
      <t xml:space="preserve">うち委託先名
</t>
    </r>
    <r>
      <rPr>
        <sz val="11"/>
        <color rgb="FFFF0000"/>
        <rFont val="ＭＳ ゴシック"/>
        <family val="3"/>
        <charset val="128"/>
      </rPr>
      <t>※事業の実施体制に委託先が含まれている場合は、委託先名を記載すること。</t>
    </r>
    <r>
      <rPr>
        <sz val="11"/>
        <rFont val="ＭＳ ゴシック"/>
        <family val="3"/>
        <charset val="128"/>
      </rPr>
      <t xml:space="preserve">
</t>
    </r>
    <r>
      <rPr>
        <sz val="11"/>
        <color rgb="FFFF0000"/>
        <rFont val="ＭＳ ゴシック"/>
        <family val="3"/>
        <charset val="128"/>
      </rPr>
      <t>※該当しない場合は「―」を記載すること</t>
    </r>
    <rPh sb="2" eb="6">
      <t>イタクサキメイ</t>
    </rPh>
    <rPh sb="9" eb="11">
      <t>ジギョウ</t>
    </rPh>
    <rPh sb="12" eb="16">
      <t>ジッシタイセイ</t>
    </rPh>
    <rPh sb="17" eb="20">
      <t>イタクサキ</t>
    </rPh>
    <rPh sb="21" eb="22">
      <t>フク</t>
    </rPh>
    <rPh sb="27" eb="29">
      <t>バアイ</t>
    </rPh>
    <rPh sb="31" eb="35">
      <t>イタクサキメイ</t>
    </rPh>
    <rPh sb="36" eb="38">
      <t>キサイ</t>
    </rPh>
    <phoneticPr fontId="5"/>
  </si>
  <si>
    <t>対象作物</t>
    <rPh sb="0" eb="2">
      <t>タイショウ</t>
    </rPh>
    <rPh sb="2" eb="4">
      <t>サクモツ</t>
    </rPh>
    <phoneticPr fontId="5"/>
  </si>
  <si>
    <t>成果目標
本事業の取組に係るサービスを活用する農地面積に係る目標（ha）</t>
    <rPh sb="0" eb="4">
      <t>セイカモクヒョウ</t>
    </rPh>
    <phoneticPr fontId="5"/>
  </si>
  <si>
    <t>１　計画内容の実効性</t>
    <rPh sb="2" eb="4">
      <t>ケイカク</t>
    </rPh>
    <rPh sb="4" eb="6">
      <t>ナイヨウ</t>
    </rPh>
    <rPh sb="7" eb="9">
      <t>ジッコウ</t>
    </rPh>
    <rPh sb="9" eb="10">
      <t>セイ</t>
    </rPh>
    <phoneticPr fontId="5"/>
  </si>
  <si>
    <t>２　総合評価</t>
    <phoneticPr fontId="5"/>
  </si>
  <si>
    <t>現状
（令和○年度）</t>
    <rPh sb="0" eb="2">
      <t>ゲンジョウ</t>
    </rPh>
    <rPh sb="4" eb="6">
      <t>レイワ</t>
    </rPh>
    <rPh sb="7" eb="9">
      <t>ネンド</t>
    </rPh>
    <phoneticPr fontId="5"/>
  </si>
  <si>
    <t>目標年度
（令和○年度）</t>
    <rPh sb="0" eb="4">
      <t>モクヒョウネンド</t>
    </rPh>
    <rPh sb="6" eb="8">
      <t>レイワ</t>
    </rPh>
    <rPh sb="8" eb="11">
      <t>マルネンド</t>
    </rPh>
    <phoneticPr fontId="5"/>
  </si>
  <si>
    <t>拡大量
（目標年度―現状）
（ha）</t>
    <rPh sb="0" eb="3">
      <t>カクダイリョウ</t>
    </rPh>
    <rPh sb="5" eb="7">
      <t>モクヒョウ</t>
    </rPh>
    <rPh sb="7" eb="9">
      <t>ネンド</t>
    </rPh>
    <rPh sb="10" eb="12">
      <t>ゲンジョウ</t>
    </rPh>
    <phoneticPr fontId="5"/>
  </si>
  <si>
    <t>事務局用_直採（編集不可）</t>
    <rPh sb="0" eb="4">
      <t>ジムキョクヨウ</t>
    </rPh>
    <rPh sb="5" eb="6">
      <t>チョク</t>
    </rPh>
    <rPh sb="6" eb="7">
      <t>サイ</t>
    </rPh>
    <rPh sb="8" eb="12">
      <t>ヘンシュウフカ</t>
    </rPh>
    <phoneticPr fontId="5"/>
  </si>
  <si>
    <t>事務局用_間接（編集不可）</t>
    <rPh sb="0" eb="4">
      <t>ジムキョクヨウ</t>
    </rPh>
    <rPh sb="5" eb="7">
      <t>カンセツ</t>
    </rPh>
    <rPh sb="8" eb="12">
      <t>ヘンシュウフカ</t>
    </rPh>
    <phoneticPr fontId="5"/>
  </si>
  <si>
    <t>事業実施主体の属性</t>
    <rPh sb="0" eb="6">
      <t>ジギョウジッシシュタイ</t>
    </rPh>
    <rPh sb="7" eb="9">
      <t>ゾクセイ</t>
    </rPh>
    <phoneticPr fontId="5"/>
  </si>
  <si>
    <r>
      <rPr>
        <sz val="18"/>
        <rFont val="ＭＳ ゴシック"/>
        <family val="3"/>
        <charset val="128"/>
      </rPr>
      <t>事業実施計画書（総括表）</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8" eb="11">
      <t>ソウカツヒョウ</t>
    </rPh>
    <rPh sb="37" eb="39">
      <t>ジギョウ</t>
    </rPh>
    <rPh sb="42" eb="44">
      <t>ノウギョウ</t>
    </rPh>
    <rPh sb="59" eb="61">
      <t>シエン</t>
    </rPh>
    <phoneticPr fontId="8"/>
  </si>
  <si>
    <t>別記２様式第１－１号（第７関係）</t>
    <rPh sb="0" eb="2">
      <t>ベッキ</t>
    </rPh>
    <rPh sb="3" eb="5">
      <t>ヨウシキ</t>
    </rPh>
    <rPh sb="5" eb="6">
      <t>ダイ</t>
    </rPh>
    <rPh sb="9" eb="10">
      <t>ゴウ</t>
    </rPh>
    <phoneticPr fontId="6"/>
  </si>
  <si>
    <t>※１：おおむね都道府県域でサービス事業を提供するサービス事業者（北海道で取り組むサービス事業者にあっては、おおむね北海道内の総合振興局・
　　　振興局域でサービスを提供するサービス事業者）である場合</t>
    <phoneticPr fontId="5"/>
  </si>
  <si>
    <t>※２：原則、複数の都道府県にわたりサービス事業を提供するサービス事業者（北海道で取り組むサービス事業者にあっては、原則、北海道内の複数の
　　　総合振興局・振興局でサービスを提供するサービス事業者）である場合</t>
    <rPh sb="3" eb="5">
      <t>ゲンソク</t>
    </rPh>
    <rPh sb="6" eb="8">
      <t>フクスウ</t>
    </rPh>
    <phoneticPr fontId="5"/>
  </si>
  <si>
    <t>事業実施主体</t>
    <rPh sb="0" eb="6">
      <t>ジギョウジッシシュタイ</t>
    </rPh>
    <phoneticPr fontId="5"/>
  </si>
  <si>
    <t>立上げ・事業拡大の取組</t>
    <rPh sb="0" eb="2">
      <t>タチア</t>
    </rPh>
    <rPh sb="4" eb="8">
      <t>ジギョウカクダイ</t>
    </rPh>
    <rPh sb="9" eb="11">
      <t>トリクミ</t>
    </rPh>
    <phoneticPr fontId="5"/>
  </si>
  <si>
    <t>３　経費の配分</t>
    <rPh sb="2" eb="4">
      <t>ケイヒ</t>
    </rPh>
    <rPh sb="5" eb="7">
      <t>ハイブン</t>
    </rPh>
    <phoneticPr fontId="5"/>
  </si>
  <si>
    <t>※補助率が異なる経費ごとに記載すること。</t>
    <rPh sb="1" eb="4">
      <t>ホジョリツ</t>
    </rPh>
    <rPh sb="5" eb="6">
      <t>コト</t>
    </rPh>
    <rPh sb="8" eb="10">
      <t>ケイヒ</t>
    </rPh>
    <rPh sb="13" eb="15">
      <t>キサイ</t>
    </rPh>
    <phoneticPr fontId="5"/>
  </si>
  <si>
    <t>（１）別記２様式第１－２号　事業実施計画書（詳細）（必須）</t>
    <rPh sb="3" eb="5">
      <t>ベッキ</t>
    </rPh>
    <rPh sb="6" eb="8">
      <t>ヨウシキ</t>
    </rPh>
    <rPh sb="8" eb="9">
      <t>ダイ</t>
    </rPh>
    <rPh sb="12" eb="13">
      <t>ゴウ</t>
    </rPh>
    <rPh sb="14" eb="16">
      <t>ジギョウ</t>
    </rPh>
    <rPh sb="16" eb="21">
      <t>ジッシケイカクショ</t>
    </rPh>
    <rPh sb="22" eb="24">
      <t>ショウサイ</t>
    </rPh>
    <rPh sb="26" eb="28">
      <t>ヒッス</t>
    </rPh>
    <phoneticPr fontId="5"/>
  </si>
  <si>
    <t>（２）別記２様式第１－５号　「みどりチェック」チェックシート（必須）</t>
    <rPh sb="3" eb="5">
      <t>ベッキ</t>
    </rPh>
    <rPh sb="6" eb="9">
      <t>ヨウシキダイ</t>
    </rPh>
    <rPh sb="12" eb="13">
      <t>ゴウ</t>
    </rPh>
    <rPh sb="31" eb="33">
      <t>ヒッス</t>
    </rPh>
    <phoneticPr fontId="5"/>
  </si>
  <si>
    <r>
      <t>別記２</t>
    </r>
    <r>
      <rPr>
        <sz val="11"/>
        <rFont val="ＭＳ ゴシック"/>
        <family val="3"/>
      </rPr>
      <t>様式第</t>
    </r>
    <r>
      <rPr>
        <sz val="11"/>
        <rFont val="ＭＳ ゴシック"/>
        <family val="3"/>
        <charset val="128"/>
      </rPr>
      <t>１－２号（第７関係）</t>
    </r>
    <rPh sb="0" eb="2">
      <t>ベッキ</t>
    </rPh>
    <rPh sb="3" eb="5">
      <t>ヨウシキ</t>
    </rPh>
    <rPh sb="5" eb="6">
      <t>ダイ</t>
    </rPh>
    <rPh sb="9" eb="10">
      <t>ゴウ</t>
    </rPh>
    <rPh sb="11" eb="12">
      <t>ダイ</t>
    </rPh>
    <rPh sb="13" eb="15">
      <t>カンケイ</t>
    </rPh>
    <phoneticPr fontId="6"/>
  </si>
  <si>
    <r>
      <rPr>
        <sz val="18"/>
        <rFont val="ＭＳ ゴシック"/>
        <family val="3"/>
        <charset val="128"/>
      </rPr>
      <t>事業実施計画書（詳細）</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スマート農業・農業支援サービス事業加速化総合対策事業のうち農業支援サービスの立上げ・事業拡大支援</t>
    </r>
    <rPh sb="0" eb="2">
      <t>ジギョウ</t>
    </rPh>
    <rPh sb="2" eb="4">
      <t>ジッシ</t>
    </rPh>
    <rPh sb="4" eb="7">
      <t>ケイカクショ</t>
    </rPh>
    <rPh sb="8" eb="10">
      <t>ショウサイ</t>
    </rPh>
    <rPh sb="58" eb="60">
      <t>シエン</t>
    </rPh>
    <phoneticPr fontId="8"/>
  </si>
  <si>
    <t>令和７年度補正予算スマート農業・農業支援サービス事業加速化総合対策事業</t>
    <rPh sb="13" eb="15">
      <t>ノウギョウ</t>
    </rPh>
    <rPh sb="16" eb="20">
      <t>ノウギョウシエン</t>
    </rPh>
    <rPh sb="24" eb="26">
      <t>ジギョウ</t>
    </rPh>
    <rPh sb="26" eb="35">
      <t>カソクカソウゴウタイサクジギョウ</t>
    </rPh>
    <phoneticPr fontId="5"/>
  </si>
  <si>
    <t>注１：実施体制図として、本事業に取り組む各者の協力体制、役割分担、事業の進行管理などの体制の方針をフロー図として記載すること（別添でも可）。
注２：委託先など、事業実施主体以外の事業者がいる場合は必ず記載すること。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phoneticPr fontId="5"/>
  </si>
  <si>
    <t>備考
（※）</t>
    <rPh sb="0" eb="2">
      <t>ビコウ</t>
    </rPh>
    <phoneticPr fontId="5"/>
  </si>
  <si>
    <t>サービス事業の企画・検討に当たって必要な機械のレンタル・改修、データ収集・分析、技術実証、検討会等の実施</t>
    <rPh sb="40" eb="44">
      <t>ギジュツジッショウ</t>
    </rPh>
    <rPh sb="45" eb="48">
      <t>ケントウカイ</t>
    </rPh>
    <phoneticPr fontId="5"/>
  </si>
  <si>
    <t>※：自己資金で行う取組がある場合には、備考欄に記載すること。</t>
    <rPh sb="2" eb="6">
      <t>ジコシキン</t>
    </rPh>
    <rPh sb="7" eb="8">
      <t>オコナ</t>
    </rPh>
    <rPh sb="9" eb="11">
      <t>トリクミ</t>
    </rPh>
    <rPh sb="14" eb="16">
      <t>バアイ</t>
    </rPh>
    <rPh sb="19" eb="22">
      <t>ビコウラン</t>
    </rPh>
    <rPh sb="23" eb="25">
      <t>キサイ</t>
    </rPh>
    <phoneticPr fontId="5"/>
  </si>
  <si>
    <t>※：農業機械専用運搬車を導入する場合は、様式第１－７号の農業機械専用運搬車導入理由書を添付すること。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6" eb="27">
      <t>ゴウ</t>
    </rPh>
    <rPh sb="28" eb="37">
      <t>ノウギョウキカイセンヨウウンパンシャ</t>
    </rPh>
    <rPh sb="37" eb="42">
      <t>ドウニュウリユウショ</t>
    </rPh>
    <rPh sb="43" eb="45">
      <t>テンプ</t>
    </rPh>
    <phoneticPr fontId="5"/>
  </si>
  <si>
    <t>イ　サービス事業の企画・検討に当たって必要な機械のレンタル・改修、データ収集・分析、技術実証、検討会等の実施</t>
    <rPh sb="42" eb="46">
      <t>ギジュツジッショウ</t>
    </rPh>
    <rPh sb="47" eb="50">
      <t>ケントウカイ</t>
    </rPh>
    <phoneticPr fontId="5"/>
  </si>
  <si>
    <t>（３）事業実施要領第別記２第２の４の（２）の要件の確認</t>
    <rPh sb="10" eb="12">
      <t>ベッキ</t>
    </rPh>
    <rPh sb="13" eb="14">
      <t>ダイ</t>
    </rPh>
    <phoneticPr fontId="5"/>
  </si>
  <si>
    <t>※４の（２）の②を再掲（本事業で導入する農業機械の価格合計÷耐用年数）。</t>
    <rPh sb="9" eb="11">
      <t>サイケイ</t>
    </rPh>
    <phoneticPr fontId="5"/>
  </si>
  <si>
    <r>
      <t>※３：「加算ポイントの該当」欄には、</t>
    </r>
    <r>
      <rPr>
        <u/>
        <sz val="9"/>
        <rFont val="ＭＳ ゴシック"/>
        <family val="3"/>
        <charset val="128"/>
      </rPr>
      <t>実施要領別記２別表３</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5" eb="27">
      <t>ベッピョウ</t>
    </rPh>
    <rPh sb="29" eb="30">
      <t>サダ</t>
    </rPh>
    <rPh sb="32" eb="34">
      <t>ドウニュウ</t>
    </rPh>
    <rPh sb="34" eb="36">
      <t>キカイ</t>
    </rPh>
    <rPh sb="37" eb="38">
      <t>カカ</t>
    </rPh>
    <rPh sb="44" eb="46">
      <t>ガイトウ</t>
    </rPh>
    <rPh sb="48" eb="50">
      <t>バアイ</t>
    </rPh>
    <rPh sb="53" eb="55">
      <t>センタク</t>
    </rPh>
    <phoneticPr fontId="8"/>
  </si>
  <si>
    <t>③スマート農業機械の導入</t>
    <rPh sb="5" eb="7">
      <t>ノウギョウ</t>
    </rPh>
    <rPh sb="7" eb="9">
      <t>キカイ</t>
    </rPh>
    <rPh sb="10" eb="12">
      <t>ドウニュウ</t>
    </rPh>
    <phoneticPr fontId="5"/>
  </si>
  <si>
    <t>④スマート農業技術活用促進法に基づく生産方式革新実施計画の認定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</si>
  <si>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⑤農業競争力強化支援法に基づく事業参入計画の認定</t>
    <phoneticPr fontId="5"/>
  </si>
  <si>
    <t>⑥みどり投資促進税制の対象機械の導入</t>
    <rPh sb="4" eb="6">
      <t>トウシ</t>
    </rPh>
    <rPh sb="6" eb="8">
      <t>ソクシン</t>
    </rPh>
    <rPh sb="8" eb="10">
      <t>ゼイセイ</t>
    </rPh>
    <rPh sb="11" eb="13">
      <t>タイショウ</t>
    </rPh>
    <rPh sb="13" eb="15">
      <t>キカイ</t>
    </rPh>
    <rPh sb="16" eb="18">
      <t>ドウニュウ</t>
    </rPh>
    <phoneticPr fontId="5"/>
  </si>
  <si>
    <t>⑦みどりの食料システム法に基づく基盤確立事業実施計画の認定</t>
    <phoneticPr fontId="5"/>
  </si>
  <si>
    <t>⑧サービス提供先農業者におけるみどりの食料システム法に基づく環境負荷低減事業活動実施計画の認定</t>
    <phoneticPr fontId="5"/>
  </si>
  <si>
    <t>⑨地域計画への位置づけ</t>
    <phoneticPr fontId="5"/>
  </si>
  <si>
    <t>サービス提供地域において策定された地域計画（農業経営基盤強化促進法（昭和55年法律第65号）第19条第１項に規定する地域計画をいう。以下同じ。）のうち、将来像が明確化された地域計画又はブラッシュアップされた地域計画に事業実施主体がサービス事業者として位置付けられている場合、加算する。</t>
    <rPh sb="90" eb="91">
      <t>マタ</t>
    </rPh>
    <rPh sb="103" eb="107">
      <t>チイキケイカク</t>
    </rPh>
    <phoneticPr fontId="5"/>
  </si>
  <si>
    <t>⑩中山間地域における農業支援サービスの展開</t>
    <phoneticPr fontId="5"/>
  </si>
  <si>
    <t>（農業機械専用運搬車を導入する場合）
別記２様式第１ー７号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2" eb="24">
      <t>ヨウシキ</t>
    </rPh>
    <rPh sb="24" eb="25">
      <t>ダイ</t>
    </rPh>
    <rPh sb="28" eb="29">
      <t>ゴウ</t>
    </rPh>
    <rPh sb="31" eb="35">
      <t>ノウギョウキカイ</t>
    </rPh>
    <rPh sb="35" eb="40">
      <t>センヨウウンパンシャ</t>
    </rPh>
    <rPh sb="40" eb="45">
      <t>ドウニュウリユウショ</t>
    </rPh>
    <phoneticPr fontId="5"/>
  </si>
  <si>
    <t>別記２様式第１－６号申請書類チェックシート</t>
    <rPh sb="0" eb="2">
      <t>ベッキ</t>
    </rPh>
    <rPh sb="3" eb="5">
      <t>ヨウシキ</t>
    </rPh>
    <rPh sb="5" eb="6">
      <t>ダイ</t>
    </rPh>
    <rPh sb="9" eb="10">
      <t>ゴウ</t>
    </rPh>
    <rPh sb="10" eb="14">
      <t>シンセイショルイ</t>
    </rPh>
    <phoneticPr fontId="5"/>
  </si>
  <si>
    <t>別記２様式第１－４号（事業実施体制に関する資料）</t>
    <rPh sb="0" eb="2">
      <t>ベッキ</t>
    </rPh>
    <rPh sb="3" eb="5">
      <t>ヨウシキ</t>
    </rPh>
    <rPh sb="5" eb="6">
      <t>ダイ</t>
    </rPh>
    <rPh sb="9" eb="10">
      <t>ゴウ</t>
    </rPh>
    <rPh sb="11" eb="17">
      <t>ジギョウジッシタイセイ</t>
    </rPh>
    <rPh sb="18" eb="19">
      <t>カン</t>
    </rPh>
    <rPh sb="21" eb="23">
      <t>シリョウ</t>
    </rPh>
    <phoneticPr fontId="5"/>
  </si>
  <si>
    <t>別記２様式第１－３号
（サービス利用者一覧）</t>
    <rPh sb="0" eb="2">
      <t>ベッキ</t>
    </rPh>
    <rPh sb="3" eb="5">
      <t>ヨウシキ</t>
    </rPh>
    <rPh sb="5" eb="6">
      <t>ダイ</t>
    </rPh>
    <rPh sb="9" eb="10">
      <t>ゴウ</t>
    </rPh>
    <rPh sb="16" eb="19">
      <t>リヨウシャ</t>
    </rPh>
    <rPh sb="19" eb="21">
      <t>イチラン</t>
    </rPh>
    <phoneticPr fontId="5"/>
  </si>
  <si>
    <r>
      <t>別記２</t>
    </r>
    <r>
      <rPr>
        <sz val="11"/>
        <rFont val="ＭＳ ゴシック"/>
        <family val="3"/>
      </rPr>
      <t>様式第</t>
    </r>
    <r>
      <rPr>
        <sz val="11"/>
        <rFont val="ＭＳ ゴシック"/>
        <family val="3"/>
        <charset val="128"/>
      </rPr>
      <t>１</t>
    </r>
    <r>
      <rPr>
        <sz val="11"/>
        <rFont val="ＭＳ ゴシック"/>
        <family val="3"/>
      </rPr>
      <t>－３号（第７関係）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</si>
  <si>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スマート農業・農業支援サービス事業加速化総合対策事業のうち農業支援サービスの立上げ・事業拡大支援</t>
    </r>
    <rPh sb="4" eb="6">
      <t>ジギョウ</t>
    </rPh>
    <rPh sb="6" eb="9">
      <t>リヨウシャ</t>
    </rPh>
    <rPh sb="9" eb="11">
      <t>イチラン</t>
    </rPh>
    <rPh sb="58" eb="60">
      <t>シエン</t>
    </rPh>
    <phoneticPr fontId="8"/>
  </si>
  <si>
    <r>
      <t>４　本事業におけるニーズ調査</t>
    </r>
    <r>
      <rPr>
        <sz val="11"/>
        <rFont val="ＭＳ ゴシック"/>
        <family val="3"/>
        <charset val="128"/>
      </rPr>
      <t>等を踏まえて新たに確保するサービス利用者の人数</t>
    </r>
    <r>
      <rPr>
        <b/>
        <u/>
        <sz val="11"/>
        <rFont val="ＭＳ ゴシック"/>
        <family val="3"/>
        <charset val="128"/>
      </rPr>
      <t>（立上げ・事業拡大の取組に取り組む場合のみ記載）</t>
    </r>
    <r>
      <rPr>
        <sz val="1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</si>
  <si>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r>
      <t>※　</t>
    </r>
    <r>
      <rPr>
        <sz val="9"/>
        <rFont val="ＭＳ ゴシック"/>
        <family val="3"/>
        <charset val="128"/>
      </rPr>
      <t>スマート農業機械等の導入に取り組まない場合は、当該欄のみの記載でも可。</t>
    </r>
    <phoneticPr fontId="5"/>
  </si>
  <si>
    <t>別記２様式第１－４号（第７関係）</t>
    <rPh sb="0" eb="2">
      <t>ベッキ</t>
    </rPh>
    <rPh sb="5" eb="6">
      <t>ダイ</t>
    </rPh>
    <rPh sb="9" eb="10">
      <t>ゴウ</t>
    </rPh>
    <phoneticPr fontId="6"/>
  </si>
  <si>
    <r>
      <t xml:space="preserve">事業実施体制に関する書類
</t>
    </r>
    <r>
      <rPr>
        <sz val="11"/>
        <rFont val="ＭＳ ゴシック"/>
        <family val="3"/>
        <charset val="128"/>
      </rPr>
      <t>スマート農業・農業支援サービス事業加速化総合対策事業のうち農業支援サービスの立上げ・事業拡大支援</t>
    </r>
    <rPh sb="0" eb="2">
      <t>ジギョウ</t>
    </rPh>
    <rPh sb="2" eb="4">
      <t>ジッシ</t>
    </rPh>
    <rPh sb="4" eb="6">
      <t>タイセイ</t>
    </rPh>
    <rPh sb="7" eb="8">
      <t>カン</t>
    </rPh>
    <rPh sb="10" eb="12">
      <t>ショルイ</t>
    </rPh>
    <rPh sb="59" eb="61">
      <t>シエン</t>
    </rPh>
    <phoneticPr fontId="8"/>
  </si>
  <si>
    <t>本事業の取組に係るサービスを活用する経営体数に係る計画
（経営体）</t>
    <rPh sb="0" eb="3">
      <t>ホンジギョウ</t>
    </rPh>
    <rPh sb="4" eb="6">
      <t>トリクミ</t>
    </rPh>
    <rPh sb="7" eb="8">
      <t>カカ</t>
    </rPh>
    <rPh sb="14" eb="16">
      <t>カツヨウ</t>
    </rPh>
    <rPh sb="23" eb="24">
      <t>カカ</t>
    </rPh>
    <rPh sb="25" eb="27">
      <t>ケイカク</t>
    </rPh>
    <rPh sb="29" eb="32">
      <t>ケイエイタイ</t>
    </rPh>
    <phoneticPr fontId="5"/>
  </si>
  <si>
    <t>審査総括表（スマート農業・農業支援サービス事業加速化総合対策事業のうち農業支援サービスの育成加速化支援（農業支援サービスの立上げ・事業拡大支援））第１次要望調査分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ヨウボウ</t>
    </rPh>
    <rPh sb="78" eb="80">
      <t>チョウサ</t>
    </rPh>
    <rPh sb="80" eb="81">
      <t>ブン</t>
    </rPh>
    <phoneticPr fontId="5"/>
  </si>
  <si>
    <t>審査総括表（スマート農業・農業支援サービス事業加速化総合対策事業のうち農業支援サービスの育成加速化支援（農業支援サービスの立上げ・事業拡大支援））第１次公募分</t>
    <rPh sb="0" eb="5">
      <t>シンサソウカツヒョウ</t>
    </rPh>
    <rPh sb="10" eb="12">
      <t>ノウギョウ</t>
    </rPh>
    <rPh sb="13" eb="17">
      <t>ノウギョウシエン</t>
    </rPh>
    <rPh sb="21" eb="23">
      <t>ジギョウ</t>
    </rPh>
    <rPh sb="23" eb="32">
      <t>カソクカソウゴウタイサクジギョウ</t>
    </rPh>
    <rPh sb="35" eb="39">
      <t>ノウギョウシエン</t>
    </rPh>
    <rPh sb="44" eb="49">
      <t>イクセイカソクカ</t>
    </rPh>
    <rPh sb="49" eb="51">
      <t>シエン</t>
    </rPh>
    <rPh sb="52" eb="56">
      <t>ノウギョウシエン</t>
    </rPh>
    <rPh sb="61" eb="63">
      <t>タチア</t>
    </rPh>
    <rPh sb="65" eb="69">
      <t>ジギョウカクダイ</t>
    </rPh>
    <rPh sb="69" eb="71">
      <t>シエン</t>
    </rPh>
    <rPh sb="73" eb="74">
      <t>ダイ</t>
    </rPh>
    <rPh sb="75" eb="76">
      <t>ジ</t>
    </rPh>
    <rPh sb="76" eb="78">
      <t>コウボ</t>
    </rPh>
    <rPh sb="78" eb="79">
      <t>ブン</t>
    </rPh>
    <phoneticPr fontId="5"/>
  </si>
  <si>
    <t>別記２様式第１－５号（第９関係）</t>
    <rPh sb="0" eb="2">
      <t>ベッキ</t>
    </rPh>
    <rPh sb="3" eb="5">
      <t>ヨウシキ</t>
    </rPh>
    <rPh sb="5" eb="6">
      <t>ダイ</t>
    </rPh>
    <rPh sb="9" eb="10">
      <t>ゴウ</t>
    </rPh>
    <phoneticPr fontId="20"/>
  </si>
  <si>
    <t>「みどりチェック」チェックシート</t>
    <phoneticPr fontId="5"/>
  </si>
  <si>
    <t>事業名</t>
    <rPh sb="0" eb="3">
      <t>ジギョウメイ</t>
    </rPh>
    <phoneticPr fontId="5"/>
  </si>
  <si>
    <t>組織名</t>
    <rPh sb="0" eb="3">
      <t>ソシキメイ</t>
    </rPh>
    <phoneticPr fontId="5"/>
  </si>
  <si>
    <t>代表者氏名</t>
    <rPh sb="0" eb="3">
      <t>ダイヒョウシャ</t>
    </rPh>
    <rPh sb="3" eb="5">
      <t>シメイ</t>
    </rPh>
    <phoneticPr fontId="5"/>
  </si>
  <si>
    <t>↓該当する方に〇</t>
    <phoneticPr fontId="5"/>
  </si>
  <si>
    <t>住所</t>
    <rPh sb="0" eb="2">
      <t>ジュウショ</t>
    </rPh>
    <phoneticPr fontId="5"/>
  </si>
  <si>
    <t>申請時
（します）</t>
    <rPh sb="0" eb="3">
      <t>シンセイジ</t>
    </rPh>
    <phoneticPr fontId="5"/>
  </si>
  <si>
    <t>連絡先</t>
    <rPh sb="0" eb="3">
      <t>レンラクサキ</t>
    </rPh>
    <phoneticPr fontId="5"/>
  </si>
  <si>
    <t>解説書</t>
    <rPh sb="0" eb="3">
      <t>カイセツショ</t>
    </rPh>
    <phoneticPr fontId="5"/>
  </si>
  <si>
    <t>・申請時は、項目に取り組む意思を示すため、全ての項目にチェックを入れてください
・報告時は、各項目の取組状況を振り返り、取り組んだことを確認してチェックしてください。
・各項目において、どのような取組を行えばよいか分からない場合は、解説書をご覧ください。
・※の記載内容に「該当しない」場合は□にチェックしてください。</t>
    <rPh sb="1" eb="4">
      <t>シンセイジ</t>
    </rPh>
    <rPh sb="6" eb="8">
      <t>コウモク</t>
    </rPh>
    <rPh sb="9" eb="10">
      <t>ト</t>
    </rPh>
    <rPh sb="11" eb="12">
      <t>ク</t>
    </rPh>
    <rPh sb="13" eb="15">
      <t>イシ</t>
    </rPh>
    <rPh sb="16" eb="17">
      <t>シメ</t>
    </rPh>
    <rPh sb="21" eb="22">
      <t>スベ</t>
    </rPh>
    <rPh sb="24" eb="26">
      <t>コウモク</t>
    </rPh>
    <rPh sb="32" eb="33">
      <t>イ</t>
    </rPh>
    <rPh sb="41" eb="44">
      <t>ホウコクジ</t>
    </rPh>
    <rPh sb="46" eb="49">
      <t>カクコウモク</t>
    </rPh>
    <rPh sb="50" eb="54">
      <t>トリクミジョウキョウ</t>
    </rPh>
    <rPh sb="55" eb="56">
      <t>フ</t>
    </rPh>
    <rPh sb="57" eb="58">
      <t>カエ</t>
    </rPh>
    <rPh sb="60" eb="61">
      <t>ト</t>
    </rPh>
    <rPh sb="62" eb="63">
      <t>ク</t>
    </rPh>
    <rPh sb="68" eb="70">
      <t>カクニン</t>
    </rPh>
    <rPh sb="85" eb="88">
      <t>カクコウモク</t>
    </rPh>
    <rPh sb="98" eb="100">
      <t>トリクミ</t>
    </rPh>
    <rPh sb="101" eb="102">
      <t>オコナ</t>
    </rPh>
    <rPh sb="107" eb="108">
      <t>ワ</t>
    </rPh>
    <rPh sb="112" eb="114">
      <t>バアイ</t>
    </rPh>
    <rPh sb="116" eb="119">
      <t>カイセツショ</t>
    </rPh>
    <rPh sb="121" eb="122">
      <t>ラン</t>
    </rPh>
    <rPh sb="131" eb="135">
      <t>キサイナイヨウ</t>
    </rPh>
    <rPh sb="137" eb="139">
      <t>ガイトウ</t>
    </rPh>
    <rPh sb="143" eb="145">
      <t>バアイ</t>
    </rPh>
    <phoneticPr fontId="5"/>
  </si>
  <si>
    <t>チェック</t>
    <phoneticPr fontId="5"/>
  </si>
  <si>
    <t>環境関係法令の遵守等</t>
    <phoneticPr fontId="5"/>
  </si>
  <si>
    <t>みどりの食料システム戦略の理解</t>
    <phoneticPr fontId="5"/>
  </si>
  <si>
    <t>関係法令の遵守</t>
    <phoneticPr fontId="5"/>
  </si>
  <si>
    <t>環境配慮の取組方針の策定や研修の実施に努める</t>
    <phoneticPr fontId="5"/>
  </si>
  <si>
    <t>正しい知識に基づく作業安全に努める</t>
    <phoneticPr fontId="5"/>
  </si>
  <si>
    <t>エネルギーの節減、適正な施肥、適正な防除</t>
    <phoneticPr fontId="5"/>
  </si>
  <si>
    <t>省エネを意識し、不必要・非効率なエネルギー消費をしない（照明、空調、ウォームビズ・クールビズ、燃費効率のよい機械の利用等）ように努める</t>
    <phoneticPr fontId="5"/>
  </si>
  <si>
    <t>環境負荷低減に配慮した商品、原料、農産物等の調達を検討</t>
    <phoneticPr fontId="5"/>
  </si>
  <si>
    <t>悪臭及び害虫の発生防止</t>
    <phoneticPr fontId="5"/>
  </si>
  <si>
    <t>※肥料・飼料等の製造を行う場合(該当しない</t>
    <phoneticPr fontId="5"/>
  </si>
  <si>
    <t>)</t>
    <phoneticPr fontId="5"/>
  </si>
  <si>
    <t>悪臭・害虫の発生防止・低減に努める</t>
    <phoneticPr fontId="5"/>
  </si>
  <si>
    <t>廃棄物の発生抑制、適正な循環的な利用及び適正な処分</t>
    <phoneticPr fontId="5"/>
  </si>
  <si>
    <t>プラ等廃棄物の削減に努め、適正に処理</t>
    <phoneticPr fontId="5"/>
  </si>
  <si>
    <t>資源の再利用を検討</t>
    <phoneticPr fontId="5"/>
  </si>
  <si>
    <t>生物多様性への悪影響の防止</t>
    <phoneticPr fontId="5"/>
  </si>
  <si>
    <t>※生物多様性への影響が想定される工事等を実施する場合(該当しない</t>
    <phoneticPr fontId="5"/>
  </si>
  <si>
    <t>生物多様性に配慮した事業実施に努める</t>
    <phoneticPr fontId="5"/>
  </si>
  <si>
    <t>※特定事業場である場合(該当しない</t>
    <phoneticPr fontId="5"/>
  </si>
  <si>
    <t>排水処理に係る水質汚濁防止法の遵守</t>
    <phoneticPr fontId="5"/>
  </si>
  <si>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合法伐採木材等の流通及び利用の促進に関する法律（平成28年法律第48号）とする。</t>
    <phoneticPr fontId="5"/>
  </si>
  <si>
    <t>＜報告内容の確認と個人情報の取り扱いについて＞</t>
    <phoneticPr fontId="5"/>
  </si>
  <si>
    <t>・本チェックシートにて報告された内容については、農林水産省等が対象者を抽出し、実施状況の確認を行います。
・記入いただいた個人情報については、本チェックシートの実施状況確認のために農林水産省等で使用し、ご本人の同意がなければ第三者に提供することはありません。</t>
    <phoneticPr fontId="5"/>
  </si>
  <si>
    <t>上記について、確認しました →</t>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</si>
  <si>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</si>
  <si>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</si>
  <si>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イ　サービス事業の企画・検討に当たって必要な機械のレンタル・改修、データ収集・分析、技術実証、検討会等の実施</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</si>
</sst>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F800]dddd\,\ mmmm\ dd\,\ yyyy"/>
    <numFmt numFmtId="177" formatCode="#,##0.00000000;[Red]\-#,##0.00000000"/>
  </numFmts>
  <fonts count="60">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28"/>
      <name val="ＭＳ ゴシック"/>
      <family val="3"/>
    </font>
    <font>
      <sz val="10.9"/>
      <name val="ＭＳ ゴシック"/>
      <family val="3"/>
      <charset val="128"/>
    </font>
    <font>
      <sz val="12"/>
      <name val="ＭＳ ゴシック"/>
      <family val="3"/>
      <charset val="128"/>
    </font>
    <font>
      <sz val="10.9"/>
      <name val="ＭＳ ゴシック"/>
      <family val="3"/>
    </font>
    <font>
      <sz val="6"/>
      <name val="ＭＳ ゴシック"/>
      <family val="3"/>
    </font>
    <font>
      <sz val="10"/>
      <name val="ＭＳ Ｐゴシック"/>
      <family val="3"/>
      <charset val="128"/>
    </font>
    <font>
      <sz val="10"/>
      <name val="ＭＳ Ｐゴシック"/>
      <family val="2"/>
      <charset val="128"/>
    </font>
    <font>
      <sz val="6"/>
      <name val="游ゴシック"/>
      <family val="3"/>
      <charset val="128"/>
      <scheme val="minor"/>
    </font>
    <font>
      <sz val="11"/>
      <name val="ＭＳ Ｐゴシック"/>
      <family val="3"/>
      <charset val="128"/>
    </font>
    <font>
      <sz val="12"/>
      <name val="Meiryo UI"/>
      <family val="3"/>
      <charset val="128"/>
    </font>
    <font>
      <sz val="11"/>
      <name val="Meiryo UI"/>
      <family val="3"/>
      <charset val="128"/>
    </font>
    <font>
      <sz val="15"/>
      <name val="Meiryo UI"/>
      <family val="3"/>
      <charset val="128"/>
    </font>
    <font>
      <sz val="8"/>
      <name val="Meiryo UI"/>
      <family val="3"/>
      <charset val="128"/>
    </font>
    <font>
      <sz val="14"/>
      <name val="Meiryo UI"/>
      <family val="3"/>
      <charset val="128"/>
    </font>
    <font>
      <sz val="10"/>
      <name val="Meiryo UI"/>
      <family val="3"/>
      <charset val="128"/>
    </font>
    <font>
      <b/>
      <sz val="11"/>
      <name val="Meiryo UI"/>
      <family val="3"/>
      <charset val="128"/>
    </font>
    <font>
      <sz val="24"/>
      <name val="Meiryo UI"/>
      <family val="3"/>
      <charset val="128"/>
    </font>
    <font>
      <sz val="16"/>
      <name val="Meiryo UI"/>
      <family val="3"/>
      <charset val="128"/>
    </font>
    <font>
      <sz val="20"/>
      <name val="Meiryo UI"/>
      <family val="3"/>
      <charset val="128"/>
    </font>
    <font>
      <sz val="18"/>
      <name val="Meiryo UI"/>
      <family val="3"/>
      <charset val="128"/>
    </font>
    <font>
      <sz val="11"/>
      <color theme="1"/>
      <name val="游ゴシック"/>
      <family val="3"/>
      <charset val="128"/>
      <scheme val="minor"/>
    </font>
    <font>
      <u/>
      <sz val="9"/>
      <name val="ＭＳ ゴシック"/>
      <family val="3"/>
      <charset val="128"/>
    </font>
    <font>
      <b/>
      <sz val="24"/>
      <name val="Meiryo UI"/>
      <family val="3"/>
      <charset val="128"/>
    </font>
    <font>
      <sz val="11"/>
      <name val="Meiryo UI"/>
      <family val="3"/>
    </font>
    <font>
      <sz val="15"/>
      <name val="Meiryo UI"/>
      <family val="3"/>
    </font>
    <font>
      <sz val="8"/>
      <name val="ＭＳ ゴシック"/>
      <family val="3"/>
    </font>
    <font>
      <sz val="8"/>
      <name val="ＭＳ Ｐゴシック"/>
      <family val="3"/>
    </font>
    <font>
      <sz val="26"/>
      <name val="ＭＳ ゴシック"/>
      <family val="3"/>
      <charset val="128"/>
    </font>
    <font>
      <sz val="20"/>
      <name val="ＭＳ ゴシック"/>
      <family val="3"/>
      <charset val="128"/>
    </font>
    <font>
      <sz val="12"/>
      <name val="ＭＳ 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11"/>
      <color rgb="FFFF0000"/>
      <name val="ＭＳ ゴシック"/>
      <family val="3"/>
      <charset val="128"/>
    </font>
    <font>
      <b/>
      <u/>
      <sz val="11"/>
      <name val="ＭＳ ゴシック"/>
      <family val="3"/>
      <charset val="128"/>
    </font>
    <font>
      <b/>
      <sz val="20"/>
      <name val="Meiryo UI"/>
      <family val="3"/>
      <charset val="128"/>
    </font>
    <font>
      <b/>
      <sz val="16"/>
      <name val="Meiryo UI"/>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s>
  <borders count="10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9" fillId="0" borderId="0">
      <alignment vertical="center"/>
    </xf>
    <xf numFmtId="0" fontId="41" fillId="0" borderId="0">
      <alignment vertical="center"/>
    </xf>
    <xf numFmtId="0" fontId="29" fillId="0" borderId="0">
      <alignment vertical="center"/>
    </xf>
    <xf numFmtId="0" fontId="41" fillId="0" borderId="0">
      <alignment vertical="center"/>
    </xf>
    <xf numFmtId="0" fontId="2" fillId="0" borderId="0">
      <alignment vertical="center"/>
    </xf>
    <xf numFmtId="38" fontId="29"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41" fillId="0" borderId="0">
      <alignment vertical="center"/>
    </xf>
    <xf numFmtId="0" fontId="18" fillId="0" borderId="0">
      <alignment vertical="center"/>
    </xf>
    <xf numFmtId="0" fontId="1" fillId="0" borderId="0">
      <alignment vertical="center"/>
    </xf>
    <xf numFmtId="0" fontId="1" fillId="0" borderId="0">
      <alignment vertical="center"/>
    </xf>
  </cellStyleXfs>
  <cellXfs count="862">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4" fillId="0" borderId="49" xfId="2" applyFont="1" applyBorder="1">
      <alignment vertical="center"/>
    </xf>
    <xf numFmtId="0" fontId="3" fillId="0" borderId="12" xfId="2" applyFont="1" applyBorder="1" applyAlignment="1">
      <alignment horizontal="center" vertical="center" wrapText="1"/>
    </xf>
    <xf numFmtId="0" fontId="21"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2" fillId="0" borderId="0" xfId="2" applyFont="1">
      <alignment vertical="center"/>
    </xf>
    <xf numFmtId="0" fontId="22" fillId="0" borderId="0" xfId="0" applyFont="1" applyAlignment="1">
      <alignment vertical="center" wrapText="1"/>
    </xf>
    <xf numFmtId="0" fontId="22" fillId="0" borderId="0" xfId="0" applyFont="1">
      <alignment vertical="center"/>
    </xf>
    <xf numFmtId="0" fontId="22"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1" fillId="0" borderId="0" xfId="2" applyFont="1" applyAlignment="1">
      <alignment horizontal="center" vertical="center"/>
    </xf>
    <xf numFmtId="0" fontId="3" fillId="0" borderId="0" xfId="2" applyFont="1" applyAlignment="1">
      <alignment horizontal="right" vertical="center"/>
    </xf>
    <xf numFmtId="0" fontId="4" fillId="4" borderId="0" xfId="2" applyFont="1" applyFill="1">
      <alignment vertical="center"/>
    </xf>
    <xf numFmtId="0" fontId="10" fillId="0" borderId="0" xfId="7" applyFont="1">
      <alignment vertical="center"/>
    </xf>
    <xf numFmtId="0" fontId="27" fillId="0" borderId="0" xfId="7" applyFont="1">
      <alignment vertical="center"/>
    </xf>
    <xf numFmtId="0" fontId="10" fillId="0" borderId="0" xfId="7"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0" fillId="3" borderId="0" xfId="7" applyFont="1" applyFill="1">
      <alignment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46" fillId="2" borderId="0" xfId="2" applyFont="1" applyFill="1">
      <alignment vertical="center"/>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47" fillId="2" borderId="0" xfId="2" applyFont="1" applyFill="1" applyAlignment="1">
      <alignment vertical="center" wrapText="1"/>
    </xf>
    <xf numFmtId="0" fontId="13" fillId="3" borderId="3" xfId="2" applyFont="1" applyFill="1" applyBorder="1">
      <alignment vertical="center"/>
    </xf>
    <xf numFmtId="0" fontId="4" fillId="0" borderId="0" xfId="7" applyFont="1">
      <alignment vertical="center"/>
    </xf>
    <xf numFmtId="0" fontId="10" fillId="3" borderId="0" xfId="7" applyFont="1" applyFill="1" applyAlignment="1">
      <alignment horizontal="right" vertical="center" indent="1"/>
    </xf>
    <xf numFmtId="0" fontId="10" fillId="3" borderId="0" xfId="7" applyFont="1" applyFill="1" applyAlignment="1">
      <alignment horizontal="center" vertical="center"/>
    </xf>
    <xf numFmtId="0" fontId="11" fillId="0" borderId="0" xfId="7" applyFont="1">
      <alignment vertical="center"/>
    </xf>
    <xf numFmtId="0" fontId="48" fillId="0" borderId="0" xfId="7" applyFont="1">
      <alignment vertical="center"/>
    </xf>
    <xf numFmtId="0" fontId="49" fillId="0" borderId="0" xfId="7" applyFont="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51" fillId="3" borderId="0" xfId="6" applyFont="1" applyFill="1">
      <alignment vertical="center"/>
    </xf>
    <xf numFmtId="0" fontId="4" fillId="0" borderId="4" xfId="7" applyFont="1" applyBorder="1" applyAlignment="1">
      <alignment horizontal="center" vertical="center" wrapText="1"/>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4" fillId="0" borderId="4" xfId="7" applyFont="1" applyBorder="1" applyAlignment="1">
      <alignment horizontal="left" vertical="center" wrapText="1"/>
    </xf>
    <xf numFmtId="0" fontId="4" fillId="0" borderId="4" xfId="7" applyFont="1" applyBorder="1" applyAlignment="1">
      <alignment vertical="center" wrapText="1"/>
    </xf>
    <xf numFmtId="0" fontId="54" fillId="3" borderId="0" xfId="3" applyFont="1" applyFill="1" applyAlignment="1">
      <alignment vertical="center" wrapText="1"/>
    </xf>
    <xf numFmtId="0" fontId="23" fillId="0" borderId="55" xfId="7" applyFont="1" applyBorder="1" applyAlignment="1">
      <alignment horizontal="justify" vertical="center" wrapText="1"/>
    </xf>
    <xf numFmtId="0" fontId="23" fillId="0" borderId="61" xfId="7" applyFont="1" applyBorder="1" applyAlignment="1">
      <alignment horizontal="justify" vertical="center" wrapText="1"/>
    </xf>
    <xf numFmtId="0" fontId="23" fillId="0" borderId="62" xfId="7" applyFont="1" applyBorder="1" applyAlignment="1">
      <alignment horizontal="justify" vertical="center" wrapText="1"/>
    </xf>
    <xf numFmtId="0" fontId="4" fillId="0" borderId="61" xfId="7" applyFont="1" applyBorder="1" applyAlignment="1">
      <alignment horizontal="justify" vertical="center" wrapText="1"/>
    </xf>
    <xf numFmtId="0" fontId="23" fillId="2" borderId="56" xfId="7" applyFont="1" applyFill="1" applyBorder="1" applyAlignment="1">
      <alignment horizontal="justify" vertical="center" wrapText="1"/>
    </xf>
    <xf numFmtId="0" fontId="23" fillId="2" borderId="61"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7" fillId="0" borderId="0" xfId="2" applyFont="1" applyAlignment="1">
      <alignment horizontal="center" vertical="center" wrapText="1"/>
    </xf>
    <xf numFmtId="38" fontId="4" fillId="0" borderId="4" xfId="1" applyFont="1" applyBorder="1" applyAlignment="1">
      <alignment horizontal="center" vertical="center" wrapText="1"/>
    </xf>
    <xf numFmtId="38" fontId="10" fillId="3" borderId="0" xfId="1" applyFont="1" applyFill="1" applyAlignment="1">
      <alignment horizontal="right" vertical="center" indent="1"/>
    </xf>
    <xf numFmtId="38" fontId="11" fillId="0" borderId="0" xfId="1" applyFont="1">
      <alignment vertical="center"/>
    </xf>
    <xf numFmtId="38" fontId="48" fillId="0" borderId="0" xfId="1" applyFont="1">
      <alignment vertical="center"/>
    </xf>
    <xf numFmtId="38" fontId="10" fillId="0" borderId="0" xfId="1" applyFont="1">
      <alignment vertical="center"/>
    </xf>
    <xf numFmtId="38" fontId="10" fillId="3" borderId="0" xfId="1" applyFont="1" applyFill="1" applyAlignment="1">
      <alignment horizontal="center" vertical="center"/>
    </xf>
    <xf numFmtId="38" fontId="49" fillId="0" borderId="0" xfId="1" applyFont="1">
      <alignment vertical="center"/>
    </xf>
    <xf numFmtId="0" fontId="10" fillId="3" borderId="0" xfId="7" applyFont="1" applyFill="1" applyAlignment="1">
      <alignment horizontal="left" vertical="center" indent="1"/>
    </xf>
    <xf numFmtId="0" fontId="10" fillId="3" borderId="4" xfId="7" applyFont="1" applyFill="1" applyBorder="1" applyAlignment="1">
      <alignment horizontal="center" vertical="center"/>
    </xf>
    <xf numFmtId="0" fontId="10" fillId="3" borderId="4"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0" fillId="2" borderId="4" xfId="7" applyFont="1" applyFill="1" applyBorder="1" applyAlignment="1" applyProtection="1">
      <alignment horizontal="center" vertical="center"/>
      <protection locked="0"/>
    </xf>
    <xf numFmtId="0" fontId="4" fillId="2" borderId="4" xfId="2" applyFont="1" applyFill="1" applyBorder="1">
      <alignment vertical="center"/>
    </xf>
    <xf numFmtId="0" fontId="3" fillId="2" borderId="4" xfId="2" applyFont="1" applyFill="1" applyBorder="1" applyAlignment="1">
      <alignment vertical="center" wrapText="1"/>
    </xf>
    <xf numFmtId="0" fontId="4" fillId="0" borderId="12" xfId="7" applyFont="1" applyBorder="1" applyAlignment="1">
      <alignment horizontal="center" vertical="center" wrapText="1"/>
    </xf>
    <xf numFmtId="0" fontId="23" fillId="0" borderId="0" xfId="7" applyFont="1">
      <alignment vertical="center"/>
    </xf>
    <xf numFmtId="0" fontId="10" fillId="3" borderId="0" xfId="7" applyFont="1" applyFill="1" applyAlignment="1" applyProtection="1">
      <alignment horizontal="center" vertical="center"/>
      <protection locked="0"/>
    </xf>
    <xf numFmtId="0" fontId="10" fillId="3" borderId="4" xfId="7" applyFont="1" applyFill="1" applyBorder="1" applyAlignment="1" applyProtection="1">
      <alignment horizontal="center" vertical="center"/>
      <protection locked="0"/>
    </xf>
    <xf numFmtId="0" fontId="10" fillId="3" borderId="1" xfId="7" applyFont="1" applyFill="1" applyBorder="1" applyAlignment="1">
      <alignment horizontal="center" vertical="center"/>
    </xf>
    <xf numFmtId="0" fontId="10" fillId="3" borderId="0" xfId="7" applyFont="1" applyFill="1" applyAlignment="1">
      <alignment horizontal="center" vertical="center" wrapText="1"/>
    </xf>
    <xf numFmtId="0" fontId="10" fillId="3" borderId="0" xfId="7" applyFont="1" applyFill="1" applyAlignment="1">
      <alignment horizontal="left" vertical="center" wrapText="1"/>
    </xf>
    <xf numFmtId="38" fontId="10" fillId="3" borderId="0" xfId="1" applyFont="1" applyFill="1" applyBorder="1" applyAlignment="1">
      <alignment horizontal="center" vertical="center"/>
    </xf>
    <xf numFmtId="176" fontId="10" fillId="3" borderId="0" xfId="7" applyNumberFormat="1" applyFont="1" applyFill="1" applyAlignment="1">
      <alignment horizontal="center" vertical="center"/>
    </xf>
    <xf numFmtId="177" fontId="10" fillId="3" borderId="0" xfId="1" applyNumberFormat="1" applyFont="1" applyFill="1" applyBorder="1" applyAlignment="1">
      <alignment horizontal="center" vertical="center"/>
    </xf>
    <xf numFmtId="0" fontId="10" fillId="3" borderId="3" xfId="7" applyFont="1" applyFill="1" applyBorder="1" applyAlignment="1">
      <alignment horizontal="center" vertical="center" wrapText="1"/>
    </xf>
    <xf numFmtId="0" fontId="10" fillId="2" borderId="87" xfId="7" applyFont="1" applyFill="1" applyBorder="1" applyAlignment="1">
      <alignment horizontal="center" vertical="center"/>
    </xf>
    <xf numFmtId="0" fontId="10" fillId="3" borderId="1" xfId="7" applyFont="1" applyFill="1" applyBorder="1" applyAlignment="1" applyProtection="1">
      <alignment horizontal="center" vertical="center" wrapText="1"/>
      <protection locked="0"/>
    </xf>
    <xf numFmtId="0" fontId="10" fillId="2" borderId="4" xfId="7" applyFont="1" applyFill="1" applyBorder="1" applyAlignment="1">
      <alignment horizontal="center" vertical="center"/>
    </xf>
    <xf numFmtId="177" fontId="10" fillId="2" borderId="4" xfId="1" applyNumberFormat="1" applyFont="1" applyFill="1" applyBorder="1" applyAlignment="1">
      <alignment horizontal="center" vertical="center"/>
    </xf>
    <xf numFmtId="176" fontId="10" fillId="3" borderId="4" xfId="7" applyNumberFormat="1"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3" fillId="2" borderId="7" xfId="2" applyFont="1" applyFill="1" applyBorder="1" applyAlignment="1">
      <alignment horizontal="center" vertical="center"/>
    </xf>
    <xf numFmtId="0" fontId="4" fillId="2" borderId="6" xfId="2" applyFont="1" applyFill="1" applyBorder="1" applyAlignment="1">
      <alignment vertical="center" wrapText="1"/>
    </xf>
    <xf numFmtId="0" fontId="4" fillId="2" borderId="0" xfId="2" applyFont="1" applyFill="1" applyAlignment="1">
      <alignment vertical="center" wrapText="1"/>
    </xf>
    <xf numFmtId="0" fontId="4" fillId="2" borderId="9" xfId="2" applyFont="1" applyFill="1" applyBorder="1" applyAlignment="1">
      <alignment vertical="center" wrapText="1"/>
    </xf>
    <xf numFmtId="0" fontId="44" fillId="0" borderId="0" xfId="8" applyFont="1">
      <alignment vertical="center"/>
    </xf>
    <xf numFmtId="0" fontId="32" fillId="0" borderId="0" xfId="8" applyFont="1">
      <alignment vertical="center"/>
    </xf>
    <xf numFmtId="0" fontId="45" fillId="0" borderId="0" xfId="8" applyFont="1">
      <alignment vertical="center"/>
    </xf>
    <xf numFmtId="0" fontId="30" fillId="0" borderId="0" xfId="8" applyFont="1">
      <alignment vertical="center"/>
    </xf>
    <xf numFmtId="0" fontId="43" fillId="0" borderId="0" xfId="8" applyFont="1" applyAlignment="1">
      <alignment horizontal="center" vertical="center" wrapText="1" shrinkToFit="1"/>
    </xf>
    <xf numFmtId="0" fontId="33" fillId="0" borderId="0" xfId="8" applyFont="1">
      <alignment vertical="center"/>
    </xf>
    <xf numFmtId="0" fontId="44" fillId="0" borderId="0" xfId="8" applyFont="1" applyAlignment="1">
      <alignment horizontal="left" vertical="center"/>
    </xf>
    <xf numFmtId="0" fontId="43" fillId="0" borderId="0" xfId="8" applyFont="1" applyAlignment="1">
      <alignment horizontal="left" vertical="center" wrapText="1" shrinkToFit="1"/>
    </xf>
    <xf numFmtId="0" fontId="33" fillId="0" borderId="0" xfId="8" applyFont="1" applyAlignment="1">
      <alignment horizontal="left" vertical="center"/>
    </xf>
    <xf numFmtId="0" fontId="43" fillId="0" borderId="0" xfId="8" applyFont="1" applyAlignment="1">
      <alignment horizontal="left" vertical="center" shrinkToFit="1"/>
    </xf>
    <xf numFmtId="0" fontId="31" fillId="0" borderId="0" xfId="8" applyFont="1">
      <alignment vertical="center"/>
    </xf>
    <xf numFmtId="0" fontId="30" fillId="0" borderId="0" xfId="8" applyFont="1" applyAlignment="1">
      <alignment horizontal="center" vertical="center"/>
    </xf>
    <xf numFmtId="0" fontId="36" fillId="0" borderId="0" xfId="8" applyFont="1">
      <alignment vertical="center"/>
    </xf>
    <xf numFmtId="0" fontId="39" fillId="0" borderId="10" xfId="8" applyFont="1" applyBorder="1">
      <alignment vertical="center"/>
    </xf>
    <xf numFmtId="0" fontId="36" fillId="0" borderId="93" xfId="8" applyFont="1" applyBorder="1">
      <alignment vertical="center"/>
    </xf>
    <xf numFmtId="0" fontId="31" fillId="0" borderId="93" xfId="8" applyFont="1" applyBorder="1">
      <alignment vertical="center"/>
    </xf>
    <xf numFmtId="0" fontId="37" fillId="0" borderId="0" xfId="8" applyFont="1">
      <alignment vertical="center"/>
    </xf>
    <xf numFmtId="0" fontId="38" fillId="0" borderId="0" xfId="8" applyFont="1" applyAlignment="1">
      <alignment vertical="center" wrapText="1"/>
    </xf>
    <xf numFmtId="0" fontId="30" fillId="0" borderId="0" xfId="8" applyFont="1" applyAlignment="1">
      <alignment vertical="center" wrapText="1"/>
    </xf>
    <xf numFmtId="0" fontId="30" fillId="0" borderId="0" xfId="8" applyFont="1" applyAlignment="1">
      <alignment vertical="top" wrapText="1"/>
    </xf>
    <xf numFmtId="0" fontId="4" fillId="0" borderId="4" xfId="2" applyFont="1" applyBorder="1" applyAlignment="1">
      <alignment horizontal="center"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center" vertical="center" wrapText="1"/>
    </xf>
    <xf numFmtId="0" fontId="4" fillId="0" borderId="2" xfId="2" applyFont="1" applyBorder="1" applyAlignment="1">
      <alignment horizontal="center" vertical="center" wrapText="1"/>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2" borderId="4" xfId="2" applyFont="1" applyFill="1" applyBorder="1" applyAlignment="1">
      <alignment horizontal="center" vertical="center"/>
    </xf>
    <xf numFmtId="0" fontId="13" fillId="0" borderId="0" xfId="2" applyFont="1" applyAlignment="1">
      <alignment horizontal="left" vertical="center" wrapText="1"/>
    </xf>
    <xf numFmtId="0" fontId="50" fillId="2" borderId="4" xfId="2" applyFont="1" applyFill="1" applyBorder="1" applyAlignment="1">
      <alignment horizontal="center" vertical="center"/>
    </xf>
    <xf numFmtId="0" fontId="24" fillId="0" borderId="4" xfId="0" applyFont="1" applyBorder="1" applyAlignment="1">
      <alignment horizontal="center" vertical="center" shrinkToFit="1"/>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4" fillId="0" borderId="0" xfId="2" applyFont="1" applyAlignment="1">
      <alignment horizontal="left" vertical="center"/>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24" fillId="2" borderId="4" xfId="2" applyFont="1" applyFill="1" applyBorder="1" applyAlignment="1">
      <alignment horizontal="center" vertical="center"/>
    </xf>
    <xf numFmtId="0" fontId="22" fillId="0" borderId="0" xfId="2" applyFont="1" applyAlignment="1">
      <alignment horizontal="left" vertical="center"/>
    </xf>
    <xf numFmtId="0" fontId="22" fillId="0" borderId="4" xfId="0" applyFont="1" applyBorder="1" applyAlignment="1">
      <alignment horizontal="center" vertical="center"/>
    </xf>
    <xf numFmtId="0" fontId="10" fillId="0" borderId="12" xfId="2" applyFont="1" applyBorder="1" applyAlignment="1">
      <alignment horizontal="left" vertical="center" wrapText="1"/>
    </xf>
    <xf numFmtId="0" fontId="3" fillId="0" borderId="1" xfId="2"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0" fontId="3" fillId="0" borderId="4" xfId="2" applyFont="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24" fillId="0" borderId="0" xfId="2" applyFont="1" applyAlignment="1">
      <alignment horizontal="left" vertical="center"/>
    </xf>
    <xf numFmtId="0" fontId="22" fillId="0" borderId="0" xfId="2" applyFont="1" applyAlignment="1">
      <alignment horizontal="left" vertical="center" wrapText="1"/>
    </xf>
    <xf numFmtId="0" fontId="24" fillId="0" borderId="5" xfId="2" applyFont="1" applyBorder="1" applyAlignment="1">
      <alignment horizontal="center" vertical="center"/>
    </xf>
    <xf numFmtId="0" fontId="22" fillId="0" borderId="5" xfId="2" applyFont="1" applyBorder="1" applyAlignment="1">
      <alignment horizontal="center" vertical="center" wrapText="1"/>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12" fillId="0" borderId="4" xfId="2" applyFont="1" applyBorder="1" applyAlignment="1">
      <alignment horizontal="left" vertical="center" wrapText="1"/>
    </xf>
    <xf numFmtId="0" fontId="13" fillId="0" borderId="0" xfId="2" applyFont="1" applyAlignment="1">
      <alignment horizontal="left" vertical="center"/>
    </xf>
    <xf numFmtId="0" fontId="4" fillId="0" borderId="15" xfId="2" applyFont="1" applyBorder="1" applyAlignment="1">
      <alignment horizontal="left" vertical="center"/>
    </xf>
    <xf numFmtId="0" fontId="4" fillId="0" borderId="1" xfId="2" applyFont="1" applyBorder="1" applyAlignment="1">
      <alignment horizontal="center" vertical="center" wrapText="1"/>
    </xf>
    <xf numFmtId="0" fontId="4" fillId="0" borderId="4" xfId="2" applyFont="1" applyBorder="1" applyAlignment="1">
      <alignment horizontal="center" vertical="center"/>
    </xf>
    <xf numFmtId="0" fontId="4" fillId="0" borderId="77" xfId="2" applyFont="1" applyBorder="1" applyAlignment="1">
      <alignment horizontal="center" vertical="center"/>
    </xf>
    <xf numFmtId="0" fontId="4" fillId="0" borderId="78" xfId="2" applyFont="1" applyBorder="1" applyAlignment="1">
      <alignment horizontal="center" vertical="center"/>
    </xf>
    <xf numFmtId="0" fontId="4" fillId="0" borderId="79" xfId="2" applyFont="1" applyBorder="1" applyAlignment="1">
      <alignment horizontal="center" vertical="center"/>
    </xf>
    <xf numFmtId="0" fontId="4" fillId="0" borderId="4" xfId="2" applyFont="1" applyBorder="1" applyAlignment="1">
      <alignment horizontal="center" vertical="center" shrinkToFi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3" fillId="2" borderId="4" xfId="2" applyFont="1" applyFill="1" applyBorder="1" applyAlignment="1">
      <alignment horizontal="center" vertical="center"/>
    </xf>
    <xf numFmtId="0" fontId="23" fillId="2" borderId="9" xfId="2" applyFont="1" applyFill="1" applyBorder="1" applyAlignment="1">
      <alignment horizontal="center" wrapText="1" shrinkToFit="1"/>
    </xf>
    <xf numFmtId="0" fontId="23" fillId="2" borderId="0" xfId="2" applyFont="1" applyFill="1" applyAlignment="1">
      <alignment horizontal="center" wrapText="1" shrinkToFit="1"/>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0" xfId="2" applyFont="1" applyAlignment="1">
      <alignment horizontal="left" vertical="center"/>
    </xf>
    <xf numFmtId="0" fontId="13" fillId="0" borderId="4" xfId="2" applyFont="1" applyBorder="1" applyAlignment="1">
      <alignment horizontal="center" vertical="center" wrapText="1" shrinkToFi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0" fontId="10" fillId="0" borderId="4" xfId="2" applyFont="1" applyBorder="1" applyAlignment="1">
      <alignment horizontal="center" vertical="center" wrapText="1"/>
    </xf>
    <xf numFmtId="0" fontId="13" fillId="3" borderId="6" xfId="2" applyFont="1" applyFill="1" applyBorder="1" applyAlignment="1">
      <alignment horizontal="center" vertical="center"/>
    </xf>
    <xf numFmtId="0" fontId="13" fillId="3" borderId="12" xfId="2" applyFont="1" applyFill="1" applyBorder="1" applyAlignment="1">
      <alignment horizontal="center" vertical="center"/>
    </xf>
    <xf numFmtId="0" fontId="13" fillId="3" borderId="10" xfId="2" applyFont="1" applyFill="1" applyBorder="1" applyAlignment="1">
      <alignment horizontal="center" vertical="center"/>
    </xf>
    <xf numFmtId="0" fontId="13" fillId="3" borderId="13" xfId="2" applyFont="1" applyFill="1" applyBorder="1" applyAlignment="1">
      <alignment horizontal="center" vertical="center"/>
    </xf>
    <xf numFmtId="0" fontId="13" fillId="3" borderId="15" xfId="2" applyFont="1" applyFill="1" applyBorder="1" applyAlignment="1">
      <alignment horizontal="center" vertical="center"/>
    </xf>
    <xf numFmtId="0" fontId="13" fillId="3" borderId="14" xfId="2" applyFont="1" applyFill="1" applyBorder="1" applyAlignment="1">
      <alignment horizontal="center"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12" fillId="0" borderId="0" xfId="2" applyFont="1" applyAlignment="1">
      <alignment horizontal="left" vertical="center" wrapText="1"/>
    </xf>
    <xf numFmtId="0" fontId="3" fillId="0" borderId="15" xfId="2" applyFont="1" applyBorder="1" applyAlignment="1">
      <alignment horizontal="left" vertical="center"/>
    </xf>
    <xf numFmtId="38" fontId="4" fillId="2" borderId="1" xfId="1" applyFont="1" applyFill="1" applyBorder="1" applyAlignment="1">
      <alignment horizontal="right" vertical="center" wrapText="1"/>
    </xf>
    <xf numFmtId="38" fontId="4" fillId="2" borderId="3" xfId="1" applyFont="1" applyFill="1" applyBorder="1" applyAlignment="1">
      <alignment horizontal="right" vertical="center" wrapText="1"/>
    </xf>
    <xf numFmtId="38" fontId="4" fillId="2" borderId="2" xfId="1" applyFont="1" applyFill="1" applyBorder="1" applyAlignment="1">
      <alignment horizontal="right" vertical="center" wrapText="1"/>
    </xf>
    <xf numFmtId="38" fontId="4" fillId="0" borderId="1" xfId="2" applyNumberFormat="1" applyFont="1" applyBorder="1" applyAlignment="1">
      <alignment horizontal="right" vertical="center" wrapText="1"/>
    </xf>
    <xf numFmtId="0" fontId="4" fillId="0" borderId="3" xfId="2" applyFont="1" applyBorder="1" applyAlignment="1">
      <alignment horizontal="right" vertical="center" wrapText="1"/>
    </xf>
    <xf numFmtId="0" fontId="4" fillId="0" borderId="2" xfId="2" applyFont="1" applyBorder="1" applyAlignment="1">
      <alignment horizontal="right" vertical="center" wrapText="1"/>
    </xf>
    <xf numFmtId="38" fontId="4" fillId="0" borderId="4" xfId="2" applyNumberFormat="1" applyFont="1" applyBorder="1" applyAlignment="1">
      <alignment horizontal="center" vertical="center" wrapText="1"/>
    </xf>
    <xf numFmtId="0" fontId="12" fillId="0" borderId="12" xfId="2" applyFont="1" applyBorder="1" applyAlignment="1">
      <alignment horizontal="left" vertical="center" wrapText="1"/>
    </xf>
    <xf numFmtId="0" fontId="10" fillId="0" borderId="1" xfId="2" applyFont="1" applyBorder="1" applyAlignment="1">
      <alignment horizontal="center" vertical="center" wrapText="1"/>
    </xf>
    <xf numFmtId="0" fontId="3" fillId="0" borderId="8" xfId="2" applyFont="1" applyBorder="1" applyAlignment="1">
      <alignment horizontal="center" vertical="center" wrapText="1"/>
    </xf>
    <xf numFmtId="0" fontId="3" fillId="0" borderId="2" xfId="2" applyFont="1" applyBorder="1" applyAlignment="1">
      <alignment horizontal="center" vertical="center" wrapText="1"/>
    </xf>
    <xf numFmtId="0" fontId="3" fillId="2" borderId="4" xfId="2" applyFont="1" applyFill="1" applyBorder="1" applyAlignment="1">
      <alignment horizontal="center" vertical="center" wrapText="1"/>
    </xf>
    <xf numFmtId="0" fontId="3" fillId="0" borderId="1" xfId="2" applyFont="1" applyBorder="1" applyAlignment="1">
      <alignment horizontal="center" vertical="center" wrapText="1"/>
    </xf>
    <xf numFmtId="0" fontId="3" fillId="2" borderId="1" xfId="2" applyFont="1" applyFill="1" applyBorder="1" applyAlignment="1">
      <alignment horizontal="center" vertical="center" wrapText="1"/>
    </xf>
    <xf numFmtId="0" fontId="3" fillId="2" borderId="3" xfId="2" applyFont="1" applyFill="1" applyBorder="1" applyAlignment="1">
      <alignment horizontal="center" vertical="center" wrapText="1"/>
    </xf>
    <xf numFmtId="0" fontId="3" fillId="2" borderId="1" xfId="2" applyFont="1" applyFill="1" applyBorder="1" applyAlignment="1">
      <alignment horizontal="left" vertical="center" wrapText="1"/>
    </xf>
    <xf numFmtId="0" fontId="3" fillId="2" borderId="3" xfId="2" applyFont="1" applyFill="1" applyBorder="1" applyAlignment="1">
      <alignment horizontal="left"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2" borderId="12" xfId="2" applyFont="1" applyFill="1" applyBorder="1" applyAlignment="1">
      <alignment horizontal="center" vertical="center"/>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3" fillId="2" borderId="49" xfId="2" applyFont="1" applyFill="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0" fontId="3" fillId="0" borderId="3" xfId="2" applyFont="1" applyBorder="1" applyAlignment="1">
      <alignment horizontal="center"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2" borderId="6" xfId="2" applyFont="1" applyFill="1" applyBorder="1" applyAlignment="1">
      <alignment horizontal="center" vertical="center" wrapText="1"/>
    </xf>
    <xf numFmtId="0" fontId="3" fillId="2" borderId="12" xfId="2" applyFont="1" applyFill="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4" xfId="2" applyFont="1" applyBorder="1" applyAlignment="1">
      <alignment horizontal="left"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4" fillId="2" borderId="14" xfId="2" applyFont="1" applyFill="1" applyBorder="1" applyAlignment="1">
      <alignment horizontal="center" vertical="center"/>
    </xf>
    <xf numFmtId="0" fontId="4" fillId="2" borderId="13" xfId="2" applyFont="1" applyFill="1" applyBorder="1" applyAlignment="1">
      <alignment horizontal="center" vertical="center"/>
    </xf>
    <xf numFmtId="0" fontId="4" fillId="2" borderId="49" xfId="2" applyFont="1" applyFill="1" applyBorder="1" applyAlignment="1">
      <alignment horizontal="center" vertical="center"/>
    </xf>
    <xf numFmtId="0" fontId="4" fillId="2" borderId="8" xfId="2" applyFont="1" applyFill="1" applyBorder="1" applyAlignment="1">
      <alignment horizontal="center" vertical="center"/>
    </xf>
    <xf numFmtId="0" fontId="4" fillId="0" borderId="49" xfId="2" applyFont="1" applyBorder="1" applyAlignment="1">
      <alignment horizontal="center" vertical="center"/>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38" fontId="4" fillId="2" borderId="13" xfId="1" applyFont="1" applyFill="1" applyBorder="1" applyAlignment="1">
      <alignment horizontal="center" vertical="center"/>
    </xf>
    <xf numFmtId="38" fontId="4" fillId="2" borderId="15" xfId="1" applyFont="1" applyFill="1" applyBorder="1" applyAlignment="1">
      <alignment horizontal="center" vertical="center"/>
    </xf>
    <xf numFmtId="38" fontId="4" fillId="2" borderId="14" xfId="1" applyFont="1" applyFill="1" applyBorder="1" applyAlignment="1">
      <alignment horizontal="center" vertical="center"/>
    </xf>
    <xf numFmtId="0" fontId="3" fillId="2" borderId="39"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4" fillId="0" borderId="4" xfId="2" applyFont="1" applyBorder="1" applyAlignment="1">
      <alignment horizontal="left" vertical="center" wrapText="1"/>
    </xf>
    <xf numFmtId="49" fontId="4" fillId="0" borderId="5" xfId="5" applyNumberFormat="1" applyFont="1" applyBorder="1" applyAlignment="1">
      <alignment horizontal="left" vertical="center" shrinkToFit="1"/>
    </xf>
    <xf numFmtId="49" fontId="4" fillId="0" borderId="4" xfId="5" applyNumberFormat="1" applyFont="1" applyBorder="1" applyAlignment="1">
      <alignment horizontal="left" vertical="center" shrinkToFit="1"/>
    </xf>
    <xf numFmtId="0" fontId="4" fillId="2" borderId="14" xfId="2" applyFont="1" applyFill="1" applyBorder="1" applyAlignment="1">
      <alignment horizontal="left" vertical="center" wrapTex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49" fontId="4" fillId="0" borderId="49" xfId="5" applyNumberFormat="1" applyFont="1" applyBorder="1" applyAlignment="1">
      <alignment horizontal="left" vertical="center" shrinkToFit="1"/>
    </xf>
    <xf numFmtId="0" fontId="4" fillId="0" borderId="15" xfId="2" applyFont="1" applyBorder="1" applyAlignment="1">
      <alignment horizontal="left" vertical="top"/>
    </xf>
    <xf numFmtId="0" fontId="4" fillId="0" borderId="0" xfId="2" applyFont="1" applyAlignment="1">
      <alignment horizontal="left" vertical="top"/>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38" fontId="3" fillId="0" borderId="85" xfId="2" applyNumberFormat="1" applyFont="1" applyBorder="1" applyAlignment="1">
      <alignment horizontal="center" vertical="center"/>
    </xf>
    <xf numFmtId="0" fontId="3" fillId="0" borderId="85" xfId="2" applyFont="1" applyBorder="1" applyAlignment="1">
      <alignment horizontal="center" vertical="center"/>
    </xf>
    <xf numFmtId="38" fontId="3" fillId="0" borderId="92" xfId="2" applyNumberFormat="1" applyFont="1" applyBorder="1" applyAlignment="1">
      <alignment horizontal="center" vertical="center"/>
    </xf>
    <xf numFmtId="0" fontId="3" fillId="0" borderId="86" xfId="2" applyFont="1" applyBorder="1" applyAlignment="1">
      <alignment horizontal="center" vertical="center"/>
    </xf>
    <xf numFmtId="38" fontId="12" fillId="0" borderId="84" xfId="4" applyFont="1" applyBorder="1" applyAlignment="1">
      <alignment horizontal="center" vertical="center" wrapText="1" shrinkToFit="1"/>
    </xf>
    <xf numFmtId="38" fontId="13" fillId="0" borderId="85" xfId="4" applyFont="1" applyBorder="1" applyAlignment="1">
      <alignment horizontal="center" vertical="center" wrapText="1" shrinkToFit="1"/>
    </xf>
    <xf numFmtId="38" fontId="3" fillId="0" borderId="85" xfId="4" applyFont="1" applyBorder="1" applyAlignment="1">
      <alignment horizontal="center" vertical="center" shrinkToFit="1"/>
    </xf>
    <xf numFmtId="38" fontId="3" fillId="0" borderId="86" xfId="4" applyFont="1" applyBorder="1" applyAlignment="1">
      <alignment horizontal="center" vertical="center" shrinkToFit="1"/>
    </xf>
    <xf numFmtId="0" fontId="3" fillId="2" borderId="2" xfId="2" applyFont="1" applyFill="1" applyBorder="1" applyAlignment="1">
      <alignment horizontal="center" vertical="center"/>
    </xf>
    <xf numFmtId="0" fontId="13" fillId="0" borderId="0" xfId="2" applyFont="1" applyAlignment="1">
      <alignment horizontal="left" vertical="top" wrapText="1"/>
    </xf>
    <xf numFmtId="0" fontId="3" fillId="0" borderId="84" xfId="2" applyFont="1" applyBorder="1" applyAlignment="1">
      <alignment horizontal="center" vertical="center" shrinkToFit="1"/>
    </xf>
    <xf numFmtId="0" fontId="3" fillId="0" borderId="85" xfId="2" applyFont="1" applyBorder="1" applyAlignment="1">
      <alignment horizontal="center" vertical="center" shrinkToFit="1"/>
    </xf>
    <xf numFmtId="0" fontId="3" fillId="0" borderId="91" xfId="2" applyFont="1" applyBorder="1" applyAlignment="1">
      <alignment horizontal="center" vertical="center"/>
    </xf>
    <xf numFmtId="0" fontId="3" fillId="2" borderId="6" xfId="2" applyFont="1" applyFill="1" applyBorder="1" applyAlignment="1">
      <alignment horizontal="center" vertical="center" shrinkToFit="1"/>
    </xf>
    <xf numFmtId="0" fontId="3" fillId="2" borderId="12" xfId="2" applyFont="1" applyFill="1" applyBorder="1" applyAlignment="1">
      <alignment horizontal="center" vertical="center" shrinkToFit="1"/>
    </xf>
    <xf numFmtId="0" fontId="3" fillId="2" borderId="10" xfId="2" applyFont="1" applyFill="1" applyBorder="1" applyAlignment="1">
      <alignment horizontal="center" vertical="center" shrinkToFit="1"/>
    </xf>
    <xf numFmtId="0" fontId="4" fillId="2" borderId="6" xfId="2" applyFont="1" applyFill="1" applyBorder="1" applyAlignment="1">
      <alignment horizontal="center" vertical="center" shrinkToFit="1"/>
    </xf>
    <xf numFmtId="0" fontId="4" fillId="2" borderId="12" xfId="2" applyFont="1" applyFill="1" applyBorder="1" applyAlignment="1">
      <alignment horizontal="center" vertical="center" shrinkToFit="1"/>
    </xf>
    <xf numFmtId="0" fontId="4" fillId="2" borderId="10" xfId="2" applyFont="1" applyFill="1" applyBorder="1" applyAlignment="1">
      <alignment horizontal="center" vertical="center" shrinkToFit="1"/>
    </xf>
    <xf numFmtId="0" fontId="4" fillId="2" borderId="5" xfId="2" applyFont="1" applyFill="1" applyBorder="1" applyAlignment="1">
      <alignment horizontal="center" vertical="center" shrinkToFit="1"/>
    </xf>
    <xf numFmtId="38" fontId="4" fillId="2" borderId="5" xfId="1" applyFont="1" applyFill="1" applyBorder="1" applyAlignment="1">
      <alignment horizontal="center" vertical="center" shrinkToFit="1"/>
    </xf>
    <xf numFmtId="38" fontId="3" fillId="2" borderId="6" xfId="4" applyFont="1" applyFill="1" applyBorder="1" applyAlignment="1">
      <alignment horizontal="center" vertical="center" shrinkToFit="1"/>
    </xf>
    <xf numFmtId="38" fontId="3" fillId="2" borderId="10" xfId="4" applyFont="1" applyFill="1" applyBorder="1" applyAlignment="1">
      <alignment horizontal="center" vertical="center" shrinkToFit="1"/>
    </xf>
    <xf numFmtId="38" fontId="4" fillId="2" borderId="6" xfId="4" applyFont="1" applyFill="1" applyBorder="1" applyAlignment="1">
      <alignment horizontal="center" vertical="center" shrinkToFit="1"/>
    </xf>
    <xf numFmtId="38" fontId="4" fillId="2" borderId="12" xfId="4" applyFont="1" applyFill="1" applyBorder="1" applyAlignment="1">
      <alignment horizontal="center" vertical="center" shrinkToFit="1"/>
    </xf>
    <xf numFmtId="38" fontId="4" fillId="2" borderId="10" xfId="4" applyFont="1" applyFill="1" applyBorder="1" applyAlignment="1">
      <alignment horizontal="center" vertical="center" shrinkToFit="1"/>
    </xf>
    <xf numFmtId="38" fontId="4" fillId="2" borderId="4" xfId="4" applyFont="1" applyFill="1" applyBorder="1" applyAlignment="1">
      <alignment horizontal="center" vertical="center" shrinkToFit="1"/>
    </xf>
    <xf numFmtId="38" fontId="4" fillId="0" borderId="4" xfId="4" applyFont="1" applyBorder="1" applyAlignment="1">
      <alignment horizontal="center" vertical="center" shrinkToFi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 fillId="2" borderId="1" xfId="2" applyFont="1" applyFill="1" applyBorder="1" applyAlignment="1">
      <alignment horizontal="center" vertical="center" shrinkToFit="1"/>
    </xf>
    <xf numFmtId="0" fontId="4" fillId="2" borderId="3" xfId="2" applyFont="1" applyFill="1" applyBorder="1" applyAlignment="1">
      <alignment horizontal="center" vertical="center" shrinkToFit="1"/>
    </xf>
    <xf numFmtId="0" fontId="4" fillId="2" borderId="2" xfId="2" applyFont="1" applyFill="1" applyBorder="1" applyAlignment="1">
      <alignment horizontal="center" vertical="center" shrinkToFit="1"/>
    </xf>
    <xf numFmtId="0" fontId="4" fillId="2" borderId="4" xfId="2" applyFont="1" applyFill="1" applyBorder="1" applyAlignment="1">
      <alignment horizontal="center" vertical="center" shrinkToFit="1"/>
    </xf>
    <xf numFmtId="38" fontId="4" fillId="2" borderId="4" xfId="1" applyFont="1" applyFill="1" applyBorder="1" applyAlignment="1">
      <alignment horizontal="center" vertical="center" shrinkToFit="1"/>
    </xf>
    <xf numFmtId="38" fontId="4" fillId="2" borderId="1" xfId="4" applyFont="1" applyFill="1" applyBorder="1" applyAlignment="1">
      <alignment horizontal="center" vertical="center" shrinkToFit="1"/>
    </xf>
    <xf numFmtId="38" fontId="4" fillId="2" borderId="3" xfId="4" applyFont="1" applyFill="1" applyBorder="1" applyAlignment="1">
      <alignment horizontal="center" vertical="center" shrinkToFit="1"/>
    </xf>
    <xf numFmtId="38" fontId="4" fillId="2" borderId="2" xfId="4" applyFont="1" applyFill="1" applyBorder="1" applyAlignment="1">
      <alignment horizontal="center" vertical="center" shrinkToFi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 fillId="2" borderId="7" xfId="2" applyFont="1" applyFill="1" applyBorder="1" applyAlignment="1">
      <alignment horizontal="center" vertical="center"/>
    </xf>
    <xf numFmtId="0" fontId="10" fillId="0" borderId="3" xfId="2" applyFont="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3" fillId="0" borderId="5" xfId="2" applyFont="1" applyBorder="1" applyAlignment="1">
      <alignment horizontal="center" vertical="center" wrapText="1"/>
    </xf>
    <xf numFmtId="38" fontId="4" fillId="0" borderId="1" xfId="2" applyNumberFormat="1" applyFont="1" applyBorder="1" applyAlignment="1">
      <alignment horizontal="center" vertical="center"/>
    </xf>
    <xf numFmtId="0" fontId="12" fillId="0" borderId="12" xfId="2" applyFont="1" applyBorder="1" applyAlignment="1">
      <alignment horizontal="left" vertical="top" wrapText="1"/>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0" fontId="10" fillId="0" borderId="12" xfId="2" applyFont="1" applyBorder="1" applyAlignment="1">
      <alignment horizontal="left" vertical="center" shrinkToFit="1"/>
    </xf>
    <xf numFmtId="56" fontId="4" fillId="2" borderId="4" xfId="2" applyNumberFormat="1" applyFont="1" applyFill="1" applyBorder="1" applyAlignment="1">
      <alignment horizontal="center" vertical="center"/>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38" fontId="3" fillId="2" borderId="12" xfId="4" applyFont="1" applyFill="1" applyBorder="1" applyAlignment="1">
      <alignment horizontal="center" vertical="center" shrinkToFit="1"/>
    </xf>
    <xf numFmtId="38" fontId="4" fillId="2" borderId="5" xfId="4" applyFont="1" applyFill="1" applyBorder="1" applyAlignment="1">
      <alignment horizontal="center" vertical="center" shrinkToFit="1"/>
    </xf>
    <xf numFmtId="38" fontId="3" fillId="2" borderId="5" xfId="4" applyFont="1" applyFill="1" applyBorder="1" applyAlignment="1">
      <alignment horizontal="center" vertical="center" shrinkToFit="1"/>
    </xf>
    <xf numFmtId="0" fontId="3"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13" fillId="3" borderId="12" xfId="2" applyFont="1" applyFill="1" applyBorder="1" applyAlignment="1">
      <alignment horizontal="left" vertical="center" wrapText="1"/>
    </xf>
    <xf numFmtId="0" fontId="4" fillId="0" borderId="76" xfId="2" applyFont="1" applyBorder="1" applyAlignment="1">
      <alignment horizontal="center" vertical="center" wrapText="1"/>
    </xf>
    <xf numFmtId="0" fontId="4" fillId="2" borderId="1"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13" fillId="0" borderId="24" xfId="2" applyFont="1" applyBorder="1" applyAlignment="1">
      <alignment horizontal="center" vertical="center" shrinkToFit="1"/>
    </xf>
    <xf numFmtId="0" fontId="13" fillId="0" borderId="16" xfId="2" applyFont="1" applyBorder="1" applyAlignment="1">
      <alignment horizontal="center" vertical="center" shrinkToFit="1"/>
    </xf>
    <xf numFmtId="0" fontId="13" fillId="0" borderId="25" xfId="2" applyFont="1" applyBorder="1" applyAlignment="1">
      <alignment horizontal="center" vertical="center" shrinkToFit="1"/>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17" xfId="2" applyFont="1" applyBorder="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3" fillId="2" borderId="1"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0" fontId="3"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 fillId="2" borderId="31" xfId="2" applyFont="1" applyFill="1" applyBorder="1" applyAlignment="1">
      <alignment horizontal="center" vertical="center"/>
    </xf>
    <xf numFmtId="0" fontId="4" fillId="0" borderId="19" xfId="2" applyFont="1" applyBorder="1" applyAlignment="1">
      <alignment horizontal="center" vertical="center"/>
    </xf>
    <xf numFmtId="0" fontId="4" fillId="2" borderId="18" xfId="2" applyFont="1" applyFill="1" applyBorder="1" applyAlignment="1">
      <alignment horizontal="center" vertical="center"/>
    </xf>
    <xf numFmtId="0" fontId="4" fillId="2" borderId="19" xfId="2" applyFont="1" applyFill="1" applyBorder="1" applyAlignment="1">
      <alignment horizontal="center" vertical="center"/>
    </xf>
    <xf numFmtId="0" fontId="4" fillId="2" borderId="30"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8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20" xfId="2" applyFont="1" applyBorder="1" applyAlignment="1">
      <alignment horizontal="center" vertical="center"/>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 fillId="2" borderId="21" xfId="2" applyFont="1" applyFill="1" applyBorder="1" applyAlignment="1">
      <alignment horizontal="center" vertical="center"/>
    </xf>
    <xf numFmtId="0" fontId="4" fillId="2" borderId="22" xfId="2" applyFont="1" applyFill="1" applyBorder="1" applyAlignment="1">
      <alignment horizontal="center" vertical="center"/>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82"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83" xfId="2" applyFont="1" applyBorder="1" applyAlignment="1">
      <alignment horizontal="center" vertical="center" wrapText="1"/>
    </xf>
    <xf numFmtId="0" fontId="4" fillId="2" borderId="27" xfId="2" applyFont="1" applyFill="1" applyBorder="1" applyAlignment="1">
      <alignment horizontal="center" vertical="center" wrapText="1"/>
    </xf>
    <xf numFmtId="0" fontId="4" fillId="2" borderId="75"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13" xfId="2" applyFont="1" applyFill="1" applyBorder="1" applyAlignment="1">
      <alignment horizontal="center" vertical="center" wrapText="1"/>
    </xf>
    <xf numFmtId="0" fontId="4" fillId="2" borderId="35" xfId="2" applyFont="1" applyFill="1" applyBorder="1" applyAlignment="1">
      <alignment horizontal="center" vertical="center"/>
    </xf>
    <xf numFmtId="0" fontId="3" fillId="2" borderId="20"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4" fillId="2" borderId="88" xfId="2" applyFont="1" applyFill="1" applyBorder="1" applyAlignment="1">
      <alignment horizontal="center" vertical="center"/>
    </xf>
    <xf numFmtId="0" fontId="4" fillId="2" borderId="27" xfId="2" applyFont="1" applyFill="1" applyBorder="1" applyAlignment="1">
      <alignment horizontal="center" vertical="center"/>
    </xf>
    <xf numFmtId="0" fontId="4" fillId="2" borderId="33" xfId="2" applyFont="1" applyFill="1" applyBorder="1" applyAlignment="1">
      <alignment horizontal="center" vertical="center" wrapText="1"/>
    </xf>
    <xf numFmtId="0" fontId="4" fillId="2" borderId="37" xfId="2" applyFont="1" applyFill="1" applyBorder="1" applyAlignment="1">
      <alignment horizontal="center" vertical="center" wrapText="1"/>
    </xf>
    <xf numFmtId="0" fontId="4" fillId="2" borderId="38" xfId="2" applyFont="1" applyFill="1" applyBorder="1" applyAlignment="1">
      <alignment horizontal="center" vertical="center" wrapText="1"/>
    </xf>
    <xf numFmtId="0" fontId="4" fillId="0" borderId="0" xfId="0" applyFont="1" applyAlignment="1">
      <alignment horizontal="left" vertical="center"/>
    </xf>
    <xf numFmtId="0" fontId="55" fillId="0" borderId="0" xfId="0" applyFont="1" applyAlignment="1">
      <alignment horizontal="left" vertical="center"/>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80" xfId="2" applyFont="1" applyFill="1" applyBorder="1" applyAlignment="1">
      <alignment horizontal="center" vertical="center" wrapText="1"/>
    </xf>
    <xf numFmtId="0" fontId="4" fillId="2" borderId="81"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4" fillId="0" borderId="6" xfId="2" applyFont="1" applyBorder="1" applyAlignment="1">
      <alignment horizontal="center" vertical="center" wrapText="1"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75"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3" fillId="0" borderId="4" xfId="2" applyFont="1" applyBorder="1" applyAlignment="1">
      <alignment horizontal="center" vertical="center" shrinkToFit="1"/>
    </xf>
    <xf numFmtId="0" fontId="3" fillId="0" borderId="5" xfId="2" applyFont="1" applyBorder="1" applyAlignment="1">
      <alignment horizontal="center" vertical="center"/>
    </xf>
    <xf numFmtId="0" fontId="46" fillId="0" borderId="2" xfId="2" applyFont="1" applyBorder="1" applyAlignment="1">
      <alignment horizontal="left" vertical="center" wrapText="1"/>
    </xf>
    <xf numFmtId="0" fontId="46" fillId="0" borderId="4" xfId="2" applyFont="1" applyBorder="1" applyAlignment="1">
      <alignment horizontal="left" vertical="center" wrapText="1"/>
    </xf>
    <xf numFmtId="0" fontId="46" fillId="0" borderId="1" xfId="2" applyFont="1" applyBorder="1" applyAlignment="1">
      <alignment horizontal="left" vertical="center" wrapText="1"/>
    </xf>
    <xf numFmtId="0" fontId="46" fillId="0" borderId="10" xfId="2" applyFont="1" applyBorder="1" applyAlignment="1">
      <alignment horizontal="left" vertical="center" wrapText="1"/>
    </xf>
    <xf numFmtId="0" fontId="46" fillId="0" borderId="5" xfId="2" applyFont="1" applyBorder="1" applyAlignment="1">
      <alignment horizontal="left" vertical="center" wrapText="1"/>
    </xf>
    <xf numFmtId="0" fontId="46" fillId="0" borderId="6" xfId="2" applyFont="1" applyBorder="1" applyAlignment="1">
      <alignment horizontal="left" vertical="center" wrapText="1"/>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4" xfId="3" applyFont="1" applyFill="1" applyBorder="1" applyAlignment="1">
      <alignment horizontal="center" vertical="center" wrapText="1"/>
    </xf>
    <xf numFmtId="0" fontId="4" fillId="3" borderId="1"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4"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10" fillId="0" borderId="0" xfId="2" applyFont="1" applyAlignment="1">
      <alignment horizontal="center" vertical="center"/>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0" xfId="3" applyFont="1" applyFill="1" applyAlignment="1">
      <alignment horizontal="left" vertical="center"/>
    </xf>
    <xf numFmtId="0" fontId="3" fillId="3" borderId="0" xfId="3" applyFont="1" applyFill="1" applyAlignment="1">
      <alignment horizontal="left" vertical="center"/>
    </xf>
    <xf numFmtId="0" fontId="4" fillId="2" borderId="71" xfId="2" applyFont="1" applyFill="1" applyBorder="1" applyAlignment="1">
      <alignment horizontal="center" vertical="center"/>
    </xf>
    <xf numFmtId="0" fontId="4" fillId="2" borderId="68" xfId="2" applyFont="1" applyFill="1" applyBorder="1" applyAlignment="1">
      <alignment horizontal="center" vertical="center"/>
    </xf>
    <xf numFmtId="0" fontId="4" fillId="2" borderId="67" xfId="2" applyFont="1" applyFill="1" applyBorder="1" applyAlignment="1">
      <alignment horizontal="left" vertical="center" wrapText="1"/>
    </xf>
    <xf numFmtId="0" fontId="4" fillId="2" borderId="69" xfId="2" applyFont="1" applyFill="1" applyBorder="1" applyAlignment="1">
      <alignment horizontal="left" vertical="center" wrapText="1"/>
    </xf>
    <xf numFmtId="0" fontId="4" fillId="2" borderId="73"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4" fillId="2" borderId="70" xfId="2" applyFont="1" applyFill="1" applyBorder="1" applyAlignment="1">
      <alignment horizontal="center" vertical="center"/>
    </xf>
    <xf numFmtId="0" fontId="4" fillId="2" borderId="65" xfId="2" applyFont="1" applyFill="1" applyBorder="1" applyAlignment="1">
      <alignment horizontal="center" vertical="center"/>
    </xf>
    <xf numFmtId="0" fontId="4" fillId="2" borderId="64" xfId="2" applyFont="1" applyFill="1" applyBorder="1" applyAlignment="1">
      <alignment horizontal="left" vertical="center"/>
    </xf>
    <xf numFmtId="0" fontId="4" fillId="2" borderId="66" xfId="2" applyFont="1" applyFill="1" applyBorder="1" applyAlignment="1">
      <alignment horizontal="left" vertical="center"/>
    </xf>
    <xf numFmtId="0" fontId="4" fillId="2" borderId="72" xfId="2" applyFont="1" applyFill="1" applyBorder="1" applyAlignment="1">
      <alignment horizontal="left" vertical="center"/>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2" borderId="6" xfId="3" applyFont="1" applyFill="1" applyBorder="1" applyAlignment="1">
      <alignment horizontal="center" vertical="center" wrapText="1"/>
    </xf>
    <xf numFmtId="0" fontId="4" fillId="2" borderId="12" xfId="3" applyFont="1" applyFill="1" applyBorder="1" applyAlignment="1">
      <alignment horizontal="center" vertical="center" wrapText="1"/>
    </xf>
    <xf numFmtId="0" fontId="4" fillId="2" borderId="10" xfId="3" applyFont="1" applyFill="1" applyBorder="1" applyAlignment="1">
      <alignment horizontal="center" vertical="center" wrapText="1"/>
    </xf>
    <xf numFmtId="0" fontId="4" fillId="2" borderId="9" xfId="3" applyFont="1" applyFill="1" applyBorder="1" applyAlignment="1">
      <alignment horizontal="center" vertical="center" wrapText="1"/>
    </xf>
    <xf numFmtId="0" fontId="4" fillId="2" borderId="0" xfId="3" applyFont="1" applyFill="1" applyAlignment="1">
      <alignment horizontal="center" vertical="center" wrapText="1"/>
    </xf>
    <xf numFmtId="0" fontId="4" fillId="2" borderId="11" xfId="3"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54" fillId="3" borderId="0" xfId="3" applyFont="1" applyFill="1" applyAlignment="1">
      <alignment horizontal="center" vertical="center" wrapText="1"/>
    </xf>
    <xf numFmtId="0" fontId="13" fillId="3" borderId="0" xfId="3" applyFont="1" applyFill="1" applyAlignment="1">
      <alignment horizontal="left" vertical="center" shrinkToFi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shrinkToFi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3" fillId="0" borderId="7" xfId="2" applyFont="1" applyBorder="1" applyAlignment="1">
      <alignment horizontal="center" vertical="center"/>
    </xf>
    <xf numFmtId="0" fontId="16" fillId="0" borderId="0" xfId="2" applyFont="1" applyAlignment="1">
      <alignment horizontal="center" vertical="center" wrapText="1"/>
    </xf>
    <xf numFmtId="0" fontId="16" fillId="0" borderId="3" xfId="2" applyFont="1" applyBorder="1" applyAlignment="1">
      <alignment horizontal="center" vertical="center"/>
    </xf>
    <xf numFmtId="0" fontId="16" fillId="0" borderId="2" xfId="2" applyFont="1" applyBorder="1" applyAlignment="1">
      <alignment horizontal="center" vertical="center"/>
    </xf>
    <xf numFmtId="0" fontId="13" fillId="0" borderId="12" xfId="2" applyFont="1" applyBorder="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10" fillId="2" borderId="4" xfId="2" applyFont="1" applyFill="1" applyBorder="1" applyAlignment="1">
      <alignment horizontal="left" vertical="center" wrapText="1"/>
    </xf>
    <xf numFmtId="0" fontId="10" fillId="0" borderId="49" xfId="2" applyFont="1" applyBorder="1" applyAlignment="1">
      <alignment horizontal="center" vertical="center" wrapText="1"/>
    </xf>
    <xf numFmtId="0" fontId="13" fillId="0" borderId="9"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3" fillId="2" borderId="7" xfId="2" applyFont="1" applyFill="1" applyBorder="1" applyAlignment="1">
      <alignment horizontal="center" vertical="center"/>
    </xf>
    <xf numFmtId="0" fontId="16" fillId="0" borderId="9" xfId="2" applyFont="1" applyBorder="1" applyAlignment="1">
      <alignment horizontal="center" vertical="center" wrapText="1"/>
    </xf>
    <xf numFmtId="0" fontId="16" fillId="0" borderId="5" xfId="2" applyFont="1" applyBorder="1" applyAlignment="1">
      <alignment horizontal="center" vertical="center" wrapText="1"/>
    </xf>
    <xf numFmtId="0" fontId="16" fillId="0" borderId="4" xfId="2" applyFont="1" applyBorder="1" applyAlignment="1">
      <alignment horizontal="center" vertical="center" wrapText="1"/>
    </xf>
    <xf numFmtId="0" fontId="16" fillId="0" borderId="2" xfId="2" applyFont="1" applyBorder="1" applyAlignment="1">
      <alignment horizontal="center" vertical="center" wrapText="1"/>
    </xf>
    <xf numFmtId="0" fontId="10" fillId="0" borderId="1" xfId="2" applyFont="1" applyBorder="1" applyAlignment="1">
      <alignment horizontal="center" vertical="center"/>
    </xf>
    <xf numFmtId="0" fontId="13" fillId="0" borderId="6" xfId="2" applyFont="1" applyBorder="1" applyAlignment="1">
      <alignment horizontal="center" vertical="center" wrapText="1"/>
    </xf>
    <xf numFmtId="0" fontId="13" fillId="0" borderId="0" xfId="2" applyFont="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2" borderId="47" xfId="2" applyFont="1" applyFill="1" applyBorder="1" applyAlignment="1">
      <alignment horizontal="center" vertical="center"/>
    </xf>
    <xf numFmtId="0" fontId="3" fillId="2" borderId="47" xfId="2" applyFont="1" applyFill="1" applyBorder="1" applyAlignment="1">
      <alignment horizontal="center" vertical="center"/>
    </xf>
    <xf numFmtId="0" fontId="10" fillId="0" borderId="14" xfId="2" applyFont="1" applyBorder="1" applyAlignment="1">
      <alignment horizontal="center" vertical="center" wrapText="1"/>
    </xf>
    <xf numFmtId="0" fontId="10" fillId="2" borderId="1" xfId="2" applyFont="1" applyFill="1" applyBorder="1" applyAlignment="1">
      <alignment horizontal="center" vertical="center"/>
    </xf>
    <xf numFmtId="0" fontId="10" fillId="2" borderId="3" xfId="2" applyFont="1" applyFill="1" applyBorder="1" applyAlignment="1">
      <alignment horizontal="center" vertical="center"/>
    </xf>
    <xf numFmtId="0" fontId="10" fillId="2" borderId="2" xfId="2" applyFont="1" applyFill="1" applyBorder="1" applyAlignment="1">
      <alignment horizontal="center"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3" fillId="0" borderId="11" xfId="2" applyFont="1" applyBorder="1" applyAlignment="1">
      <alignment horizontal="center" vertical="center" wrapText="1"/>
    </xf>
    <xf numFmtId="0" fontId="16" fillId="0" borderId="1" xfId="2" applyFont="1" applyBorder="1" applyAlignment="1">
      <alignment horizontal="center" vertical="center"/>
    </xf>
    <xf numFmtId="0" fontId="4" fillId="0" borderId="0" xfId="0" applyFont="1">
      <alignment vertical="center"/>
    </xf>
    <xf numFmtId="0" fontId="3" fillId="0" borderId="0" xfId="3" applyFont="1" applyAlignment="1">
      <alignment horizontal="left" vertical="center"/>
    </xf>
    <xf numFmtId="0" fontId="53" fillId="0" borderId="0" xfId="2" applyFont="1" applyAlignment="1">
      <alignment horizontal="center" vertical="center" wrapText="1"/>
    </xf>
    <xf numFmtId="0" fontId="10" fillId="0" borderId="49" xfId="2" applyFont="1" applyBorder="1" applyAlignment="1">
      <alignment horizontal="center" vertical="center"/>
    </xf>
    <xf numFmtId="0" fontId="16" fillId="0" borderId="3" xfId="2" applyFont="1" applyBorder="1" applyAlignment="1">
      <alignment horizontal="center" vertical="center" wrapText="1"/>
    </xf>
    <xf numFmtId="0" fontId="23" fillId="2" borderId="52" xfId="7" applyFont="1" applyFill="1" applyBorder="1" applyAlignment="1">
      <alignment horizontal="justify" vertical="center" wrapText="1"/>
    </xf>
    <xf numFmtId="0" fontId="23" fillId="2" borderId="55" xfId="7" applyFont="1" applyFill="1" applyBorder="1" applyAlignment="1">
      <alignment horizontal="justify" vertical="center" wrapText="1"/>
    </xf>
    <xf numFmtId="0" fontId="9" fillId="0" borderId="0" xfId="7" applyFont="1" applyAlignment="1">
      <alignment horizontal="center" vertical="center" wrapText="1"/>
    </xf>
    <xf numFmtId="0" fontId="9" fillId="0" borderId="0" xfId="7" applyFont="1" applyAlignment="1">
      <alignment horizontal="center" vertical="center"/>
    </xf>
    <xf numFmtId="0" fontId="23" fillId="0" borderId="57" xfId="7" applyFont="1" applyBorder="1" applyAlignment="1">
      <alignment horizontal="justify" vertical="center" wrapText="1"/>
    </xf>
    <xf numFmtId="0" fontId="23" fillId="0" borderId="58" xfId="7" applyFont="1" applyBorder="1" applyAlignment="1">
      <alignment horizontal="justify" vertical="center" wrapText="1"/>
    </xf>
    <xf numFmtId="0" fontId="23" fillId="0" borderId="59" xfId="7" applyFont="1" applyBorder="1" applyAlignment="1">
      <alignment horizontal="justify" vertical="center" wrapText="1"/>
    </xf>
    <xf numFmtId="0" fontId="23" fillId="0" borderId="60" xfId="7" applyFont="1" applyBorder="1" applyAlignment="1">
      <alignment horizontal="justify" vertical="center" wrapText="1"/>
    </xf>
    <xf numFmtId="0" fontId="23" fillId="0" borderId="62" xfId="7" applyFont="1" applyBorder="1" applyAlignment="1">
      <alignment horizontal="justify" vertical="center" wrapText="1"/>
    </xf>
    <xf numFmtId="0" fontId="23" fillId="0" borderId="63" xfId="7" applyFont="1" applyBorder="1" applyAlignment="1">
      <alignment horizontal="justify" vertical="center" wrapText="1"/>
    </xf>
    <xf numFmtId="0" fontId="23" fillId="0" borderId="57" xfId="7" applyFont="1" applyBorder="1" applyAlignment="1">
      <alignment horizontal="left" vertical="center" wrapText="1"/>
    </xf>
    <xf numFmtId="0" fontId="23" fillId="0" borderId="58" xfId="7" applyFont="1" applyBorder="1" applyAlignment="1">
      <alignment horizontal="left" vertical="center" wrapText="1"/>
    </xf>
    <xf numFmtId="0" fontId="23" fillId="0" borderId="59" xfId="7" applyFont="1" applyBorder="1" applyAlignment="1">
      <alignment horizontal="left" vertical="center" wrapText="1"/>
    </xf>
    <xf numFmtId="0" fontId="23" fillId="2" borderId="63" xfId="7" applyFont="1" applyFill="1" applyBorder="1" applyAlignment="1">
      <alignment horizontal="center" vertical="center" wrapText="1"/>
    </xf>
    <xf numFmtId="0" fontId="23" fillId="2" borderId="62" xfId="7" applyFont="1" applyFill="1" applyBorder="1" applyAlignment="1">
      <alignment horizontal="center" vertical="center" wrapText="1"/>
    </xf>
    <xf numFmtId="0" fontId="10" fillId="0" borderId="58" xfId="7" applyFont="1" applyBorder="1" applyAlignment="1">
      <alignment horizontal="left" vertical="center"/>
    </xf>
    <xf numFmtId="0" fontId="43" fillId="2" borderId="4" xfId="8" applyFont="1" applyFill="1" applyBorder="1" applyAlignment="1">
      <alignment horizontal="center" vertical="center" wrapText="1" shrinkToFit="1"/>
    </xf>
    <xf numFmtId="0" fontId="31" fillId="0" borderId="4" xfId="8" applyFont="1" applyBorder="1" applyAlignment="1">
      <alignment horizontal="center" vertical="center" wrapText="1" shrinkToFit="1"/>
    </xf>
    <xf numFmtId="0" fontId="30" fillId="0" borderId="0" xfId="8" applyFont="1" applyAlignment="1">
      <alignment horizontal="center" vertical="center"/>
    </xf>
    <xf numFmtId="0" fontId="58" fillId="0" borderId="4" xfId="8" applyFont="1" applyBorder="1" applyAlignment="1">
      <alignment horizontal="left" vertical="center" wrapText="1"/>
    </xf>
    <xf numFmtId="0" fontId="39" fillId="2" borderId="0" xfId="8" applyFont="1" applyFill="1" applyAlignment="1">
      <alignment horizontal="center" vertical="center"/>
    </xf>
    <xf numFmtId="0" fontId="39" fillId="0" borderId="4" xfId="8" applyFont="1" applyBorder="1" applyAlignment="1">
      <alignment horizontal="center" vertical="center" wrapText="1"/>
    </xf>
    <xf numFmtId="0" fontId="39" fillId="0" borderId="4" xfId="8" applyFont="1" applyBorder="1" applyAlignment="1">
      <alignment horizontal="left" vertical="center" wrapText="1"/>
    </xf>
    <xf numFmtId="0" fontId="39" fillId="0" borderId="4" xfId="8" applyFont="1" applyBorder="1" applyAlignment="1">
      <alignment horizontal="center" vertical="center" wrapText="1" shrinkToFit="1"/>
    </xf>
    <xf numFmtId="0" fontId="39" fillId="2" borderId="11" xfId="8" applyFont="1" applyFill="1" applyBorder="1" applyAlignment="1">
      <alignment horizontal="center" vertical="center"/>
    </xf>
    <xf numFmtId="0" fontId="39" fillId="0" borderId="6" xfId="8" applyFont="1" applyBorder="1" applyAlignment="1">
      <alignment horizontal="center" vertical="center" wrapText="1"/>
    </xf>
    <xf numFmtId="0" fontId="39" fillId="0" borderId="12" xfId="8" applyFont="1" applyBorder="1" applyAlignment="1">
      <alignment horizontal="center" vertical="center" wrapText="1"/>
    </xf>
    <xf numFmtId="0" fontId="39" fillId="0" borderId="10" xfId="8" applyFont="1" applyBorder="1" applyAlignment="1">
      <alignment horizontal="center" vertical="center" wrapText="1"/>
    </xf>
    <xf numFmtId="0" fontId="39" fillId="0" borderId="13" xfId="8" applyFont="1" applyBorder="1" applyAlignment="1">
      <alignment horizontal="center" vertical="center" wrapText="1"/>
    </xf>
    <xf numFmtId="0" fontId="39" fillId="0" borderId="15" xfId="8" applyFont="1" applyBorder="1" applyAlignment="1">
      <alignment horizontal="center" vertical="center" wrapText="1"/>
    </xf>
    <xf numFmtId="0" fontId="39" fillId="0" borderId="14" xfId="8" applyFont="1" applyBorder="1" applyAlignment="1">
      <alignment horizontal="center" vertical="center" wrapText="1"/>
    </xf>
    <xf numFmtId="0" fontId="39" fillId="0" borderId="6" xfId="8" applyFont="1" applyBorder="1" applyAlignment="1">
      <alignment horizontal="left" vertical="center" wrapText="1"/>
    </xf>
    <xf numFmtId="0" fontId="39" fillId="0" borderId="12" xfId="8" applyFont="1" applyBorder="1" applyAlignment="1">
      <alignment horizontal="left" vertical="center" wrapText="1"/>
    </xf>
    <xf numFmtId="0" fontId="39" fillId="2" borderId="12" xfId="8" applyFont="1" applyFill="1" applyBorder="1" applyAlignment="1">
      <alignment horizontal="center" vertical="center" wrapText="1"/>
    </xf>
    <xf numFmtId="0" fontId="39" fillId="0" borderId="13" xfId="8" applyFont="1" applyBorder="1" applyAlignment="1">
      <alignment horizontal="left" vertical="center" wrapText="1"/>
    </xf>
    <xf numFmtId="0" fontId="39" fillId="0" borderId="15" xfId="8" applyFont="1" applyBorder="1" applyAlignment="1">
      <alignment horizontal="left" vertical="center" wrapText="1"/>
    </xf>
    <xf numFmtId="0" fontId="39" fillId="0" borderId="14" xfId="8" applyFont="1" applyBorder="1" applyAlignment="1">
      <alignment horizontal="left" vertical="center" wrapText="1"/>
    </xf>
    <xf numFmtId="0" fontId="35" fillId="0" borderId="13" xfId="8" applyFont="1" applyBorder="1" applyAlignment="1">
      <alignment horizontal="center" vertical="center" wrapText="1" shrinkToFit="1"/>
    </xf>
    <xf numFmtId="0" fontId="35" fillId="0" borderId="15" xfId="8" applyFont="1" applyBorder="1" applyAlignment="1">
      <alignment horizontal="center" vertical="center" wrapText="1" shrinkToFit="1"/>
    </xf>
    <xf numFmtId="0" fontId="43" fillId="0" borderId="0" xfId="8" applyFont="1" applyAlignment="1">
      <alignment horizontal="center" vertical="center" wrapText="1" shrinkToFit="1"/>
    </xf>
    <xf numFmtId="0" fontId="34" fillId="0" borderId="12" xfId="8" applyFont="1" applyBorder="1" applyAlignment="1">
      <alignment horizontal="center" vertical="center" wrapText="1" shrinkToFit="1"/>
    </xf>
    <xf numFmtId="0" fontId="40" fillId="0" borderId="0" xfId="8" applyFont="1" applyAlignment="1">
      <alignment horizontal="left" vertical="center" wrapText="1" shrinkToFit="1"/>
    </xf>
    <xf numFmtId="0" fontId="38" fillId="0" borderId="94" xfId="8" applyFont="1" applyBorder="1" applyAlignment="1">
      <alignment horizontal="left" vertical="center"/>
    </xf>
    <xf numFmtId="0" fontId="38" fillId="0" borderId="95" xfId="8" applyFont="1" applyBorder="1" applyAlignment="1">
      <alignment horizontal="left" vertical="center"/>
    </xf>
    <xf numFmtId="0" fontId="38" fillId="0" borderId="96" xfId="8" applyFont="1" applyBorder="1" applyAlignment="1">
      <alignment horizontal="left" vertical="center"/>
    </xf>
    <xf numFmtId="0" fontId="38" fillId="0" borderId="97" xfId="8" applyFont="1" applyBorder="1" applyAlignment="1">
      <alignment horizontal="left" vertical="center" wrapText="1"/>
    </xf>
    <xf numFmtId="0" fontId="38" fillId="0" borderId="0" xfId="8" applyFont="1" applyAlignment="1">
      <alignment horizontal="left" vertical="center" wrapText="1"/>
    </xf>
    <xf numFmtId="0" fontId="38" fillId="0" borderId="93" xfId="8" applyFont="1" applyBorder="1" applyAlignment="1">
      <alignment horizontal="left" vertical="center" wrapText="1"/>
    </xf>
    <xf numFmtId="0" fontId="59" fillId="0" borderId="98" xfId="8" applyFont="1" applyBorder="1" applyAlignment="1">
      <alignment horizontal="right" vertical="center"/>
    </xf>
    <xf numFmtId="0" fontId="59" fillId="0" borderId="99" xfId="8" applyFont="1" applyBorder="1" applyAlignment="1">
      <alignment horizontal="right" vertical="center"/>
    </xf>
    <xf numFmtId="0" fontId="59" fillId="2" borderId="99" xfId="8" applyFont="1" applyFill="1" applyBorder="1" applyAlignment="1">
      <alignment horizontal="center" vertical="center"/>
    </xf>
    <xf numFmtId="0" fontId="59" fillId="2" borderId="100" xfId="8" applyFont="1" applyFill="1" applyBorder="1" applyAlignment="1">
      <alignment horizontal="center" vertical="center"/>
    </xf>
    <xf numFmtId="0" fontId="39" fillId="0" borderId="10" xfId="8" applyFont="1" applyBorder="1" applyAlignment="1">
      <alignment horizontal="left" vertical="center" wrapText="1"/>
    </xf>
    <xf numFmtId="0" fontId="39" fillId="0" borderId="49" xfId="8" applyFont="1" applyBorder="1" applyAlignment="1">
      <alignment horizontal="left" vertical="center" wrapText="1"/>
    </xf>
    <xf numFmtId="0" fontId="4" fillId="0" borderId="4" xfId="7" applyFont="1" applyBorder="1" applyAlignment="1">
      <alignment horizontal="center" vertical="center" wrapText="1"/>
    </xf>
    <xf numFmtId="0" fontId="4" fillId="0" borderId="5" xfId="7" applyFont="1" applyBorder="1" applyAlignment="1">
      <alignment horizontal="center" vertical="center" wrapText="1"/>
    </xf>
    <xf numFmtId="0" fontId="4" fillId="0" borderId="49" xfId="7" applyFont="1" applyBorder="1" applyAlignment="1">
      <alignment horizontal="center" vertical="center" wrapText="1"/>
    </xf>
    <xf numFmtId="0" fontId="4" fillId="0" borderId="40" xfId="7" applyFont="1" applyBorder="1" applyAlignment="1">
      <alignment horizontal="center" vertical="center" wrapText="1"/>
    </xf>
    <xf numFmtId="0" fontId="4" fillId="0" borderId="6" xfId="7" applyFont="1" applyBorder="1" applyAlignment="1">
      <alignment horizontal="center" vertical="center" wrapText="1"/>
    </xf>
    <xf numFmtId="0" fontId="4" fillId="0" borderId="12" xfId="7" applyFont="1" applyBorder="1" applyAlignment="1">
      <alignment horizontal="center" vertical="center" wrapText="1"/>
    </xf>
    <xf numFmtId="0" fontId="4" fillId="0" borderId="10" xfId="7" applyFont="1" applyBorder="1" applyAlignment="1">
      <alignment horizontal="center" vertical="center" wrapText="1"/>
    </xf>
    <xf numFmtId="0" fontId="4" fillId="0" borderId="13" xfId="7" applyFont="1" applyBorder="1" applyAlignment="1">
      <alignment horizontal="center" vertical="center" wrapText="1"/>
    </xf>
    <xf numFmtId="0" fontId="4" fillId="0" borderId="15" xfId="7" applyFont="1" applyBorder="1" applyAlignment="1">
      <alignment horizontal="center" vertical="center" wrapText="1"/>
    </xf>
    <xf numFmtId="0" fontId="4" fillId="0" borderId="14" xfId="7" applyFont="1" applyBorder="1" applyAlignment="1">
      <alignment horizontal="center" vertical="center" wrapText="1"/>
    </xf>
    <xf numFmtId="38" fontId="4" fillId="0" borderId="4" xfId="1" applyFont="1" applyBorder="1" applyAlignment="1">
      <alignment horizontal="center" vertical="center" wrapText="1"/>
    </xf>
    <xf numFmtId="38" fontId="4" fillId="0" borderId="5" xfId="1" applyFont="1" applyBorder="1" applyAlignment="1">
      <alignment horizontal="center" vertical="center" wrapText="1"/>
    </xf>
    <xf numFmtId="38" fontId="4" fillId="0" borderId="40" xfId="1" applyFont="1" applyBorder="1" applyAlignment="1">
      <alignment horizontal="center" vertical="center" wrapText="1"/>
    </xf>
    <xf numFmtId="38" fontId="4" fillId="0" borderId="49" xfId="1" applyFont="1" applyBorder="1" applyAlignment="1">
      <alignment horizontal="center" vertical="center" wrapText="1"/>
    </xf>
    <xf numFmtId="0" fontId="4" fillId="0" borderId="4" xfId="7" applyFont="1" applyBorder="1" applyAlignment="1">
      <alignment horizontal="center" vertical="center"/>
    </xf>
    <xf numFmtId="0" fontId="4" fillId="0" borderId="1" xfId="7" applyFont="1" applyBorder="1" applyAlignment="1">
      <alignment horizontal="center" vertical="center" wrapText="1"/>
    </xf>
    <xf numFmtId="0" fontId="23" fillId="0" borderId="0" xfId="7" applyFont="1" applyAlignment="1">
      <alignment horizontal="center" vertical="center"/>
    </xf>
    <xf numFmtId="0" fontId="4" fillId="0" borderId="5" xfId="7" applyFont="1" applyBorder="1" applyAlignment="1">
      <alignment horizontal="center" vertical="center"/>
    </xf>
    <xf numFmtId="0" fontId="4" fillId="0" borderId="40" xfId="7" applyFont="1" applyBorder="1" applyAlignment="1">
      <alignment horizontal="center" vertical="center"/>
    </xf>
    <xf numFmtId="0" fontId="4" fillId="0" borderId="49" xfId="7" applyFont="1" applyBorder="1" applyAlignment="1">
      <alignment horizontal="center" vertical="center"/>
    </xf>
    <xf numFmtId="0" fontId="4" fillId="0" borderId="3" xfId="7" applyFont="1" applyBorder="1" applyAlignment="1">
      <alignment horizontal="center" vertical="center" wrapText="1"/>
    </xf>
    <xf numFmtId="0" fontId="4" fillId="0" borderId="2" xfId="7" applyFont="1" applyBorder="1" applyAlignment="1">
      <alignment horizontal="center" vertical="center" wrapText="1"/>
    </xf>
    <xf numFmtId="0" fontId="4" fillId="0" borderId="9" xfId="7" applyFont="1" applyBorder="1" applyAlignment="1">
      <alignment horizontal="center" vertical="center" wrapText="1"/>
    </xf>
    <xf numFmtId="0" fontId="4" fillId="0" borderId="0" xfId="7" applyFont="1" applyAlignment="1">
      <alignment horizontal="center" vertical="center" wrapText="1"/>
    </xf>
    <xf numFmtId="0" fontId="4" fillId="0" borderId="11" xfId="7" applyFont="1" applyBorder="1" applyAlignment="1">
      <alignment horizontal="center" vertical="center" wrapText="1"/>
    </xf>
    <xf numFmtId="0" fontId="4" fillId="0" borderId="74" xfId="7" applyFont="1" applyBorder="1" applyAlignment="1">
      <alignment horizontal="center" vertical="center" wrapText="1"/>
    </xf>
    <xf numFmtId="0" fontId="4" fillId="0" borderId="89" xfId="7" applyFont="1" applyBorder="1" applyAlignment="1">
      <alignment horizontal="center" vertical="center" wrapText="1"/>
    </xf>
    <xf numFmtId="0" fontId="4" fillId="0" borderId="90" xfId="7" applyFont="1" applyBorder="1" applyAlignment="1">
      <alignment horizontal="center"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8282</xdr:colOff>
      <xdr:row>193</xdr:row>
      <xdr:rowOff>0</xdr:rowOff>
    </xdr:from>
    <xdr:to>
      <xdr:col>60</xdr:col>
      <xdr:colOff>91109</xdr:colOff>
      <xdr:row>198</xdr:row>
      <xdr:rowOff>24849</xdr:rowOff>
    </xdr:to>
    <xdr:sp macro="" textlink="">
      <xdr:nvSpPr>
        <xdr:cNvPr id="3" name="大かっこ 2">
          <a:extLst>
            <a:ext uri="{FF2B5EF4-FFF2-40B4-BE49-F238E27FC236}">
              <a16:creationId xmlns:a16="http://schemas.microsoft.com/office/drawing/2014/main" id="{3DB02063-0748-4162-B6DE-71367D545590}"/>
            </a:ext>
          </a:extLst>
        </xdr:cNvPr>
        <xdr:cNvSpPr/>
      </xdr:nvSpPr>
      <xdr:spPr>
        <a:xfrm>
          <a:off x="370232" y="55387875"/>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44</xdr:col>
      <xdr:colOff>173183</xdr:colOff>
      <xdr:row>14</xdr:row>
      <xdr:rowOff>207818</xdr:rowOff>
    </xdr:from>
    <xdr:ext cx="1368135" cy="1298864"/>
    <xdr:grpSp>
      <xdr:nvGrpSpPr>
        <xdr:cNvPr id="2" name="Group 108">
          <a:extLst>
            <a:ext uri="{FF2B5EF4-FFF2-40B4-BE49-F238E27FC236}">
              <a16:creationId xmlns:a16="http://schemas.microsoft.com/office/drawing/2014/main" id="{772DAEF1-6246-463E-8577-2F642A025F00}"/>
            </a:ext>
          </a:extLst>
        </xdr:cNvPr>
        <xdr:cNvGrpSpPr/>
      </xdr:nvGrpSpPr>
      <xdr:grpSpPr>
        <a:xfrm>
          <a:off x="8635865" y="3273747"/>
          <a:ext cx="1368135" cy="1298864"/>
          <a:chOff x="0" y="0"/>
          <a:chExt cx="748665" cy="673100"/>
        </a:xfrm>
      </xdr:grpSpPr>
      <xdr:sp macro="" textlink="">
        <xdr:nvSpPr>
          <xdr:cNvPr id="3" name="Shape 109">
            <a:extLst>
              <a:ext uri="{FF2B5EF4-FFF2-40B4-BE49-F238E27FC236}">
                <a16:creationId xmlns:a16="http://schemas.microsoft.com/office/drawing/2014/main" id="{5F1643B0-1DD8-2275-2A73-98B1F8243E37}"/>
              </a:ext>
            </a:extLst>
          </xdr:cNvPr>
          <xdr:cNvSpPr/>
        </xdr:nvSpPr>
        <xdr:spPr>
          <a:xfrm>
            <a:off x="9048" y="9048"/>
            <a:ext cx="730885" cy="654685"/>
          </a:xfrm>
          <a:custGeom>
            <a:avLst/>
            <a:gdLst/>
            <a:ahLst/>
            <a:cxnLst/>
            <a:rect l="0" t="0" r="0" b="0"/>
            <a:pathLst>
              <a:path w="730885" h="654685">
                <a:moveTo>
                  <a:pt x="0" y="0"/>
                </a:moveTo>
                <a:lnTo>
                  <a:pt x="730364" y="0"/>
                </a:lnTo>
                <a:lnTo>
                  <a:pt x="730364" y="654608"/>
                </a:lnTo>
                <a:lnTo>
                  <a:pt x="0" y="654608"/>
                </a:lnTo>
                <a:lnTo>
                  <a:pt x="0" y="0"/>
                </a:lnTo>
                <a:close/>
              </a:path>
            </a:pathLst>
          </a:custGeom>
          <a:ln w="18097">
            <a:solidFill>
              <a:srgbClr val="000000"/>
            </a:solidFill>
          </a:ln>
        </xdr:spPr>
      </xdr:sp>
      <xdr:pic>
        <xdr:nvPicPr>
          <xdr:cNvPr id="4" name="image59.png">
            <a:extLst>
              <a:ext uri="{FF2B5EF4-FFF2-40B4-BE49-F238E27FC236}">
                <a16:creationId xmlns:a16="http://schemas.microsoft.com/office/drawing/2014/main" id="{124EA036-81AD-A5D5-109A-A0296ACE0C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324" y="93599"/>
            <a:ext cx="475016" cy="504035"/>
          </a:xfrm>
          <a:prstGeom prst="rect">
            <a:avLst/>
          </a:prstGeom>
        </xdr:spPr>
      </xdr:pic>
    </xdr:grp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非表示マスタ"/>
      <sheetName val="コンボボックス用シート"/>
      <sheetName val="単価表一覧"/>
      <sheetName val="機構P"/>
      <sheetName val="単価等"/>
      <sheetName val="番号表"/>
      <sheetName val="リスト（取組）"/>
      <sheetName val="リスト"/>
      <sheetName val="様式⑨ー1（相談窓口実績）"/>
      <sheetName val="ドロップダウンリスト"/>
    </sheetNames>
    <sheetDataSet>
      <sheetData sheetId="0" refreshError="1"/>
      <sheetData sheetId="1" refreshError="1"/>
      <sheetData sheetId="2" refreshError="1"/>
      <sheetData sheetId="3" refreshError="1">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条件整備_(様式)"/>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0"/>
  <sheetViews>
    <sheetView showGridLines="0" view="pageBreakPreview" zoomScaleNormal="100" zoomScaleSheetLayoutView="100" workbookViewId="0">
      <selection sqref="A1:R1"/>
    </sheetView>
  </sheetViews>
  <sheetFormatPr defaultColWidth="2.19921875" defaultRowHeight="13.2"/>
  <cols>
    <col min="1" max="65" width="2.5" style="91" customWidth="1"/>
    <col min="66" max="71" width="2.19921875" style="91"/>
    <col min="72" max="72" width="1.09765625" style="91" customWidth="1"/>
    <col min="73" max="256" width="2.19921875" style="91"/>
    <col min="257" max="257" width="2.5" style="91" bestFit="1" customWidth="1"/>
    <col min="258" max="258" width="2.19921875" style="91"/>
    <col min="259" max="259" width="2.5" style="91" bestFit="1" customWidth="1"/>
    <col min="260" max="512" width="2.19921875" style="91"/>
    <col min="513" max="513" width="2.5" style="91" bestFit="1" customWidth="1"/>
    <col min="514" max="514" width="2.19921875" style="91"/>
    <col min="515" max="515" width="2.5" style="91" bestFit="1" customWidth="1"/>
    <col min="516" max="768" width="2.19921875" style="91"/>
    <col min="769" max="769" width="2.5" style="91" bestFit="1" customWidth="1"/>
    <col min="770" max="770" width="2.19921875" style="91"/>
    <col min="771" max="771" width="2.5" style="91" bestFit="1" customWidth="1"/>
    <col min="772" max="1024" width="2.19921875" style="91"/>
    <col min="1025" max="1025" width="2.5" style="91" bestFit="1" customWidth="1"/>
    <col min="1026" max="1026" width="2.19921875" style="91"/>
    <col min="1027" max="1027" width="2.5" style="91" bestFit="1" customWidth="1"/>
    <col min="1028" max="1280" width="2.19921875" style="91"/>
    <col min="1281" max="1281" width="2.5" style="91" bestFit="1" customWidth="1"/>
    <col min="1282" max="1282" width="2.19921875" style="91"/>
    <col min="1283" max="1283" width="2.5" style="91" bestFit="1" customWidth="1"/>
    <col min="1284" max="1536" width="2.19921875" style="91"/>
    <col min="1537" max="1537" width="2.5" style="91" bestFit="1" customWidth="1"/>
    <col min="1538" max="1538" width="2.19921875" style="91"/>
    <col min="1539" max="1539" width="2.5" style="91" bestFit="1" customWidth="1"/>
    <col min="1540" max="1792" width="2.19921875" style="91"/>
    <col min="1793" max="1793" width="2.5" style="91" bestFit="1" customWidth="1"/>
    <col min="1794" max="1794" width="2.19921875" style="91"/>
    <col min="1795" max="1795" width="2.5" style="91" bestFit="1" customWidth="1"/>
    <col min="1796" max="2048" width="2.19921875" style="91"/>
    <col min="2049" max="2049" width="2.5" style="91" bestFit="1" customWidth="1"/>
    <col min="2050" max="2050" width="2.19921875" style="91"/>
    <col min="2051" max="2051" width="2.5" style="91" bestFit="1" customWidth="1"/>
    <col min="2052" max="2304" width="2.19921875" style="91"/>
    <col min="2305" max="2305" width="2.5" style="91" bestFit="1" customWidth="1"/>
    <col min="2306" max="2306" width="2.19921875" style="91"/>
    <col min="2307" max="2307" width="2.5" style="91" bestFit="1" customWidth="1"/>
    <col min="2308" max="2560" width="2.19921875" style="91"/>
    <col min="2561" max="2561" width="2.5" style="91" bestFit="1" customWidth="1"/>
    <col min="2562" max="2562" width="2.19921875" style="91"/>
    <col min="2563" max="2563" width="2.5" style="91" bestFit="1" customWidth="1"/>
    <col min="2564" max="2816" width="2.19921875" style="91"/>
    <col min="2817" max="2817" width="2.5" style="91" bestFit="1" customWidth="1"/>
    <col min="2818" max="2818" width="2.19921875" style="91"/>
    <col min="2819" max="2819" width="2.5" style="91" bestFit="1" customWidth="1"/>
    <col min="2820" max="3072" width="2.19921875" style="91"/>
    <col min="3073" max="3073" width="2.5" style="91" bestFit="1" customWidth="1"/>
    <col min="3074" max="3074" width="2.19921875" style="91"/>
    <col min="3075" max="3075" width="2.5" style="91" bestFit="1" customWidth="1"/>
    <col min="3076" max="3328" width="2.19921875" style="91"/>
    <col min="3329" max="3329" width="2.5" style="91" bestFit="1" customWidth="1"/>
    <col min="3330" max="3330" width="2.19921875" style="91"/>
    <col min="3331" max="3331" width="2.5" style="91" bestFit="1" customWidth="1"/>
    <col min="3332" max="3584" width="2.19921875" style="91"/>
    <col min="3585" max="3585" width="2.5" style="91" bestFit="1" customWidth="1"/>
    <col min="3586" max="3586" width="2.19921875" style="91"/>
    <col min="3587" max="3587" width="2.5" style="91" bestFit="1" customWidth="1"/>
    <col min="3588" max="3840" width="2.19921875" style="91"/>
    <col min="3841" max="3841" width="2.5" style="91" bestFit="1" customWidth="1"/>
    <col min="3842" max="3842" width="2.19921875" style="91"/>
    <col min="3843" max="3843" width="2.5" style="91" bestFit="1" customWidth="1"/>
    <col min="3844" max="4096" width="2.19921875" style="91"/>
    <col min="4097" max="4097" width="2.5" style="91" bestFit="1" customWidth="1"/>
    <col min="4098" max="4098" width="2.19921875" style="91"/>
    <col min="4099" max="4099" width="2.5" style="91" bestFit="1" customWidth="1"/>
    <col min="4100" max="4352" width="2.19921875" style="91"/>
    <col min="4353" max="4353" width="2.5" style="91" bestFit="1" customWidth="1"/>
    <col min="4354" max="4354" width="2.19921875" style="91"/>
    <col min="4355" max="4355" width="2.5" style="91" bestFit="1" customWidth="1"/>
    <col min="4356" max="4608" width="2.19921875" style="91"/>
    <col min="4609" max="4609" width="2.5" style="91" bestFit="1" customWidth="1"/>
    <col min="4610" max="4610" width="2.19921875" style="91"/>
    <col min="4611" max="4611" width="2.5" style="91" bestFit="1" customWidth="1"/>
    <col min="4612" max="4864" width="2.19921875" style="91"/>
    <col min="4865" max="4865" width="2.5" style="91" bestFit="1" customWidth="1"/>
    <col min="4866" max="4866" width="2.19921875" style="91"/>
    <col min="4867" max="4867" width="2.5" style="91" bestFit="1" customWidth="1"/>
    <col min="4868" max="5120" width="2.19921875" style="91"/>
    <col min="5121" max="5121" width="2.5" style="91" bestFit="1" customWidth="1"/>
    <col min="5122" max="5122" width="2.19921875" style="91"/>
    <col min="5123" max="5123" width="2.5" style="91" bestFit="1" customWidth="1"/>
    <col min="5124" max="5376" width="2.19921875" style="91"/>
    <col min="5377" max="5377" width="2.5" style="91" bestFit="1" customWidth="1"/>
    <col min="5378" max="5378" width="2.19921875" style="91"/>
    <col min="5379" max="5379" width="2.5" style="91" bestFit="1" customWidth="1"/>
    <col min="5380" max="5632" width="2.19921875" style="91"/>
    <col min="5633" max="5633" width="2.5" style="91" bestFit="1" customWidth="1"/>
    <col min="5634" max="5634" width="2.19921875" style="91"/>
    <col min="5635" max="5635" width="2.5" style="91" bestFit="1" customWidth="1"/>
    <col min="5636" max="5888" width="2.19921875" style="91"/>
    <col min="5889" max="5889" width="2.5" style="91" bestFit="1" customWidth="1"/>
    <col min="5890" max="5890" width="2.19921875" style="91"/>
    <col min="5891" max="5891" width="2.5" style="91" bestFit="1" customWidth="1"/>
    <col min="5892" max="6144" width="2.19921875" style="91"/>
    <col min="6145" max="6145" width="2.5" style="91" bestFit="1" customWidth="1"/>
    <col min="6146" max="6146" width="2.19921875" style="91"/>
    <col min="6147" max="6147" width="2.5" style="91" bestFit="1" customWidth="1"/>
    <col min="6148" max="6400" width="2.19921875" style="91"/>
    <col min="6401" max="6401" width="2.5" style="91" bestFit="1" customWidth="1"/>
    <col min="6402" max="6402" width="2.19921875" style="91"/>
    <col min="6403" max="6403" width="2.5" style="91" bestFit="1" customWidth="1"/>
    <col min="6404" max="6656" width="2.19921875" style="91"/>
    <col min="6657" max="6657" width="2.5" style="91" bestFit="1" customWidth="1"/>
    <col min="6658" max="6658" width="2.19921875" style="91"/>
    <col min="6659" max="6659" width="2.5" style="91" bestFit="1" customWidth="1"/>
    <col min="6660" max="6912" width="2.19921875" style="91"/>
    <col min="6913" max="6913" width="2.5" style="91" bestFit="1" customWidth="1"/>
    <col min="6914" max="6914" width="2.19921875" style="91"/>
    <col min="6915" max="6915" width="2.5" style="91" bestFit="1" customWidth="1"/>
    <col min="6916" max="7168" width="2.19921875" style="91"/>
    <col min="7169" max="7169" width="2.5" style="91" bestFit="1" customWidth="1"/>
    <col min="7170" max="7170" width="2.19921875" style="91"/>
    <col min="7171" max="7171" width="2.5" style="91" bestFit="1" customWidth="1"/>
    <col min="7172" max="7424" width="2.19921875" style="91"/>
    <col min="7425" max="7425" width="2.5" style="91" bestFit="1" customWidth="1"/>
    <col min="7426" max="7426" width="2.19921875" style="91"/>
    <col min="7427" max="7427" width="2.5" style="91" bestFit="1" customWidth="1"/>
    <col min="7428" max="7680" width="2.19921875" style="91"/>
    <col min="7681" max="7681" width="2.5" style="91" bestFit="1" customWidth="1"/>
    <col min="7682" max="7682" width="2.19921875" style="91"/>
    <col min="7683" max="7683" width="2.5" style="91" bestFit="1" customWidth="1"/>
    <col min="7684" max="7936" width="2.19921875" style="91"/>
    <col min="7937" max="7937" width="2.5" style="91" bestFit="1" customWidth="1"/>
    <col min="7938" max="7938" width="2.19921875" style="91"/>
    <col min="7939" max="7939" width="2.5" style="91" bestFit="1" customWidth="1"/>
    <col min="7940" max="8192" width="2.19921875" style="91"/>
    <col min="8193" max="8193" width="2.5" style="91" bestFit="1" customWidth="1"/>
    <col min="8194" max="8194" width="2.19921875" style="91"/>
    <col min="8195" max="8195" width="2.5" style="91" bestFit="1" customWidth="1"/>
    <col min="8196" max="8448" width="2.19921875" style="91"/>
    <col min="8449" max="8449" width="2.5" style="91" bestFit="1" customWidth="1"/>
    <col min="8450" max="8450" width="2.19921875" style="91"/>
    <col min="8451" max="8451" width="2.5" style="91" bestFit="1" customWidth="1"/>
    <col min="8452" max="8704" width="2.19921875" style="91"/>
    <col min="8705" max="8705" width="2.5" style="91" bestFit="1" customWidth="1"/>
    <col min="8706" max="8706" width="2.19921875" style="91"/>
    <col min="8707" max="8707" width="2.5" style="91" bestFit="1" customWidth="1"/>
    <col min="8708" max="8960" width="2.19921875" style="91"/>
    <col min="8961" max="8961" width="2.5" style="91" bestFit="1" customWidth="1"/>
    <col min="8962" max="8962" width="2.19921875" style="91"/>
    <col min="8963" max="8963" width="2.5" style="91" bestFit="1" customWidth="1"/>
    <col min="8964" max="9216" width="2.19921875" style="91"/>
    <col min="9217" max="9217" width="2.5" style="91" bestFit="1" customWidth="1"/>
    <col min="9218" max="9218" width="2.19921875" style="91"/>
    <col min="9219" max="9219" width="2.5" style="91" bestFit="1" customWidth="1"/>
    <col min="9220" max="9472" width="2.19921875" style="91"/>
    <col min="9473" max="9473" width="2.5" style="91" bestFit="1" customWidth="1"/>
    <col min="9474" max="9474" width="2.19921875" style="91"/>
    <col min="9475" max="9475" width="2.5" style="91" bestFit="1" customWidth="1"/>
    <col min="9476" max="9728" width="2.19921875" style="91"/>
    <col min="9729" max="9729" width="2.5" style="91" bestFit="1" customWidth="1"/>
    <col min="9730" max="9730" width="2.19921875" style="91"/>
    <col min="9731" max="9731" width="2.5" style="91" bestFit="1" customWidth="1"/>
    <col min="9732" max="9984" width="2.19921875" style="91"/>
    <col min="9985" max="9985" width="2.5" style="91" bestFit="1" customWidth="1"/>
    <col min="9986" max="9986" width="2.19921875" style="91"/>
    <col min="9987" max="9987" width="2.5" style="91" bestFit="1" customWidth="1"/>
    <col min="9988" max="10240" width="2.19921875" style="91"/>
    <col min="10241" max="10241" width="2.5" style="91" bestFit="1" customWidth="1"/>
    <col min="10242" max="10242" width="2.19921875" style="91"/>
    <col min="10243" max="10243" width="2.5" style="91" bestFit="1" customWidth="1"/>
    <col min="10244" max="10496" width="2.19921875" style="91"/>
    <col min="10497" max="10497" width="2.5" style="91" bestFit="1" customWidth="1"/>
    <col min="10498" max="10498" width="2.19921875" style="91"/>
    <col min="10499" max="10499" width="2.5" style="91" bestFit="1" customWidth="1"/>
    <col min="10500" max="10752" width="2.19921875" style="91"/>
    <col min="10753" max="10753" width="2.5" style="91" bestFit="1" customWidth="1"/>
    <col min="10754" max="10754" width="2.19921875" style="91"/>
    <col min="10755" max="10755" width="2.5" style="91" bestFit="1" customWidth="1"/>
    <col min="10756" max="11008" width="2.19921875" style="91"/>
    <col min="11009" max="11009" width="2.5" style="91" bestFit="1" customWidth="1"/>
    <col min="11010" max="11010" width="2.19921875" style="91"/>
    <col min="11011" max="11011" width="2.5" style="91" bestFit="1" customWidth="1"/>
    <col min="11012" max="11264" width="2.19921875" style="91"/>
    <col min="11265" max="11265" width="2.5" style="91" bestFit="1" customWidth="1"/>
    <col min="11266" max="11266" width="2.19921875" style="91"/>
    <col min="11267" max="11267" width="2.5" style="91" bestFit="1" customWidth="1"/>
    <col min="11268" max="11520" width="2.19921875" style="91"/>
    <col min="11521" max="11521" width="2.5" style="91" bestFit="1" customWidth="1"/>
    <col min="11522" max="11522" width="2.19921875" style="91"/>
    <col min="11523" max="11523" width="2.5" style="91" bestFit="1" customWidth="1"/>
    <col min="11524" max="11776" width="2.19921875" style="91"/>
    <col min="11777" max="11777" width="2.5" style="91" bestFit="1" customWidth="1"/>
    <col min="11778" max="11778" width="2.19921875" style="91"/>
    <col min="11779" max="11779" width="2.5" style="91" bestFit="1" customWidth="1"/>
    <col min="11780" max="12032" width="2.19921875" style="91"/>
    <col min="12033" max="12033" width="2.5" style="91" bestFit="1" customWidth="1"/>
    <col min="12034" max="12034" width="2.19921875" style="91"/>
    <col min="12035" max="12035" width="2.5" style="91" bestFit="1" customWidth="1"/>
    <col min="12036" max="12288" width="2.19921875" style="91"/>
    <col min="12289" max="12289" width="2.5" style="91" bestFit="1" customWidth="1"/>
    <col min="12290" max="12290" width="2.19921875" style="91"/>
    <col min="12291" max="12291" width="2.5" style="91" bestFit="1" customWidth="1"/>
    <col min="12292" max="12544" width="2.19921875" style="91"/>
    <col min="12545" max="12545" width="2.5" style="91" bestFit="1" customWidth="1"/>
    <col min="12546" max="12546" width="2.19921875" style="91"/>
    <col min="12547" max="12547" width="2.5" style="91" bestFit="1" customWidth="1"/>
    <col min="12548" max="12800" width="2.19921875" style="91"/>
    <col min="12801" max="12801" width="2.5" style="91" bestFit="1" customWidth="1"/>
    <col min="12802" max="12802" width="2.19921875" style="91"/>
    <col min="12803" max="12803" width="2.5" style="91" bestFit="1" customWidth="1"/>
    <col min="12804" max="13056" width="2.19921875" style="91"/>
    <col min="13057" max="13057" width="2.5" style="91" bestFit="1" customWidth="1"/>
    <col min="13058" max="13058" width="2.19921875" style="91"/>
    <col min="13059" max="13059" width="2.5" style="91" bestFit="1" customWidth="1"/>
    <col min="13060" max="13312" width="2.19921875" style="91"/>
    <col min="13313" max="13313" width="2.5" style="91" bestFit="1" customWidth="1"/>
    <col min="13314" max="13314" width="2.19921875" style="91"/>
    <col min="13315" max="13315" width="2.5" style="91" bestFit="1" customWidth="1"/>
    <col min="13316" max="13568" width="2.19921875" style="91"/>
    <col min="13569" max="13569" width="2.5" style="91" bestFit="1" customWidth="1"/>
    <col min="13570" max="13570" width="2.19921875" style="91"/>
    <col min="13571" max="13571" width="2.5" style="91" bestFit="1" customWidth="1"/>
    <col min="13572" max="13824" width="2.19921875" style="91"/>
    <col min="13825" max="13825" width="2.5" style="91" bestFit="1" customWidth="1"/>
    <col min="13826" max="13826" width="2.19921875" style="91"/>
    <col min="13827" max="13827" width="2.5" style="91" bestFit="1" customWidth="1"/>
    <col min="13828" max="14080" width="2.19921875" style="91"/>
    <col min="14081" max="14081" width="2.5" style="91" bestFit="1" customWidth="1"/>
    <col min="14082" max="14082" width="2.19921875" style="91"/>
    <col min="14083" max="14083" width="2.5" style="91" bestFit="1" customWidth="1"/>
    <col min="14084" max="14336" width="2.19921875" style="91"/>
    <col min="14337" max="14337" width="2.5" style="91" bestFit="1" customWidth="1"/>
    <col min="14338" max="14338" width="2.19921875" style="91"/>
    <col min="14339" max="14339" width="2.5" style="91" bestFit="1" customWidth="1"/>
    <col min="14340" max="14592" width="2.19921875" style="91"/>
    <col min="14593" max="14593" width="2.5" style="91" bestFit="1" customWidth="1"/>
    <col min="14594" max="14594" width="2.19921875" style="91"/>
    <col min="14595" max="14595" width="2.5" style="91" bestFit="1" customWidth="1"/>
    <col min="14596" max="14848" width="2.19921875" style="91"/>
    <col min="14849" max="14849" width="2.5" style="91" bestFit="1" customWidth="1"/>
    <col min="14850" max="14850" width="2.19921875" style="91"/>
    <col min="14851" max="14851" width="2.5" style="91" bestFit="1" customWidth="1"/>
    <col min="14852" max="15104" width="2.19921875" style="91"/>
    <col min="15105" max="15105" width="2.5" style="91" bestFit="1" customWidth="1"/>
    <col min="15106" max="15106" width="2.19921875" style="91"/>
    <col min="15107" max="15107" width="2.5" style="91" bestFit="1" customWidth="1"/>
    <col min="15108" max="15360" width="2.19921875" style="91"/>
    <col min="15361" max="15361" width="2.5" style="91" bestFit="1" customWidth="1"/>
    <col min="15362" max="15362" width="2.19921875" style="91"/>
    <col min="15363" max="15363" width="2.5" style="91" bestFit="1" customWidth="1"/>
    <col min="15364" max="15616" width="2.19921875" style="91"/>
    <col min="15617" max="15617" width="2.5" style="91" bestFit="1" customWidth="1"/>
    <col min="15618" max="15618" width="2.19921875" style="91"/>
    <col min="15619" max="15619" width="2.5" style="91" bestFit="1" customWidth="1"/>
    <col min="15620" max="15872" width="2.19921875" style="91"/>
    <col min="15873" max="15873" width="2.5" style="91" bestFit="1" customWidth="1"/>
    <col min="15874" max="15874" width="2.19921875" style="91"/>
    <col min="15875" max="15875" width="2.5" style="91" bestFit="1" customWidth="1"/>
    <col min="15876" max="16128" width="2.19921875" style="91"/>
    <col min="16129" max="16129" width="2.5" style="91" bestFit="1" customWidth="1"/>
    <col min="16130" max="16130" width="2.19921875" style="91"/>
    <col min="16131" max="16131" width="2.5" style="91" bestFit="1" customWidth="1"/>
    <col min="16132" max="16384" width="2.19921875" style="91"/>
  </cols>
  <sheetData>
    <row r="1" spans="1:129" ht="18" customHeight="1">
      <c r="A1" s="687" t="s">
        <v>510</v>
      </c>
      <c r="B1" s="688"/>
      <c r="C1" s="688"/>
      <c r="D1" s="688"/>
      <c r="E1" s="688"/>
      <c r="F1" s="688"/>
      <c r="G1" s="688"/>
      <c r="H1" s="688"/>
      <c r="I1" s="688"/>
      <c r="J1" s="688"/>
      <c r="K1" s="688"/>
      <c r="L1" s="688"/>
      <c r="M1" s="688"/>
      <c r="N1" s="688"/>
      <c r="O1" s="688"/>
      <c r="P1" s="688"/>
      <c r="Q1" s="688"/>
      <c r="R1" s="688"/>
    </row>
    <row r="2" spans="1:129" ht="62.25" customHeight="1">
      <c r="A2" s="718" t="s">
        <v>509</v>
      </c>
      <c r="B2" s="718"/>
      <c r="C2" s="718"/>
      <c r="D2" s="718"/>
      <c r="E2" s="718"/>
      <c r="F2" s="718"/>
      <c r="G2" s="718"/>
      <c r="H2" s="718"/>
      <c r="I2" s="718"/>
      <c r="J2" s="718"/>
      <c r="K2" s="718"/>
      <c r="L2" s="718"/>
      <c r="M2" s="718"/>
      <c r="N2" s="718"/>
      <c r="O2" s="718"/>
      <c r="P2" s="718"/>
      <c r="Q2" s="718"/>
      <c r="R2" s="718"/>
      <c r="S2" s="718"/>
      <c r="T2" s="718"/>
      <c r="U2" s="718"/>
      <c r="V2" s="718"/>
      <c r="W2" s="718"/>
      <c r="X2" s="718"/>
      <c r="Y2" s="718"/>
      <c r="Z2" s="718"/>
      <c r="AA2" s="718"/>
      <c r="AB2" s="718"/>
      <c r="AC2" s="718"/>
      <c r="AD2" s="718"/>
      <c r="AE2" s="718"/>
      <c r="AF2" s="718"/>
      <c r="AG2" s="718"/>
      <c r="AH2" s="718"/>
      <c r="AI2" s="718"/>
      <c r="AJ2" s="718"/>
      <c r="AK2" s="718"/>
      <c r="AL2" s="718"/>
      <c r="AM2" s="718"/>
      <c r="AN2" s="718"/>
      <c r="AO2" s="718"/>
      <c r="AP2" s="718"/>
      <c r="AQ2" s="718"/>
      <c r="AR2" s="718"/>
      <c r="AS2" s="718"/>
      <c r="AT2" s="718"/>
      <c r="AU2" s="718"/>
      <c r="AV2" s="718"/>
      <c r="AW2" s="718"/>
      <c r="AX2" s="718"/>
      <c r="AY2" s="718"/>
      <c r="AZ2" s="718"/>
      <c r="BA2" s="718"/>
      <c r="BB2" s="718"/>
      <c r="BC2" s="718"/>
      <c r="BD2" s="718"/>
      <c r="BE2" s="718"/>
      <c r="BF2" s="718"/>
      <c r="BG2" s="718"/>
      <c r="BH2" s="718"/>
      <c r="BI2" s="718"/>
      <c r="BJ2" s="130"/>
      <c r="BK2" s="130"/>
      <c r="BL2" s="130"/>
    </row>
    <row r="3" spans="1:129" s="5" customFormat="1" ht="19.5" customHeight="1" thickBot="1">
      <c r="A3" s="4"/>
      <c r="B3" s="225" t="s">
        <v>0</v>
      </c>
      <c r="C3" s="225"/>
      <c r="D3" s="225"/>
      <c r="E3" s="225"/>
      <c r="F3" s="225"/>
      <c r="G3" s="225"/>
      <c r="H3" s="225"/>
      <c r="I3" s="225"/>
      <c r="J3" s="225"/>
      <c r="K3" s="225"/>
      <c r="L3" s="225"/>
      <c r="M3" s="225"/>
      <c r="N3" s="225"/>
      <c r="O3" s="225"/>
      <c r="P3" s="3"/>
      <c r="Q3" s="3"/>
      <c r="R3" s="3"/>
      <c r="S3" s="225"/>
      <c r="T3" s="225"/>
      <c r="U3" s="225"/>
      <c r="V3" s="225"/>
      <c r="W3" s="225"/>
      <c r="X3" s="225"/>
      <c r="Y3" s="225"/>
      <c r="Z3" s="225"/>
      <c r="AA3" s="225"/>
      <c r="AB3" s="225"/>
      <c r="AC3" s="225"/>
      <c r="AD3" s="225"/>
      <c r="AE3" s="225"/>
      <c r="AF3" s="225"/>
      <c r="AG3" s="225"/>
      <c r="AH3" s="225"/>
      <c r="AI3" s="3"/>
      <c r="AJ3" s="3"/>
      <c r="BK3" s="2"/>
      <c r="BL3" s="2"/>
    </row>
    <row r="4" spans="1:129" s="25" customFormat="1" ht="27" customHeight="1">
      <c r="A4" s="80"/>
      <c r="B4" s="697" t="s">
        <v>1</v>
      </c>
      <c r="C4" s="698"/>
      <c r="D4" s="699" t="s">
        <v>2</v>
      </c>
      <c r="E4" s="700"/>
      <c r="F4" s="700"/>
      <c r="G4" s="700"/>
      <c r="H4" s="700"/>
      <c r="I4" s="700"/>
      <c r="J4" s="700"/>
      <c r="K4" s="700"/>
      <c r="L4" s="700"/>
      <c r="M4" s="700"/>
      <c r="N4" s="700"/>
      <c r="O4" s="701"/>
      <c r="Q4" s="219" t="s">
        <v>511</v>
      </c>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219"/>
      <c r="BC4" s="219"/>
      <c r="BD4" s="219"/>
      <c r="BE4" s="219"/>
      <c r="BF4" s="219"/>
      <c r="BG4" s="219"/>
      <c r="BH4" s="219"/>
      <c r="BI4" s="219"/>
      <c r="BJ4" s="79"/>
      <c r="BK4" s="79"/>
      <c r="BL4" s="116"/>
    </row>
    <row r="5" spans="1:129" s="25" customFormat="1" ht="45" customHeight="1" thickBot="1">
      <c r="A5" s="80"/>
      <c r="B5" s="689" t="s">
        <v>1</v>
      </c>
      <c r="C5" s="690"/>
      <c r="D5" s="691" t="s">
        <v>3</v>
      </c>
      <c r="E5" s="692"/>
      <c r="F5" s="692"/>
      <c r="G5" s="692"/>
      <c r="H5" s="692"/>
      <c r="I5" s="692"/>
      <c r="J5" s="692"/>
      <c r="K5" s="692"/>
      <c r="L5" s="692"/>
      <c r="M5" s="692"/>
      <c r="N5" s="692"/>
      <c r="O5" s="693"/>
      <c r="Q5" s="219" t="s">
        <v>512</v>
      </c>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219"/>
      <c r="BC5" s="219"/>
      <c r="BD5" s="219"/>
      <c r="BE5" s="219"/>
      <c r="BF5" s="219"/>
      <c r="BG5" s="219"/>
      <c r="BH5" s="219"/>
      <c r="BI5" s="219"/>
      <c r="BJ5" s="79"/>
      <c r="BK5" s="79"/>
      <c r="BL5" s="116"/>
    </row>
    <row r="6" spans="1:129" s="59" customFormat="1" ht="13.5" customHeight="1">
      <c r="A6" s="85"/>
      <c r="B6" s="75" t="s">
        <v>4</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c r="AS6" s="74"/>
      <c r="AT6" s="74"/>
      <c r="AU6" s="74"/>
      <c r="AV6" s="74"/>
      <c r="AY6" s="683"/>
      <c r="AZ6" s="683"/>
      <c r="BA6" s="683"/>
      <c r="BB6" s="683"/>
      <c r="BC6" s="683"/>
      <c r="BD6" s="683"/>
      <c r="BE6" s="683"/>
      <c r="BF6" s="683"/>
      <c r="BG6" s="683"/>
      <c r="BH6" s="683"/>
      <c r="BI6" s="683"/>
      <c r="BJ6" s="683"/>
      <c r="BK6" s="683"/>
      <c r="BL6" s="683"/>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row>
    <row r="7" spans="1:129" s="59" customFormat="1" ht="19.5" customHeight="1">
      <c r="A7" s="85"/>
      <c r="B7" s="25" t="s">
        <v>5</v>
      </c>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G7" s="74"/>
      <c r="AH7" s="74"/>
      <c r="AI7" s="74"/>
      <c r="AJ7" s="74"/>
      <c r="AK7" s="74"/>
      <c r="AL7" s="74"/>
      <c r="AM7" s="74"/>
      <c r="AN7" s="74"/>
      <c r="AO7" s="74"/>
      <c r="AP7" s="74"/>
      <c r="AQ7" s="74"/>
      <c r="AR7" s="74"/>
      <c r="AS7" s="74"/>
      <c r="AT7" s="74"/>
      <c r="AU7" s="74"/>
      <c r="AV7" s="74"/>
      <c r="AW7" s="74"/>
      <c r="AY7" s="683"/>
      <c r="AZ7" s="683"/>
      <c r="BA7" s="683"/>
      <c r="BB7" s="723"/>
      <c r="BC7" s="723"/>
      <c r="BD7" s="723"/>
      <c r="BE7" s="723"/>
      <c r="BF7" s="723"/>
      <c r="BG7" s="723"/>
      <c r="BH7" s="723"/>
      <c r="BI7" s="723"/>
      <c r="BJ7" s="723"/>
      <c r="BK7" s="723"/>
      <c r="BL7" s="723"/>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694" t="s">
        <v>6</v>
      </c>
      <c r="C8" s="695"/>
      <c r="D8" s="695"/>
      <c r="E8" s="695"/>
      <c r="F8" s="695"/>
      <c r="G8" s="695"/>
      <c r="H8" s="695"/>
      <c r="I8" s="695"/>
      <c r="J8" s="695"/>
      <c r="K8" s="695"/>
      <c r="L8" s="695"/>
      <c r="M8" s="695"/>
      <c r="N8" s="695"/>
      <c r="O8" s="695"/>
      <c r="P8" s="695"/>
      <c r="Q8" s="695"/>
      <c r="R8" s="695"/>
      <c r="S8" s="695"/>
      <c r="T8" s="695"/>
      <c r="U8" s="695"/>
      <c r="V8" s="695"/>
      <c r="W8" s="695"/>
      <c r="X8" s="695"/>
      <c r="Y8" s="695"/>
      <c r="Z8" s="695"/>
      <c r="AA8" s="695"/>
      <c r="AB8" s="695"/>
      <c r="AC8" s="695"/>
      <c r="AD8" s="695"/>
      <c r="AE8" s="696"/>
      <c r="AF8" s="202" t="s">
        <v>7</v>
      </c>
      <c r="AG8" s="202"/>
      <c r="AH8" s="202"/>
      <c r="AI8" s="202"/>
      <c r="AJ8" s="202"/>
      <c r="AK8" s="202"/>
      <c r="AL8" s="202"/>
      <c r="AM8" s="202"/>
      <c r="AN8" s="202"/>
      <c r="AO8" s="202"/>
      <c r="AP8" s="202"/>
      <c r="AQ8" s="202"/>
      <c r="AR8" s="202"/>
      <c r="AS8" s="202"/>
      <c r="AT8" s="202"/>
      <c r="AU8" s="202"/>
      <c r="AV8" s="202"/>
      <c r="AW8" s="202"/>
      <c r="AX8" s="684" t="s">
        <v>8</v>
      </c>
      <c r="AY8" s="685"/>
      <c r="AZ8" s="685"/>
      <c r="BA8" s="685"/>
      <c r="BB8" s="685"/>
      <c r="BC8" s="685"/>
      <c r="BD8" s="686"/>
      <c r="BF8" s="27"/>
      <c r="BG8" s="27"/>
      <c r="BH8" s="27"/>
    </row>
    <row r="9" spans="1:129" s="5" customFormat="1" ht="27.75" customHeight="1">
      <c r="B9" s="254" t="s">
        <v>513</v>
      </c>
      <c r="C9" s="206"/>
      <c r="D9" s="206"/>
      <c r="E9" s="206"/>
      <c r="F9" s="206"/>
      <c r="G9" s="206"/>
      <c r="H9" s="207"/>
      <c r="I9" s="470"/>
      <c r="J9" s="471"/>
      <c r="K9" s="471"/>
      <c r="L9" s="471"/>
      <c r="M9" s="471"/>
      <c r="N9" s="471"/>
      <c r="O9" s="471"/>
      <c r="P9" s="471"/>
      <c r="Q9" s="471"/>
      <c r="R9" s="471"/>
      <c r="S9" s="471"/>
      <c r="T9" s="471"/>
      <c r="U9" s="471"/>
      <c r="V9" s="471"/>
      <c r="W9" s="471"/>
      <c r="X9" s="471"/>
      <c r="Y9" s="471"/>
      <c r="Z9" s="471"/>
      <c r="AA9" s="471"/>
      <c r="AB9" s="471"/>
      <c r="AC9" s="471"/>
      <c r="AD9" s="471"/>
      <c r="AE9" s="472"/>
      <c r="AF9" s="151" t="s">
        <v>427</v>
      </c>
      <c r="AG9" s="202" t="s">
        <v>514</v>
      </c>
      <c r="AH9" s="202"/>
      <c r="AI9" s="202"/>
      <c r="AJ9" s="202"/>
      <c r="AK9" s="202"/>
      <c r="AL9" s="202"/>
      <c r="AM9" s="202"/>
      <c r="AN9" s="202"/>
      <c r="AO9" s="151" t="s">
        <v>427</v>
      </c>
      <c r="AP9" s="202" t="s">
        <v>30</v>
      </c>
      <c r="AQ9" s="202"/>
      <c r="AR9" s="202"/>
      <c r="AS9" s="202"/>
      <c r="AT9" s="202"/>
      <c r="AU9" s="202"/>
      <c r="AV9" s="202"/>
      <c r="AW9" s="202"/>
      <c r="AX9" s="720" t="s">
        <v>9</v>
      </c>
      <c r="AY9" s="721"/>
      <c r="AZ9" s="721"/>
      <c r="BA9" s="721"/>
      <c r="BB9" s="721"/>
      <c r="BC9" s="721"/>
      <c r="BD9" s="722"/>
      <c r="BF9" s="27"/>
      <c r="BG9" s="27"/>
      <c r="BH9" s="27"/>
    </row>
    <row r="10" spans="1:129" ht="27.75" customHeight="1">
      <c r="B10" s="719" t="s">
        <v>10</v>
      </c>
      <c r="C10" s="719"/>
      <c r="D10" s="719"/>
      <c r="E10" s="719"/>
      <c r="F10" s="719"/>
      <c r="G10" s="719"/>
      <c r="H10" s="719"/>
      <c r="I10" s="719"/>
      <c r="J10" s="719"/>
      <c r="K10" s="719"/>
      <c r="L10" s="719"/>
      <c r="M10" s="719"/>
      <c r="N10" s="719"/>
      <c r="O10" s="719"/>
      <c r="P10" s="719"/>
      <c r="Q10" s="719"/>
      <c r="R10" s="719"/>
      <c r="S10" s="719"/>
      <c r="T10" s="719"/>
      <c r="U10" s="719"/>
      <c r="V10" s="719"/>
      <c r="W10" s="719"/>
      <c r="X10" s="719"/>
      <c r="Y10" s="117"/>
      <c r="Z10" s="117"/>
      <c r="AA10" s="117"/>
      <c r="AB10" s="117"/>
      <c r="AC10" s="117"/>
      <c r="AD10" s="117"/>
      <c r="AE10" s="117"/>
      <c r="AF10" s="117"/>
      <c r="AG10" s="117"/>
      <c r="AH10" s="117"/>
      <c r="AI10" s="117"/>
      <c r="AJ10" s="117"/>
      <c r="AK10" s="117"/>
      <c r="AL10" s="117"/>
      <c r="AM10" s="117"/>
      <c r="AN10" s="117"/>
      <c r="AO10" s="117"/>
      <c r="AP10" s="117"/>
      <c r="AQ10" s="117"/>
      <c r="AR10" s="117"/>
      <c r="AS10" s="117"/>
      <c r="AT10" s="117"/>
      <c r="AU10" s="117"/>
      <c r="AV10" s="117"/>
      <c r="AW10" s="117"/>
      <c r="AY10" s="683"/>
      <c r="AZ10" s="683"/>
      <c r="BA10" s="683"/>
      <c r="BB10" s="27"/>
      <c r="BC10" s="27"/>
      <c r="BD10" s="27"/>
      <c r="BE10" s="27"/>
      <c r="BF10" s="27"/>
      <c r="BG10" s="27"/>
      <c r="BH10" s="27"/>
      <c r="BI10" s="27"/>
      <c r="BJ10" s="27"/>
      <c r="BK10" s="27"/>
      <c r="BL10" s="27"/>
    </row>
    <row r="11" spans="1:129" ht="13.5" customHeight="1">
      <c r="B11" s="91" t="s">
        <v>515</v>
      </c>
    </row>
    <row r="12" spans="1:129" ht="19.5" customHeight="1">
      <c r="B12" s="702" t="s">
        <v>6</v>
      </c>
      <c r="C12" s="703"/>
      <c r="D12" s="703"/>
      <c r="E12" s="703"/>
      <c r="F12" s="703"/>
      <c r="G12" s="703"/>
      <c r="H12" s="703"/>
      <c r="I12" s="703"/>
      <c r="J12" s="703"/>
      <c r="K12" s="703"/>
      <c r="L12" s="704"/>
      <c r="M12" s="658" t="s">
        <v>11</v>
      </c>
      <c r="N12" s="658"/>
      <c r="O12" s="658"/>
      <c r="P12" s="658"/>
      <c r="Q12" s="658"/>
      <c r="R12" s="658"/>
      <c r="S12" s="658"/>
      <c r="T12" s="658"/>
      <c r="U12" s="668" t="s">
        <v>12</v>
      </c>
      <c r="V12" s="668"/>
      <c r="W12" s="668"/>
      <c r="X12" s="668"/>
      <c r="Y12" s="668"/>
      <c r="Z12" s="668"/>
      <c r="AA12" s="668"/>
      <c r="AB12" s="668"/>
      <c r="AC12" s="668" t="s">
        <v>13</v>
      </c>
      <c r="AD12" s="668"/>
      <c r="AE12" s="668"/>
      <c r="AF12" s="668"/>
      <c r="AG12" s="668"/>
      <c r="AH12" s="668"/>
      <c r="AI12" s="668"/>
      <c r="AJ12" s="668"/>
      <c r="AK12" s="668"/>
      <c r="AL12" s="668"/>
      <c r="AM12" s="668"/>
      <c r="AN12" s="668"/>
      <c r="AO12" s="668"/>
      <c r="AP12" s="668"/>
      <c r="AQ12" s="668"/>
      <c r="AR12" s="668"/>
      <c r="AS12" s="668" t="s">
        <v>14</v>
      </c>
      <c r="AT12" s="668"/>
      <c r="AU12" s="668"/>
      <c r="AV12" s="668"/>
      <c r="AW12" s="668"/>
      <c r="AX12" s="668"/>
      <c r="AY12" s="668"/>
      <c r="AZ12" s="668"/>
      <c r="BA12" s="668"/>
      <c r="BB12" s="118"/>
      <c r="BC12" s="119"/>
      <c r="BD12" s="119"/>
    </row>
    <row r="13" spans="1:129" ht="15.75" customHeight="1">
      <c r="B13" s="705"/>
      <c r="C13" s="706"/>
      <c r="D13" s="706"/>
      <c r="E13" s="706"/>
      <c r="F13" s="706"/>
      <c r="G13" s="706"/>
      <c r="H13" s="706"/>
      <c r="I13" s="706"/>
      <c r="J13" s="706"/>
      <c r="K13" s="706"/>
      <c r="L13" s="707"/>
      <c r="M13" s="658"/>
      <c r="N13" s="658"/>
      <c r="O13" s="658"/>
      <c r="P13" s="658"/>
      <c r="Q13" s="658"/>
      <c r="R13" s="658"/>
      <c r="S13" s="658"/>
      <c r="T13" s="658"/>
      <c r="U13" s="668"/>
      <c r="V13" s="668"/>
      <c r="W13" s="668"/>
      <c r="X13" s="668"/>
      <c r="Y13" s="668"/>
      <c r="Z13" s="668"/>
      <c r="AA13" s="668"/>
      <c r="AB13" s="668"/>
      <c r="AC13" s="668" t="s">
        <v>15</v>
      </c>
      <c r="AD13" s="668"/>
      <c r="AE13" s="668"/>
      <c r="AF13" s="668"/>
      <c r="AG13" s="668"/>
      <c r="AH13" s="668"/>
      <c r="AI13" s="668"/>
      <c r="AJ13" s="668"/>
      <c r="AK13" s="668" t="s">
        <v>16</v>
      </c>
      <c r="AL13" s="668"/>
      <c r="AM13" s="668"/>
      <c r="AN13" s="668"/>
      <c r="AO13" s="668"/>
      <c r="AP13" s="668"/>
      <c r="AQ13" s="668"/>
      <c r="AR13" s="668"/>
      <c r="AS13" s="668"/>
      <c r="AT13" s="668"/>
      <c r="AU13" s="668"/>
      <c r="AV13" s="668"/>
      <c r="AW13" s="668"/>
      <c r="AX13" s="668"/>
      <c r="AY13" s="668"/>
      <c r="AZ13" s="668"/>
      <c r="BA13" s="668"/>
      <c r="BB13" s="118"/>
      <c r="BC13" s="119"/>
      <c r="BD13" s="119"/>
    </row>
    <row r="14" spans="1:129" ht="15.75" customHeight="1">
      <c r="B14" s="708"/>
      <c r="C14" s="709"/>
      <c r="D14" s="709"/>
      <c r="E14" s="709"/>
      <c r="F14" s="709"/>
      <c r="G14" s="709"/>
      <c r="H14" s="709"/>
      <c r="I14" s="709"/>
      <c r="J14" s="709"/>
      <c r="K14" s="709"/>
      <c r="L14" s="710"/>
      <c r="M14" s="717" t="s">
        <v>172</v>
      </c>
      <c r="N14" s="668"/>
      <c r="O14" s="668"/>
      <c r="P14" s="668"/>
      <c r="Q14" s="668"/>
      <c r="R14" s="668"/>
      <c r="S14" s="668"/>
      <c r="T14" s="668"/>
      <c r="U14" s="676"/>
      <c r="V14" s="677"/>
      <c r="W14" s="677"/>
      <c r="X14" s="677"/>
      <c r="Y14" s="677"/>
      <c r="Z14" s="677"/>
      <c r="AA14" s="677"/>
      <c r="AB14" s="678"/>
      <c r="AC14" s="676"/>
      <c r="AD14" s="677"/>
      <c r="AE14" s="677"/>
      <c r="AF14" s="677"/>
      <c r="AG14" s="677"/>
      <c r="AH14" s="677"/>
      <c r="AI14" s="677"/>
      <c r="AJ14" s="678"/>
      <c r="AK14" s="676"/>
      <c r="AL14" s="677"/>
      <c r="AM14" s="677"/>
      <c r="AN14" s="677"/>
      <c r="AO14" s="677"/>
      <c r="AP14" s="677"/>
      <c r="AQ14" s="677"/>
      <c r="AR14" s="678"/>
      <c r="AS14" s="679"/>
      <c r="AT14" s="679"/>
      <c r="AU14" s="679"/>
      <c r="AV14" s="679"/>
      <c r="AW14" s="679"/>
      <c r="AX14" s="679"/>
      <c r="AY14" s="679"/>
      <c r="AZ14" s="679"/>
      <c r="BA14" s="679"/>
      <c r="BB14" s="118"/>
      <c r="BC14" s="119"/>
      <c r="BD14" s="119"/>
    </row>
    <row r="15" spans="1:129" ht="15.75" customHeight="1">
      <c r="B15" s="711"/>
      <c r="C15" s="712"/>
      <c r="D15" s="712"/>
      <c r="E15" s="712"/>
      <c r="F15" s="712"/>
      <c r="G15" s="712"/>
      <c r="H15" s="712"/>
      <c r="I15" s="712"/>
      <c r="J15" s="712"/>
      <c r="K15" s="712"/>
      <c r="L15" s="713"/>
      <c r="M15" s="92"/>
      <c r="N15" s="680" t="s">
        <v>17</v>
      </c>
      <c r="O15" s="681"/>
      <c r="P15" s="681"/>
      <c r="Q15" s="681"/>
      <c r="R15" s="681"/>
      <c r="S15" s="681"/>
      <c r="T15" s="682"/>
      <c r="U15" s="169"/>
      <c r="V15" s="170"/>
      <c r="W15" s="170"/>
      <c r="X15" s="170"/>
      <c r="Y15" s="170"/>
      <c r="Z15" s="170"/>
      <c r="AA15" s="170"/>
      <c r="AB15" s="171"/>
      <c r="AC15" s="169"/>
      <c r="AD15" s="170"/>
      <c r="AE15" s="170"/>
      <c r="AF15" s="170"/>
      <c r="AG15" s="170"/>
      <c r="AH15" s="170"/>
      <c r="AI15" s="170"/>
      <c r="AJ15" s="171"/>
      <c r="AK15" s="169"/>
      <c r="AL15" s="170"/>
      <c r="AM15" s="170"/>
      <c r="AN15" s="170"/>
      <c r="AO15" s="170"/>
      <c r="AP15" s="170"/>
      <c r="AQ15" s="170"/>
      <c r="AR15" s="171"/>
      <c r="AS15" s="679"/>
      <c r="AT15" s="679"/>
      <c r="AU15" s="679"/>
      <c r="AV15" s="679"/>
      <c r="AW15" s="679"/>
      <c r="AX15" s="679"/>
      <c r="AY15" s="679"/>
      <c r="AZ15" s="679"/>
      <c r="BA15" s="679"/>
      <c r="BB15" s="118"/>
      <c r="BC15" s="119"/>
      <c r="BD15" s="119"/>
    </row>
    <row r="16" spans="1:129" ht="15.75" customHeight="1">
      <c r="B16" s="714"/>
      <c r="C16" s="715"/>
      <c r="D16" s="715"/>
      <c r="E16" s="715"/>
      <c r="F16" s="715"/>
      <c r="G16" s="715"/>
      <c r="H16" s="715"/>
      <c r="I16" s="715"/>
      <c r="J16" s="715"/>
      <c r="K16" s="715"/>
      <c r="L16" s="716"/>
      <c r="M16" s="93"/>
      <c r="N16" s="680" t="s">
        <v>18</v>
      </c>
      <c r="O16" s="681"/>
      <c r="P16" s="681"/>
      <c r="Q16" s="681"/>
      <c r="R16" s="681"/>
      <c r="S16" s="681"/>
      <c r="T16" s="682"/>
      <c r="U16" s="169"/>
      <c r="V16" s="170"/>
      <c r="W16" s="170"/>
      <c r="X16" s="170"/>
      <c r="Y16" s="170"/>
      <c r="Z16" s="170"/>
      <c r="AA16" s="170"/>
      <c r="AB16" s="171"/>
      <c r="AC16" s="169"/>
      <c r="AD16" s="170"/>
      <c r="AE16" s="170"/>
      <c r="AF16" s="170"/>
      <c r="AG16" s="170"/>
      <c r="AH16" s="170"/>
      <c r="AI16" s="170"/>
      <c r="AJ16" s="171"/>
      <c r="AK16" s="169"/>
      <c r="AL16" s="170"/>
      <c r="AM16" s="170"/>
      <c r="AN16" s="170"/>
      <c r="AO16" s="170"/>
      <c r="AP16" s="170"/>
      <c r="AQ16" s="170"/>
      <c r="AR16" s="171"/>
      <c r="AS16" s="679"/>
      <c r="AT16" s="679"/>
      <c r="AU16" s="679"/>
      <c r="AV16" s="679"/>
      <c r="AW16" s="679"/>
      <c r="AX16" s="679"/>
      <c r="AY16" s="679"/>
      <c r="AZ16" s="679"/>
      <c r="BA16" s="679"/>
      <c r="BB16" s="118"/>
      <c r="BC16" s="119"/>
      <c r="BD16" s="119"/>
    </row>
    <row r="17" spans="2:56" ht="15.75" customHeight="1">
      <c r="B17" s="109" t="s">
        <v>516</v>
      </c>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0"/>
      <c r="AL17" s="90"/>
      <c r="AM17" s="90"/>
      <c r="AN17" s="90"/>
      <c r="AO17" s="90"/>
      <c r="AP17" s="90"/>
      <c r="AQ17" s="90"/>
      <c r="AR17" s="90"/>
      <c r="AS17" s="90"/>
      <c r="AT17" s="90"/>
      <c r="AU17" s="90"/>
      <c r="AV17" s="90"/>
      <c r="AW17" s="90"/>
      <c r="AX17" s="90"/>
      <c r="AY17" s="90"/>
      <c r="AZ17" s="90"/>
      <c r="BA17" s="90"/>
      <c r="BB17" s="119"/>
      <c r="BC17" s="119"/>
      <c r="BD17" s="119"/>
    </row>
    <row r="18" spans="2:56" ht="15.75" customHeight="1">
      <c r="B18" s="109"/>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119"/>
      <c r="BC18" s="119"/>
      <c r="BD18" s="119"/>
    </row>
    <row r="19" spans="2:56" ht="13.5" customHeight="1">
      <c r="B19" s="91" t="s">
        <v>19</v>
      </c>
    </row>
    <row r="20" spans="2:56">
      <c r="B20" s="91" t="s">
        <v>517</v>
      </c>
    </row>
    <row r="21" spans="2:56" ht="19.5" customHeight="1">
      <c r="B21" s="91" t="s">
        <v>518</v>
      </c>
    </row>
    <row r="22" spans="2:56">
      <c r="B22" s="91" t="s">
        <v>20</v>
      </c>
    </row>
    <row r="23" spans="2:56">
      <c r="B23" s="658" t="s">
        <v>21</v>
      </c>
      <c r="C23" s="658"/>
      <c r="D23" s="658"/>
      <c r="E23" s="658"/>
      <c r="F23" s="658"/>
      <c r="G23" s="658"/>
      <c r="H23" s="658"/>
      <c r="I23" s="658"/>
      <c r="J23" s="658"/>
      <c r="K23" s="658"/>
      <c r="L23" s="658"/>
      <c r="M23" s="658" t="s">
        <v>22</v>
      </c>
      <c r="N23" s="658"/>
      <c r="O23" s="658"/>
      <c r="P23" s="658"/>
      <c r="Q23" s="658"/>
      <c r="R23" s="658"/>
      <c r="S23" s="658"/>
      <c r="T23" s="658"/>
      <c r="U23" s="658"/>
      <c r="V23" s="658"/>
      <c r="W23" s="658"/>
      <c r="X23" s="658" t="s">
        <v>23</v>
      </c>
      <c r="Y23" s="658"/>
      <c r="Z23" s="658"/>
      <c r="AA23" s="658"/>
      <c r="AB23" s="658"/>
      <c r="AC23" s="658"/>
      <c r="AD23" s="658"/>
      <c r="AE23" s="658"/>
      <c r="AF23" s="658"/>
      <c r="AG23" s="658"/>
      <c r="AH23" s="658"/>
      <c r="AI23" s="658" t="s">
        <v>14</v>
      </c>
      <c r="AJ23" s="658"/>
      <c r="AK23" s="658"/>
      <c r="AL23" s="658"/>
      <c r="AM23" s="658"/>
      <c r="AN23" s="658"/>
      <c r="AO23" s="658"/>
      <c r="AP23" s="658"/>
      <c r="AQ23" s="658"/>
      <c r="AR23" s="658"/>
    </row>
    <row r="24" spans="2:56">
      <c r="B24" s="658"/>
      <c r="C24" s="658"/>
      <c r="D24" s="658"/>
      <c r="E24" s="658"/>
      <c r="F24" s="658"/>
      <c r="G24" s="658"/>
      <c r="H24" s="658"/>
      <c r="I24" s="658"/>
      <c r="J24" s="658"/>
      <c r="K24" s="658"/>
      <c r="L24" s="658"/>
      <c r="M24" s="658"/>
      <c r="N24" s="658"/>
      <c r="O24" s="658"/>
      <c r="P24" s="658"/>
      <c r="Q24" s="658"/>
      <c r="R24" s="658"/>
      <c r="S24" s="658"/>
      <c r="T24" s="658"/>
      <c r="U24" s="658"/>
      <c r="V24" s="658"/>
      <c r="W24" s="658"/>
      <c r="X24" s="658"/>
      <c r="Y24" s="658"/>
      <c r="Z24" s="658"/>
      <c r="AA24" s="658"/>
      <c r="AB24" s="658"/>
      <c r="AC24" s="658"/>
      <c r="AD24" s="658"/>
      <c r="AE24" s="658"/>
      <c r="AF24" s="658"/>
      <c r="AG24" s="658"/>
      <c r="AH24" s="658"/>
      <c r="AI24" s="659"/>
      <c r="AJ24" s="660"/>
      <c r="AK24" s="660"/>
      <c r="AL24" s="660"/>
      <c r="AM24" s="660"/>
      <c r="AN24" s="660"/>
      <c r="AO24" s="660"/>
      <c r="AP24" s="660"/>
      <c r="AQ24" s="660"/>
      <c r="AR24" s="661"/>
    </row>
    <row r="25" spans="2:56" ht="20.25" customHeight="1">
      <c r="B25" s="668" t="s">
        <v>24</v>
      </c>
      <c r="C25" s="668"/>
      <c r="D25" s="658" t="s">
        <v>427</v>
      </c>
      <c r="E25" s="669"/>
      <c r="F25" s="670" t="s">
        <v>25</v>
      </c>
      <c r="G25" s="671"/>
      <c r="H25" s="671"/>
      <c r="I25" s="671"/>
      <c r="J25" s="671"/>
      <c r="K25" s="671"/>
      <c r="L25" s="671"/>
      <c r="M25" s="671"/>
      <c r="N25" s="671"/>
      <c r="O25" s="671"/>
      <c r="P25" s="671"/>
      <c r="Q25" s="671"/>
      <c r="R25" s="671"/>
      <c r="S25" s="671"/>
      <c r="T25" s="671"/>
      <c r="U25" s="671"/>
      <c r="V25" s="671"/>
      <c r="W25" s="671"/>
      <c r="X25" s="671"/>
      <c r="Y25" s="671"/>
      <c r="Z25" s="671"/>
      <c r="AA25" s="671"/>
      <c r="AB25" s="671"/>
      <c r="AC25" s="671"/>
      <c r="AD25" s="671"/>
      <c r="AE25" s="671"/>
      <c r="AF25" s="671"/>
      <c r="AG25" s="671"/>
      <c r="AH25" s="672"/>
      <c r="AI25" s="662"/>
      <c r="AJ25" s="663"/>
      <c r="AK25" s="663"/>
      <c r="AL25" s="663"/>
      <c r="AM25" s="663"/>
      <c r="AN25" s="663"/>
      <c r="AO25" s="663"/>
      <c r="AP25" s="663"/>
      <c r="AQ25" s="663"/>
      <c r="AR25" s="664"/>
    </row>
    <row r="26" spans="2:56" ht="20.25" customHeight="1">
      <c r="B26" s="668"/>
      <c r="C26" s="668"/>
      <c r="D26" s="658" t="s">
        <v>427</v>
      </c>
      <c r="E26" s="669"/>
      <c r="F26" s="670" t="s">
        <v>26</v>
      </c>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2"/>
      <c r="AI26" s="662"/>
      <c r="AJ26" s="663"/>
      <c r="AK26" s="663"/>
      <c r="AL26" s="663"/>
      <c r="AM26" s="663"/>
      <c r="AN26" s="663"/>
      <c r="AO26" s="663"/>
      <c r="AP26" s="663"/>
      <c r="AQ26" s="663"/>
      <c r="AR26" s="664"/>
    </row>
    <row r="27" spans="2:56" ht="17.25" customHeight="1">
      <c r="B27" s="668"/>
      <c r="C27" s="668"/>
      <c r="D27" s="658" t="s">
        <v>427</v>
      </c>
      <c r="E27" s="669"/>
      <c r="F27" s="673" t="s">
        <v>27</v>
      </c>
      <c r="G27" s="674"/>
      <c r="H27" s="674"/>
      <c r="I27" s="674"/>
      <c r="J27" s="674"/>
      <c r="K27" s="674"/>
      <c r="L27" s="674"/>
      <c r="M27" s="674"/>
      <c r="N27" s="674"/>
      <c r="O27" s="674"/>
      <c r="P27" s="674"/>
      <c r="Q27" s="674"/>
      <c r="R27" s="674"/>
      <c r="S27" s="674"/>
      <c r="T27" s="674"/>
      <c r="U27" s="674"/>
      <c r="V27" s="674"/>
      <c r="W27" s="674"/>
      <c r="X27" s="674"/>
      <c r="Y27" s="674"/>
      <c r="Z27" s="674"/>
      <c r="AA27" s="674"/>
      <c r="AB27" s="674"/>
      <c r="AC27" s="674"/>
      <c r="AD27" s="674"/>
      <c r="AE27" s="674"/>
      <c r="AF27" s="674"/>
      <c r="AG27" s="674"/>
      <c r="AH27" s="675"/>
      <c r="AI27" s="665"/>
      <c r="AJ27" s="666"/>
      <c r="AK27" s="666"/>
      <c r="AL27" s="666"/>
      <c r="AM27" s="666"/>
      <c r="AN27" s="666"/>
      <c r="AO27" s="666"/>
      <c r="AP27" s="666"/>
      <c r="AQ27" s="666"/>
      <c r="AR27" s="667"/>
    </row>
    <row r="28" spans="2:56" ht="17.25" customHeight="1"/>
    <row r="29" spans="2:56" ht="17.25" customHeight="1"/>
    <row r="30" spans="2:56" ht="17.25" customHeight="1"/>
  </sheetData>
  <mergeCells count="55">
    <mergeCell ref="B12:L13"/>
    <mergeCell ref="M12:T13"/>
    <mergeCell ref="B14:L16"/>
    <mergeCell ref="M14:T14"/>
    <mergeCell ref="A2:BI2"/>
    <mergeCell ref="Q4:BI4"/>
    <mergeCell ref="Q5:BI5"/>
    <mergeCell ref="I9:AE9"/>
    <mergeCell ref="B10:X10"/>
    <mergeCell ref="AG9:AN9"/>
    <mergeCell ref="AP9:AW9"/>
    <mergeCell ref="AX9:BD9"/>
    <mergeCell ref="AY10:BA10"/>
    <mergeCell ref="B9:H9"/>
    <mergeCell ref="AY6:BL6"/>
    <mergeCell ref="BB7:BL7"/>
    <mergeCell ref="A1:R1"/>
    <mergeCell ref="B3:O3"/>
    <mergeCell ref="B5:C5"/>
    <mergeCell ref="D5:O5"/>
    <mergeCell ref="B8:AE8"/>
    <mergeCell ref="S3:AH3"/>
    <mergeCell ref="B4:C4"/>
    <mergeCell ref="D4:O4"/>
    <mergeCell ref="AY7:BA7"/>
    <mergeCell ref="AF8:AW8"/>
    <mergeCell ref="AX8:BD8"/>
    <mergeCell ref="U12:AB13"/>
    <mergeCell ref="AC12:AR12"/>
    <mergeCell ref="AS12:BA13"/>
    <mergeCell ref="AC13:AJ13"/>
    <mergeCell ref="AK13:AR13"/>
    <mergeCell ref="U14:AB14"/>
    <mergeCell ref="AS14:BA14"/>
    <mergeCell ref="N15:T15"/>
    <mergeCell ref="B23:L23"/>
    <mergeCell ref="M23:W23"/>
    <mergeCell ref="X23:AH23"/>
    <mergeCell ref="AI23:AR23"/>
    <mergeCell ref="AC14:AJ14"/>
    <mergeCell ref="AK14:AR14"/>
    <mergeCell ref="AS16:BA16"/>
    <mergeCell ref="AS15:BA15"/>
    <mergeCell ref="N16:T16"/>
    <mergeCell ref="B24:L24"/>
    <mergeCell ref="M24:W24"/>
    <mergeCell ref="X24:AH24"/>
    <mergeCell ref="AI24:AR27"/>
    <mergeCell ref="B25:C27"/>
    <mergeCell ref="D25:E25"/>
    <mergeCell ref="F25:AH25"/>
    <mergeCell ref="D26:E26"/>
    <mergeCell ref="F26:AH26"/>
    <mergeCell ref="D27:E27"/>
    <mergeCell ref="F27:AH27"/>
  </mergeCells>
  <phoneticPr fontId="5"/>
  <dataValidations count="3">
    <dataValidation type="list" allowBlank="1" showInputMessage="1" showErrorMessage="1" sqref="B4:C5" xr:uid="{28DB5368-88C0-4683-95CC-1D812A738305}">
      <formula1>"　,○"</formula1>
    </dataValidation>
    <dataValidation type="list" allowBlank="1" showInputMessage="1" showErrorMessage="1" sqref="AX9:BD9" xr:uid="{056A8EBF-ECF6-4627-9EA0-EE4BA62E2FBA}">
      <formula1>"サービス事業者,実需者,農業者,地方公共団体,民間団体"</formula1>
    </dataValidation>
    <dataValidation type="list" allowBlank="1" showInputMessage="1" showErrorMessage="1" sqref="AF9 AO9 D25:E27" xr:uid="{A224438E-00EB-4529-8DFE-8EEE952436FB}">
      <formula1>"□,☑"</formula1>
    </dataValidation>
  </dataValidations>
  <pageMargins left="0.25" right="0.25" top="0.75" bottom="0.75" header="0.3" footer="0.3"/>
  <pageSetup paperSize="9" scale="7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57"/>
  <sheetViews>
    <sheetView showGridLines="0" tabSelected="1" view="pageBreakPreview" topLeftCell="A85" zoomScale="115" zoomScaleNormal="100" zoomScaleSheetLayoutView="115" workbookViewId="0">
      <selection activeCell="C97" sqref="C97"/>
    </sheetView>
  </sheetViews>
  <sheetFormatPr defaultColWidth="2.19921875" defaultRowHeight="13.2"/>
  <cols>
    <col min="1" max="61" width="2.3984375" style="1" customWidth="1"/>
    <col min="62" max="64" width="2.19921875" style="1"/>
    <col min="65" max="65" width="2.3984375" style="1" customWidth="1"/>
    <col min="6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606" t="s">
        <v>519</v>
      </c>
      <c r="B1" s="607"/>
      <c r="C1" s="607"/>
      <c r="D1" s="607"/>
      <c r="E1" s="607"/>
      <c r="F1" s="607"/>
      <c r="G1" s="607"/>
      <c r="H1" s="607"/>
      <c r="I1" s="607"/>
      <c r="J1" s="607"/>
      <c r="K1" s="607"/>
      <c r="L1" s="607"/>
      <c r="M1" s="607"/>
      <c r="N1" s="607"/>
      <c r="O1" s="607"/>
      <c r="P1" s="607"/>
      <c r="Q1" s="607"/>
      <c r="R1" s="607"/>
      <c r="S1" s="607"/>
      <c r="T1" s="607"/>
      <c r="U1" s="607"/>
      <c r="V1" s="607"/>
      <c r="W1" s="607"/>
      <c r="X1" s="607"/>
      <c r="Y1" s="607"/>
      <c r="Z1" s="607"/>
      <c r="AA1" s="607"/>
      <c r="AB1" s="607"/>
      <c r="AC1" s="607"/>
      <c r="AD1" s="607"/>
      <c r="AE1" s="607"/>
      <c r="AF1" s="607"/>
      <c r="AG1" s="607"/>
      <c r="AH1" s="607"/>
      <c r="AI1" s="607"/>
      <c r="AJ1" s="607"/>
    </row>
    <row r="2" spans="1:85" ht="55.5" customHeight="1">
      <c r="A2" s="529" t="s">
        <v>520</v>
      </c>
      <c r="B2" s="530"/>
      <c r="C2" s="530"/>
      <c r="D2" s="530"/>
      <c r="E2" s="530"/>
      <c r="F2" s="530"/>
      <c r="G2" s="530"/>
      <c r="H2" s="530"/>
      <c r="I2" s="530"/>
      <c r="J2" s="530"/>
      <c r="K2" s="530"/>
      <c r="L2" s="530"/>
      <c r="M2" s="530"/>
      <c r="N2" s="530"/>
      <c r="O2" s="530"/>
      <c r="P2" s="530"/>
      <c r="Q2" s="530"/>
      <c r="R2" s="530"/>
      <c r="S2" s="530"/>
      <c r="T2" s="530"/>
      <c r="U2" s="530"/>
      <c r="V2" s="530"/>
      <c r="W2" s="530"/>
      <c r="X2" s="530"/>
      <c r="Y2" s="530"/>
      <c r="Z2" s="530"/>
      <c r="AA2" s="530"/>
      <c r="AB2" s="530"/>
      <c r="AC2" s="530"/>
      <c r="AD2" s="530"/>
      <c r="AE2" s="530"/>
      <c r="AF2" s="530"/>
      <c r="AG2" s="530"/>
      <c r="AH2" s="530"/>
      <c r="AI2" s="530"/>
      <c r="AJ2" s="530"/>
      <c r="AK2" s="530"/>
      <c r="AL2" s="530"/>
      <c r="AM2" s="530"/>
      <c r="AN2" s="530"/>
      <c r="AO2" s="530"/>
      <c r="AP2" s="530"/>
      <c r="AQ2" s="530"/>
      <c r="AR2" s="530"/>
      <c r="AS2" s="530"/>
      <c r="AT2" s="530"/>
      <c r="AU2" s="530"/>
      <c r="AV2" s="530"/>
      <c r="AW2" s="530"/>
      <c r="AX2" s="530"/>
      <c r="AY2" s="530"/>
      <c r="AZ2" s="530"/>
      <c r="BA2" s="530"/>
      <c r="BB2" s="530"/>
      <c r="BC2" s="530"/>
      <c r="BD2" s="530"/>
      <c r="BE2" s="530"/>
      <c r="BF2" s="530"/>
      <c r="BG2" s="530"/>
      <c r="BH2" s="530"/>
      <c r="BI2" s="530"/>
      <c r="BJ2" s="2"/>
      <c r="BK2" s="2"/>
      <c r="BL2" s="2"/>
    </row>
    <row r="3" spans="1:85" ht="9.75" customHeight="1">
      <c r="A3" s="138"/>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2"/>
      <c r="BK3" s="2"/>
      <c r="BL3" s="2"/>
    </row>
    <row r="4" spans="1:85" s="59" customFormat="1" ht="17.25" customHeight="1">
      <c r="A4" s="29"/>
      <c r="B4" s="25" t="s">
        <v>28</v>
      </c>
      <c r="C4" s="73"/>
      <c r="D4" s="73"/>
      <c r="E4" s="73"/>
      <c r="F4" s="73"/>
      <c r="G4" s="73"/>
      <c r="H4" s="73"/>
      <c r="I4" s="73"/>
      <c r="J4" s="73"/>
      <c r="K4" s="73"/>
      <c r="L4" s="73"/>
      <c r="M4" s="73"/>
      <c r="BN4" s="252"/>
    </row>
    <row r="5" spans="1:85" s="59" customFormat="1" ht="19.5" customHeight="1">
      <c r="A5" s="29"/>
      <c r="B5" s="152" t="s">
        <v>427</v>
      </c>
      <c r="C5" s="576" t="s">
        <v>29</v>
      </c>
      <c r="D5" s="576"/>
      <c r="E5" s="576"/>
      <c r="F5" s="576"/>
      <c r="G5" s="576"/>
      <c r="H5" s="576"/>
      <c r="I5" s="576"/>
      <c r="J5" s="576"/>
      <c r="K5" s="576"/>
      <c r="L5" s="576"/>
      <c r="M5" s="576"/>
      <c r="BN5" s="252"/>
    </row>
    <row r="6" spans="1:85" s="59" customFormat="1" ht="19.5" customHeight="1">
      <c r="A6" s="29"/>
      <c r="B6" s="152" t="s">
        <v>427</v>
      </c>
      <c r="C6" s="203" t="s">
        <v>30</v>
      </c>
      <c r="D6" s="204"/>
      <c r="E6" s="204"/>
      <c r="F6" s="204"/>
      <c r="G6" s="204"/>
      <c r="H6" s="204"/>
      <c r="I6" s="204"/>
      <c r="J6" s="204"/>
      <c r="K6" s="204"/>
      <c r="L6" s="204"/>
      <c r="M6" s="205"/>
    </row>
    <row r="7" spans="1:85" s="59" customFormat="1" ht="12.75" customHeight="1">
      <c r="A7" s="29"/>
      <c r="B7" s="5"/>
      <c r="C7" s="22"/>
      <c r="D7" s="22"/>
      <c r="E7" s="22"/>
      <c r="F7" s="22"/>
      <c r="G7" s="22"/>
      <c r="H7" s="22"/>
      <c r="I7" s="22"/>
      <c r="J7" s="22"/>
      <c r="K7" s="22"/>
      <c r="L7" s="22"/>
      <c r="M7" s="22"/>
    </row>
    <row r="8" spans="1:85" ht="18" customHeight="1">
      <c r="B8" s="5" t="s">
        <v>31</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570" t="s">
        <v>32</v>
      </c>
      <c r="C9" s="571"/>
      <c r="D9" s="571"/>
      <c r="E9" s="571"/>
      <c r="F9" s="571"/>
      <c r="G9" s="571"/>
      <c r="H9" s="571"/>
      <c r="I9" s="572"/>
      <c r="J9" s="534"/>
      <c r="K9" s="535"/>
      <c r="L9" s="535"/>
      <c r="M9" s="535"/>
      <c r="N9" s="535"/>
      <c r="O9" s="535"/>
      <c r="P9" s="535"/>
      <c r="Q9" s="535"/>
      <c r="R9" s="535"/>
      <c r="S9" s="535"/>
      <c r="T9" s="535"/>
      <c r="U9" s="535"/>
      <c r="V9" s="535"/>
      <c r="W9" s="535"/>
      <c r="X9" s="535"/>
      <c r="Y9" s="535"/>
      <c r="Z9" s="535"/>
      <c r="AA9" s="535"/>
      <c r="AB9" s="535"/>
      <c r="AC9" s="535"/>
      <c r="AD9" s="535"/>
      <c r="AE9" s="536"/>
      <c r="AF9" s="120"/>
      <c r="AG9" s="121"/>
      <c r="AH9" s="121"/>
      <c r="AI9" s="121"/>
      <c r="AJ9" s="121"/>
      <c r="AK9" s="121"/>
      <c r="AL9" s="121"/>
      <c r="AM9" s="121"/>
      <c r="AN9" s="122"/>
      <c r="AO9" s="123"/>
      <c r="AP9" s="123"/>
      <c r="AQ9" s="123"/>
      <c r="AR9" s="123"/>
      <c r="AS9" s="123"/>
      <c r="AT9" s="123"/>
      <c r="AU9" s="123"/>
      <c r="AV9" s="123"/>
      <c r="AW9" s="123"/>
      <c r="AX9" s="123"/>
      <c r="AY9" s="122"/>
      <c r="AZ9" s="123"/>
      <c r="BA9" s="123"/>
      <c r="BB9" s="123"/>
      <c r="BC9" s="123"/>
      <c r="BD9" s="123"/>
      <c r="BE9" s="123"/>
      <c r="BF9" s="123"/>
      <c r="BG9" s="123"/>
      <c r="BH9" s="123"/>
      <c r="BI9" s="123"/>
    </row>
    <row r="10" spans="1:85" ht="25.5" customHeight="1">
      <c r="B10" s="531" t="s">
        <v>33</v>
      </c>
      <c r="C10" s="532"/>
      <c r="D10" s="532"/>
      <c r="E10" s="532"/>
      <c r="F10" s="532"/>
      <c r="G10" s="532"/>
      <c r="H10" s="532"/>
      <c r="I10" s="533"/>
      <c r="J10" s="175"/>
      <c r="K10" s="176"/>
      <c r="L10" s="176"/>
      <c r="M10" s="176"/>
      <c r="N10" s="176"/>
      <c r="O10" s="176"/>
      <c r="P10" s="176"/>
      <c r="Q10" s="176"/>
      <c r="R10" s="176"/>
      <c r="S10" s="176"/>
      <c r="T10" s="176"/>
      <c r="U10" s="176"/>
      <c r="V10" s="176"/>
      <c r="W10" s="176"/>
      <c r="X10" s="176"/>
      <c r="Y10" s="176"/>
      <c r="Z10" s="176"/>
      <c r="AA10" s="176"/>
      <c r="AB10" s="176"/>
      <c r="AC10" s="176"/>
      <c r="AD10" s="176"/>
      <c r="AE10" s="177"/>
      <c r="AF10" s="538" t="s">
        <v>34</v>
      </c>
      <c r="AG10" s="539"/>
      <c r="AH10" s="531" t="s">
        <v>35</v>
      </c>
      <c r="AI10" s="532"/>
      <c r="AJ10" s="532"/>
      <c r="AK10" s="532"/>
      <c r="AL10" s="532"/>
      <c r="AM10" s="533"/>
      <c r="AN10" s="175"/>
      <c r="AO10" s="176"/>
      <c r="AP10" s="176"/>
      <c r="AQ10" s="176"/>
      <c r="AR10" s="176"/>
      <c r="AS10" s="176"/>
      <c r="AT10" s="176"/>
      <c r="AU10" s="176"/>
      <c r="AV10" s="176"/>
      <c r="AW10" s="176"/>
      <c r="AX10" s="176"/>
      <c r="AY10" s="176"/>
      <c r="AZ10" s="176"/>
      <c r="BA10" s="176"/>
      <c r="BB10" s="176"/>
      <c r="BC10" s="176"/>
      <c r="BD10" s="176"/>
      <c r="BE10" s="176"/>
      <c r="BF10" s="176"/>
      <c r="BG10" s="176"/>
      <c r="BH10" s="176"/>
      <c r="BI10" s="177"/>
    </row>
    <row r="11" spans="1:85" ht="25.5" customHeight="1">
      <c r="B11" s="537" t="s">
        <v>36</v>
      </c>
      <c r="C11" s="371"/>
      <c r="D11" s="371"/>
      <c r="E11" s="371"/>
      <c r="F11" s="371"/>
      <c r="G11" s="371"/>
      <c r="H11" s="371"/>
      <c r="I11" s="372"/>
      <c r="J11" s="534"/>
      <c r="K11" s="535"/>
      <c r="L11" s="535"/>
      <c r="M11" s="535"/>
      <c r="N11" s="535"/>
      <c r="O11" s="535"/>
      <c r="P11" s="535"/>
      <c r="Q11" s="535"/>
      <c r="R11" s="535"/>
      <c r="S11" s="535"/>
      <c r="T11" s="535"/>
      <c r="U11" s="535"/>
      <c r="V11" s="535"/>
      <c r="W11" s="535"/>
      <c r="X11" s="535"/>
      <c r="Y11" s="535"/>
      <c r="Z11" s="535"/>
      <c r="AA11" s="535"/>
      <c r="AB11" s="535"/>
      <c r="AC11" s="535"/>
      <c r="AD11" s="535"/>
      <c r="AE11" s="536"/>
      <c r="AF11" s="542"/>
      <c r="AG11" s="543"/>
      <c r="AH11" s="531" t="s">
        <v>37</v>
      </c>
      <c r="AI11" s="532"/>
      <c r="AJ11" s="532"/>
      <c r="AK11" s="532"/>
      <c r="AL11" s="532"/>
      <c r="AM11" s="533"/>
      <c r="AN11" s="534"/>
      <c r="AO11" s="535"/>
      <c r="AP11" s="535"/>
      <c r="AQ11" s="535"/>
      <c r="AR11" s="535"/>
      <c r="AS11" s="535"/>
      <c r="AT11" s="535"/>
      <c r="AU11" s="535"/>
      <c r="AV11" s="535"/>
      <c r="AW11" s="535"/>
      <c r="AX11" s="535"/>
      <c r="AY11" s="535"/>
      <c r="AZ11" s="535"/>
      <c r="BA11" s="535"/>
      <c r="BB11" s="535"/>
      <c r="BC11" s="535"/>
      <c r="BD11" s="535"/>
      <c r="BE11" s="535"/>
      <c r="BF11" s="535"/>
      <c r="BG11" s="535"/>
      <c r="BH11" s="535"/>
      <c r="BI11" s="536"/>
    </row>
    <row r="12" spans="1:85" ht="22.5" customHeight="1">
      <c r="B12" s="538" t="s">
        <v>38</v>
      </c>
      <c r="C12" s="539"/>
      <c r="D12" s="531" t="s">
        <v>39</v>
      </c>
      <c r="E12" s="532"/>
      <c r="F12" s="532"/>
      <c r="G12" s="532"/>
      <c r="H12" s="532"/>
      <c r="I12" s="533"/>
      <c r="J12" s="534"/>
      <c r="K12" s="535"/>
      <c r="L12" s="535"/>
      <c r="M12" s="535"/>
      <c r="N12" s="535"/>
      <c r="O12" s="535"/>
      <c r="P12" s="535"/>
      <c r="Q12" s="535"/>
      <c r="R12" s="535"/>
      <c r="S12" s="535"/>
      <c r="T12" s="535"/>
      <c r="U12" s="535"/>
      <c r="V12" s="535"/>
      <c r="W12" s="535"/>
      <c r="X12" s="535"/>
      <c r="Y12" s="535"/>
      <c r="Z12" s="535"/>
      <c r="AA12" s="535"/>
      <c r="AB12" s="535"/>
      <c r="AC12" s="535"/>
      <c r="AD12" s="535"/>
      <c r="AE12" s="536"/>
      <c r="AF12" s="538" t="s">
        <v>40</v>
      </c>
      <c r="AG12" s="539"/>
      <c r="AH12" s="531" t="s">
        <v>39</v>
      </c>
      <c r="AI12" s="532"/>
      <c r="AJ12" s="532"/>
      <c r="AK12" s="532"/>
      <c r="AL12" s="532"/>
      <c r="AM12" s="533"/>
      <c r="AN12" s="534"/>
      <c r="AO12" s="535"/>
      <c r="AP12" s="535"/>
      <c r="AQ12" s="535"/>
      <c r="AR12" s="535"/>
      <c r="AS12" s="535"/>
      <c r="AT12" s="535"/>
      <c r="AU12" s="535"/>
      <c r="AV12" s="535"/>
      <c r="AW12" s="535"/>
      <c r="AX12" s="535"/>
      <c r="AY12" s="535"/>
      <c r="AZ12" s="535"/>
      <c r="BA12" s="535"/>
      <c r="BB12" s="535"/>
      <c r="BC12" s="535"/>
      <c r="BD12" s="535"/>
      <c r="BE12" s="535"/>
      <c r="BF12" s="535"/>
      <c r="BG12" s="535"/>
      <c r="BH12" s="535"/>
      <c r="BI12" s="536"/>
      <c r="BJ12" s="7"/>
    </row>
    <row r="13" spans="1:85" ht="22.5" customHeight="1">
      <c r="B13" s="540"/>
      <c r="C13" s="541"/>
      <c r="D13" s="531" t="s">
        <v>37</v>
      </c>
      <c r="E13" s="532"/>
      <c r="F13" s="532"/>
      <c r="G13" s="532"/>
      <c r="H13" s="532"/>
      <c r="I13" s="533"/>
      <c r="J13" s="534"/>
      <c r="K13" s="535"/>
      <c r="L13" s="535"/>
      <c r="M13" s="535"/>
      <c r="N13" s="535"/>
      <c r="O13" s="535"/>
      <c r="P13" s="535"/>
      <c r="Q13" s="535"/>
      <c r="R13" s="535"/>
      <c r="S13" s="535"/>
      <c r="T13" s="535"/>
      <c r="U13" s="535"/>
      <c r="V13" s="535"/>
      <c r="W13" s="535"/>
      <c r="X13" s="535"/>
      <c r="Y13" s="535"/>
      <c r="Z13" s="535"/>
      <c r="AA13" s="535"/>
      <c r="AB13" s="535"/>
      <c r="AC13" s="535"/>
      <c r="AD13" s="535"/>
      <c r="AE13" s="536"/>
      <c r="AF13" s="540"/>
      <c r="AG13" s="541"/>
      <c r="AH13" s="531" t="s">
        <v>37</v>
      </c>
      <c r="AI13" s="532"/>
      <c r="AJ13" s="532"/>
      <c r="AK13" s="532"/>
      <c r="AL13" s="532"/>
      <c r="AM13" s="533"/>
      <c r="AN13" s="534"/>
      <c r="AO13" s="535"/>
      <c r="AP13" s="535"/>
      <c r="AQ13" s="535"/>
      <c r="AR13" s="535"/>
      <c r="AS13" s="535"/>
      <c r="AT13" s="535"/>
      <c r="AU13" s="535"/>
      <c r="AV13" s="535"/>
      <c r="AW13" s="535"/>
      <c r="AX13" s="535"/>
      <c r="AY13" s="535"/>
      <c r="AZ13" s="535"/>
      <c r="BA13" s="535"/>
      <c r="BB13" s="535"/>
      <c r="BC13" s="535"/>
      <c r="BD13" s="535"/>
      <c r="BE13" s="535"/>
      <c r="BF13" s="535"/>
      <c r="BG13" s="535"/>
      <c r="BH13" s="535"/>
      <c r="BI13" s="536"/>
    </row>
    <row r="14" spans="1:85" ht="22.5" customHeight="1">
      <c r="B14" s="540"/>
      <c r="C14" s="541"/>
      <c r="D14" s="531" t="s">
        <v>41</v>
      </c>
      <c r="E14" s="532"/>
      <c r="F14" s="532"/>
      <c r="G14" s="532"/>
      <c r="H14" s="532"/>
      <c r="I14" s="533"/>
      <c r="J14" s="534"/>
      <c r="K14" s="535"/>
      <c r="L14" s="535"/>
      <c r="M14" s="535"/>
      <c r="N14" s="535"/>
      <c r="O14" s="535"/>
      <c r="P14" s="535"/>
      <c r="Q14" s="535"/>
      <c r="R14" s="535"/>
      <c r="S14" s="535"/>
      <c r="T14" s="535"/>
      <c r="U14" s="535"/>
      <c r="V14" s="535"/>
      <c r="W14" s="535"/>
      <c r="X14" s="535"/>
      <c r="Y14" s="535"/>
      <c r="Z14" s="535"/>
      <c r="AA14" s="535"/>
      <c r="AB14" s="535"/>
      <c r="AC14" s="535"/>
      <c r="AD14" s="535"/>
      <c r="AE14" s="536"/>
      <c r="AF14" s="540"/>
      <c r="AG14" s="541"/>
      <c r="AH14" s="531" t="s">
        <v>41</v>
      </c>
      <c r="AI14" s="532"/>
      <c r="AJ14" s="532"/>
      <c r="AK14" s="532"/>
      <c r="AL14" s="532"/>
      <c r="AM14" s="533"/>
      <c r="AN14" s="534"/>
      <c r="AO14" s="535"/>
      <c r="AP14" s="535"/>
      <c r="AQ14" s="535"/>
      <c r="AR14" s="535"/>
      <c r="AS14" s="535"/>
      <c r="AT14" s="535"/>
      <c r="AU14" s="535"/>
      <c r="AV14" s="535"/>
      <c r="AW14" s="535"/>
      <c r="AX14" s="535"/>
      <c r="AY14" s="535"/>
      <c r="AZ14" s="535"/>
      <c r="BA14" s="535"/>
      <c r="BB14" s="535"/>
      <c r="BC14" s="535"/>
      <c r="BD14" s="535"/>
      <c r="BE14" s="535"/>
      <c r="BF14" s="535"/>
      <c r="BG14" s="535"/>
      <c r="BH14" s="535"/>
      <c r="BI14" s="536"/>
    </row>
    <row r="15" spans="1:85" ht="22.5" customHeight="1">
      <c r="B15" s="540"/>
      <c r="C15" s="541"/>
      <c r="D15" s="573" t="s">
        <v>42</v>
      </c>
      <c r="E15" s="574"/>
      <c r="F15" s="574"/>
      <c r="G15" s="574"/>
      <c r="H15" s="574"/>
      <c r="I15" s="575"/>
      <c r="J15" s="534"/>
      <c r="K15" s="535"/>
      <c r="L15" s="535"/>
      <c r="M15" s="535"/>
      <c r="N15" s="535"/>
      <c r="O15" s="535"/>
      <c r="P15" s="535"/>
      <c r="Q15" s="535"/>
      <c r="R15" s="535"/>
      <c r="S15" s="535"/>
      <c r="T15" s="535"/>
      <c r="U15" s="535"/>
      <c r="V15" s="535"/>
      <c r="W15" s="535"/>
      <c r="X15" s="535"/>
      <c r="Y15" s="535"/>
      <c r="Z15" s="535"/>
      <c r="AA15" s="535"/>
      <c r="AB15" s="535"/>
      <c r="AC15" s="535"/>
      <c r="AD15" s="535"/>
      <c r="AE15" s="536"/>
      <c r="AF15" s="542"/>
      <c r="AG15" s="543"/>
      <c r="AH15" s="531" t="s">
        <v>42</v>
      </c>
      <c r="AI15" s="532"/>
      <c r="AJ15" s="532"/>
      <c r="AK15" s="532"/>
      <c r="AL15" s="532"/>
      <c r="AM15" s="533"/>
      <c r="AN15" s="534"/>
      <c r="AO15" s="535"/>
      <c r="AP15" s="535"/>
      <c r="AQ15" s="535"/>
      <c r="AR15" s="535"/>
      <c r="AS15" s="535"/>
      <c r="AT15" s="535"/>
      <c r="AU15" s="535"/>
      <c r="AV15" s="535"/>
      <c r="AW15" s="535"/>
      <c r="AX15" s="535"/>
      <c r="AY15" s="535"/>
      <c r="AZ15" s="535"/>
      <c r="BA15" s="535"/>
      <c r="BB15" s="535"/>
      <c r="BC15" s="535"/>
      <c r="BD15" s="535"/>
      <c r="BE15" s="535"/>
      <c r="BF15" s="535"/>
      <c r="BG15" s="535"/>
      <c r="BH15" s="535"/>
      <c r="BI15" s="536"/>
    </row>
    <row r="16" spans="1:85" ht="18.75" customHeight="1">
      <c r="B16" s="486" t="s">
        <v>43</v>
      </c>
      <c r="C16" s="637"/>
      <c r="D16" s="637"/>
      <c r="E16" s="637"/>
      <c r="F16" s="637"/>
      <c r="G16" s="637"/>
      <c r="H16" s="637"/>
      <c r="I16" s="637"/>
      <c r="J16" s="179" t="s">
        <v>427</v>
      </c>
      <c r="K16" s="577" t="s">
        <v>44</v>
      </c>
      <c r="L16" s="577"/>
      <c r="M16" s="577"/>
      <c r="N16" s="577"/>
      <c r="O16" s="577"/>
      <c r="P16" s="577"/>
      <c r="Q16" s="577"/>
      <c r="R16" s="577"/>
      <c r="S16" s="577"/>
      <c r="T16" s="577"/>
      <c r="U16" s="180" t="s">
        <v>427</v>
      </c>
      <c r="V16" s="577" t="s">
        <v>45</v>
      </c>
      <c r="W16" s="577"/>
      <c r="X16" s="577"/>
      <c r="Y16" s="577"/>
      <c r="Z16" s="577"/>
      <c r="AA16" s="577"/>
      <c r="AB16" s="180" t="s">
        <v>427</v>
      </c>
      <c r="AC16" s="577" t="s">
        <v>46</v>
      </c>
      <c r="AD16" s="577"/>
      <c r="AE16" s="577"/>
      <c r="AF16" s="577"/>
      <c r="AG16" s="577"/>
      <c r="AH16" s="577"/>
      <c r="AI16" s="577"/>
      <c r="AJ16" s="180" t="s">
        <v>427</v>
      </c>
      <c r="AK16" s="577" t="s">
        <v>47</v>
      </c>
      <c r="AL16" s="577"/>
      <c r="AM16" s="577"/>
      <c r="AN16" s="577"/>
      <c r="AO16" s="577"/>
      <c r="AP16" s="577"/>
      <c r="AQ16" s="577"/>
      <c r="AR16" s="180" t="s">
        <v>427</v>
      </c>
      <c r="AS16" s="577" t="s">
        <v>48</v>
      </c>
      <c r="AT16" s="577"/>
      <c r="AU16" s="577"/>
      <c r="AV16" s="577"/>
      <c r="AW16" s="577"/>
      <c r="AX16" s="577"/>
      <c r="AY16" s="577"/>
      <c r="AZ16" s="180" t="s">
        <v>427</v>
      </c>
      <c r="BA16" s="577" t="s">
        <v>49</v>
      </c>
      <c r="BB16" s="577"/>
      <c r="BC16" s="577"/>
      <c r="BD16" s="577"/>
      <c r="BE16" s="577"/>
      <c r="BF16" s="577"/>
      <c r="BG16" s="577"/>
      <c r="BH16" s="577"/>
      <c r="BI16" s="578"/>
      <c r="BL16" s="8"/>
      <c r="BM16" s="8"/>
      <c r="BN16" s="8"/>
      <c r="BO16" s="8"/>
      <c r="BP16" s="8"/>
      <c r="BQ16" s="8"/>
      <c r="BR16" s="8"/>
      <c r="BS16" s="8"/>
      <c r="BT16" s="8"/>
      <c r="BU16" s="8"/>
      <c r="BV16" s="8"/>
      <c r="BW16" s="8"/>
      <c r="BX16" s="8"/>
      <c r="BY16" s="8"/>
      <c r="BZ16" s="8"/>
      <c r="CA16" s="8"/>
      <c r="CB16" s="8"/>
      <c r="CC16" s="8"/>
      <c r="CD16" s="8"/>
      <c r="CE16" s="8"/>
      <c r="CF16" s="8"/>
      <c r="CG16" s="8"/>
    </row>
    <row r="17" spans="2:85" ht="18.75" customHeight="1">
      <c r="B17" s="486"/>
      <c r="C17" s="637"/>
      <c r="D17" s="637"/>
      <c r="E17" s="637"/>
      <c r="F17" s="637"/>
      <c r="G17" s="637"/>
      <c r="H17" s="637"/>
      <c r="I17" s="637"/>
      <c r="J17" s="181" t="s">
        <v>427</v>
      </c>
      <c r="K17" s="579" t="s">
        <v>50</v>
      </c>
      <c r="L17" s="579"/>
      <c r="M17" s="579"/>
      <c r="N17" s="579"/>
      <c r="O17" s="579"/>
      <c r="P17" s="180" t="s">
        <v>427</v>
      </c>
      <c r="Q17" s="579" t="s">
        <v>51</v>
      </c>
      <c r="R17" s="579"/>
      <c r="S17" s="579"/>
      <c r="T17" s="579"/>
      <c r="U17" s="579"/>
      <c r="V17" s="180" t="s">
        <v>427</v>
      </c>
      <c r="W17" s="579" t="s">
        <v>52</v>
      </c>
      <c r="X17" s="579"/>
      <c r="Y17" s="579"/>
      <c r="Z17" s="579"/>
      <c r="AA17" s="180" t="s">
        <v>427</v>
      </c>
      <c r="AB17" s="579" t="s">
        <v>53</v>
      </c>
      <c r="AC17" s="579"/>
      <c r="AD17" s="579"/>
      <c r="AE17" s="579"/>
      <c r="AF17" s="579"/>
      <c r="AG17" s="180" t="s">
        <v>427</v>
      </c>
      <c r="AH17" s="579" t="s">
        <v>54</v>
      </c>
      <c r="AI17" s="579"/>
      <c r="AJ17" s="579"/>
      <c r="AK17" s="579"/>
      <c r="AL17" s="180" t="s">
        <v>427</v>
      </c>
      <c r="AM17" s="579" t="s">
        <v>55</v>
      </c>
      <c r="AN17" s="579"/>
      <c r="AO17" s="579"/>
      <c r="AP17" s="579"/>
      <c r="AQ17" s="579"/>
      <c r="AR17" s="579"/>
      <c r="AS17" s="579"/>
      <c r="AT17" s="579"/>
      <c r="AU17" s="579"/>
      <c r="AV17" s="180" t="s">
        <v>427</v>
      </c>
      <c r="AW17" s="579" t="s">
        <v>492</v>
      </c>
      <c r="AX17" s="579"/>
      <c r="AY17" s="579"/>
      <c r="AZ17" s="579"/>
      <c r="BA17" s="579"/>
      <c r="BB17" s="579"/>
      <c r="BC17" s="579"/>
      <c r="BD17" s="579"/>
      <c r="BE17" s="579"/>
      <c r="BF17" s="579"/>
      <c r="BG17" s="579"/>
      <c r="BH17" s="579"/>
      <c r="BI17" s="580"/>
      <c r="BL17" s="8"/>
      <c r="BM17" s="8"/>
      <c r="BN17" s="8"/>
      <c r="BO17" s="8"/>
      <c r="BP17" s="8"/>
      <c r="BQ17" s="8"/>
      <c r="BR17" s="8"/>
      <c r="BS17" s="8"/>
      <c r="BT17" s="8"/>
      <c r="BU17" s="8"/>
      <c r="BV17" s="8"/>
      <c r="BW17" s="8"/>
      <c r="BX17" s="8"/>
      <c r="BY17" s="8"/>
      <c r="BZ17" s="8"/>
      <c r="CA17" s="8"/>
      <c r="CB17" s="8"/>
      <c r="CC17" s="8"/>
      <c r="CD17" s="8"/>
      <c r="CE17" s="8"/>
      <c r="CF17" s="8"/>
      <c r="CG17" s="8"/>
    </row>
    <row r="18" spans="2:85" ht="15.75" customHeight="1">
      <c r="B18" s="637"/>
      <c r="C18" s="637"/>
      <c r="D18" s="637"/>
      <c r="E18" s="637"/>
      <c r="F18" s="637"/>
      <c r="G18" s="637"/>
      <c r="H18" s="637"/>
      <c r="I18" s="637"/>
      <c r="J18" s="564" t="s">
        <v>56</v>
      </c>
      <c r="K18" s="565"/>
      <c r="L18" s="565"/>
      <c r="M18" s="565"/>
      <c r="N18" s="565"/>
      <c r="O18" s="565"/>
      <c r="P18" s="565"/>
      <c r="Q18" s="565"/>
      <c r="R18" s="565"/>
      <c r="S18" s="565"/>
      <c r="T18" s="565"/>
      <c r="U18" s="565"/>
      <c r="V18" s="565"/>
      <c r="W18" s="565"/>
      <c r="X18" s="565"/>
      <c r="Y18" s="565"/>
      <c r="Z18" s="565"/>
      <c r="AA18" s="565"/>
      <c r="AB18" s="565"/>
      <c r="AC18" s="565"/>
      <c r="AD18" s="565"/>
      <c r="AE18" s="565"/>
      <c r="AF18" s="565"/>
      <c r="AG18" s="565"/>
      <c r="AH18" s="565"/>
      <c r="AI18" s="565"/>
      <c r="AJ18" s="565"/>
      <c r="AK18" s="565"/>
      <c r="AL18" s="565"/>
      <c r="AM18" s="565"/>
      <c r="AN18" s="565"/>
      <c r="AO18" s="565"/>
      <c r="AP18" s="565"/>
      <c r="AQ18" s="565"/>
      <c r="AR18" s="565"/>
      <c r="AS18" s="565"/>
      <c r="AT18" s="565"/>
      <c r="AU18" s="565"/>
      <c r="AV18" s="565"/>
      <c r="AW18" s="565"/>
      <c r="AX18" s="565"/>
      <c r="AY18" s="565"/>
      <c r="AZ18" s="565"/>
      <c r="BA18" s="565"/>
      <c r="BB18" s="565"/>
      <c r="BC18" s="565"/>
      <c r="BD18" s="565"/>
      <c r="BE18" s="565"/>
      <c r="BF18" s="565"/>
      <c r="BG18" s="565"/>
      <c r="BH18" s="565"/>
      <c r="BI18" s="566"/>
      <c r="BL18" s="641" t="s">
        <v>589</v>
      </c>
      <c r="BM18" s="259"/>
      <c r="BN18" s="259"/>
      <c r="BO18" s="259"/>
      <c r="BP18" s="259"/>
      <c r="BQ18" s="259"/>
      <c r="BR18" s="259"/>
      <c r="BS18" s="259"/>
      <c r="BT18" s="259"/>
      <c r="BU18" s="8"/>
      <c r="BV18" s="8"/>
      <c r="BW18" s="8"/>
      <c r="BX18" s="8"/>
      <c r="BY18" s="8"/>
      <c r="BZ18" s="8"/>
      <c r="CA18" s="8"/>
      <c r="CB18" s="8"/>
      <c r="CC18" s="8"/>
      <c r="CD18" s="8"/>
      <c r="CE18" s="8"/>
      <c r="CF18" s="8"/>
      <c r="CG18" s="8"/>
    </row>
    <row r="19" spans="2:85" ht="18" customHeight="1">
      <c r="B19" s="637" t="s">
        <v>57</v>
      </c>
      <c r="C19" s="259"/>
      <c r="D19" s="259"/>
      <c r="E19" s="259"/>
      <c r="F19" s="259"/>
      <c r="G19" s="259"/>
      <c r="H19" s="259"/>
      <c r="I19" s="259"/>
      <c r="J19" s="616" t="s">
        <v>58</v>
      </c>
      <c r="K19" s="617"/>
      <c r="L19" s="617"/>
      <c r="M19" s="617"/>
      <c r="N19" s="617"/>
      <c r="O19" s="617"/>
      <c r="P19" s="618"/>
      <c r="Q19" s="478" t="s">
        <v>59</v>
      </c>
      <c r="R19" s="479"/>
      <c r="S19" s="479"/>
      <c r="T19" s="479"/>
      <c r="U19" s="479"/>
      <c r="V19" s="479"/>
      <c r="W19" s="479"/>
      <c r="X19" s="479"/>
      <c r="Y19" s="479"/>
      <c r="Z19" s="479"/>
      <c r="AA19" s="479"/>
      <c r="AB19" s="478" t="s">
        <v>59</v>
      </c>
      <c r="AC19" s="479"/>
      <c r="AD19" s="479"/>
      <c r="AE19" s="479"/>
      <c r="AF19" s="479"/>
      <c r="AG19" s="479"/>
      <c r="AH19" s="479"/>
      <c r="AI19" s="479"/>
      <c r="AJ19" s="479"/>
      <c r="AK19" s="479"/>
      <c r="AL19" s="479"/>
      <c r="AM19" s="478" t="s">
        <v>59</v>
      </c>
      <c r="AN19" s="479"/>
      <c r="AO19" s="479"/>
      <c r="AP19" s="479"/>
      <c r="AQ19" s="479"/>
      <c r="AR19" s="479"/>
      <c r="AS19" s="479"/>
      <c r="AT19" s="479"/>
      <c r="AU19" s="479"/>
      <c r="AV19" s="479"/>
      <c r="AW19" s="479"/>
      <c r="AX19" s="202" t="s">
        <v>14</v>
      </c>
      <c r="AY19" s="255"/>
      <c r="AZ19" s="255"/>
      <c r="BA19" s="255"/>
      <c r="BB19" s="255"/>
      <c r="BC19" s="255"/>
      <c r="BD19" s="255"/>
      <c r="BE19" s="255"/>
      <c r="BF19" s="255"/>
      <c r="BG19" s="255"/>
      <c r="BH19" s="255"/>
      <c r="BI19" s="255"/>
      <c r="BL19" s="235" t="str">
        <f>IF((OR(AND(Q22&lt;0,AB22&lt;0,AM22&lt;0),AM23&lt;0)),"要確認","")</f>
        <v/>
      </c>
      <c r="BM19" s="235"/>
      <c r="BN19" s="235"/>
      <c r="BO19" s="235"/>
      <c r="BP19" s="235"/>
      <c r="BQ19" s="235"/>
      <c r="BR19" s="235"/>
      <c r="BS19" s="235"/>
      <c r="BT19" s="235"/>
    </row>
    <row r="20" spans="2:85" ht="18" customHeight="1">
      <c r="B20" s="637"/>
      <c r="C20" s="259"/>
      <c r="D20" s="259"/>
      <c r="E20" s="259"/>
      <c r="F20" s="259"/>
      <c r="G20" s="259"/>
      <c r="H20" s="259"/>
      <c r="I20" s="259"/>
      <c r="J20" s="619"/>
      <c r="K20" s="620"/>
      <c r="L20" s="620"/>
      <c r="M20" s="620"/>
      <c r="N20" s="620"/>
      <c r="O20" s="620"/>
      <c r="P20" s="621"/>
      <c r="Q20" s="567" t="s">
        <v>60</v>
      </c>
      <c r="R20" s="568"/>
      <c r="S20" s="568"/>
      <c r="T20" s="568"/>
      <c r="U20" s="568"/>
      <c r="V20" s="568"/>
      <c r="W20" s="568"/>
      <c r="X20" s="568"/>
      <c r="Y20" s="568"/>
      <c r="Z20" s="568"/>
      <c r="AA20" s="569"/>
      <c r="AB20" s="567" t="s">
        <v>60</v>
      </c>
      <c r="AC20" s="568"/>
      <c r="AD20" s="568"/>
      <c r="AE20" s="568"/>
      <c r="AF20" s="568"/>
      <c r="AG20" s="568"/>
      <c r="AH20" s="568"/>
      <c r="AI20" s="568"/>
      <c r="AJ20" s="568"/>
      <c r="AK20" s="568"/>
      <c r="AL20" s="569"/>
      <c r="AM20" s="567" t="s">
        <v>60</v>
      </c>
      <c r="AN20" s="568"/>
      <c r="AO20" s="568"/>
      <c r="AP20" s="568"/>
      <c r="AQ20" s="568"/>
      <c r="AR20" s="568"/>
      <c r="AS20" s="568"/>
      <c r="AT20" s="568"/>
      <c r="AU20" s="568"/>
      <c r="AV20" s="568"/>
      <c r="AW20" s="569"/>
      <c r="AX20" s="478"/>
      <c r="AY20" s="479"/>
      <c r="AZ20" s="479"/>
      <c r="BA20" s="479"/>
      <c r="BB20" s="479"/>
      <c r="BC20" s="479"/>
      <c r="BD20" s="479"/>
      <c r="BE20" s="479"/>
      <c r="BF20" s="479"/>
      <c r="BG20" s="479"/>
      <c r="BH20" s="479"/>
      <c r="BI20" s="595"/>
      <c r="BL20" s="642"/>
      <c r="BM20" s="642"/>
      <c r="BN20" s="642"/>
      <c r="BO20" s="642"/>
      <c r="BP20" s="642"/>
      <c r="BQ20" s="642"/>
      <c r="BR20" s="642"/>
      <c r="BS20" s="642"/>
      <c r="BT20" s="642"/>
    </row>
    <row r="21" spans="2:85" ht="18" customHeight="1">
      <c r="B21" s="637"/>
      <c r="C21" s="259"/>
      <c r="D21" s="259"/>
      <c r="E21" s="259"/>
      <c r="F21" s="259"/>
      <c r="G21" s="259"/>
      <c r="H21" s="259"/>
      <c r="I21" s="259"/>
      <c r="J21" s="622"/>
      <c r="K21" s="623"/>
      <c r="L21" s="623"/>
      <c r="M21" s="623"/>
      <c r="N21" s="623"/>
      <c r="O21" s="623"/>
      <c r="P21" s="624"/>
      <c r="Q21" s="567" t="s">
        <v>61</v>
      </c>
      <c r="R21" s="568"/>
      <c r="S21" s="568"/>
      <c r="T21" s="568"/>
      <c r="U21" s="568"/>
      <c r="V21" s="568"/>
      <c r="W21" s="568"/>
      <c r="X21" s="568"/>
      <c r="Y21" s="568"/>
      <c r="Z21" s="593"/>
      <c r="AA21" s="594"/>
      <c r="AB21" s="567" t="s">
        <v>61</v>
      </c>
      <c r="AC21" s="568"/>
      <c r="AD21" s="568"/>
      <c r="AE21" s="568"/>
      <c r="AF21" s="568"/>
      <c r="AG21" s="568"/>
      <c r="AH21" s="568"/>
      <c r="AI21" s="568"/>
      <c r="AJ21" s="568"/>
      <c r="AK21" s="593"/>
      <c r="AL21" s="594"/>
      <c r="AM21" s="567" t="s">
        <v>61</v>
      </c>
      <c r="AN21" s="568"/>
      <c r="AO21" s="568"/>
      <c r="AP21" s="568"/>
      <c r="AQ21" s="568"/>
      <c r="AR21" s="568"/>
      <c r="AS21" s="568"/>
      <c r="AT21" s="568"/>
      <c r="AU21" s="568"/>
      <c r="AV21" s="593"/>
      <c r="AW21" s="594"/>
      <c r="AX21" s="567"/>
      <c r="AY21" s="568"/>
      <c r="AZ21" s="568"/>
      <c r="BA21" s="568"/>
      <c r="BB21" s="568"/>
      <c r="BC21" s="568"/>
      <c r="BD21" s="568"/>
      <c r="BE21" s="568"/>
      <c r="BF21" s="568"/>
      <c r="BG21" s="568"/>
      <c r="BH21" s="568"/>
      <c r="BI21" s="569"/>
      <c r="BL21" s="643" t="s">
        <v>590</v>
      </c>
      <c r="BM21" s="644"/>
      <c r="BN21" s="644"/>
      <c r="BO21" s="644"/>
      <c r="BP21" s="644"/>
      <c r="BQ21" s="644"/>
      <c r="BR21" s="644"/>
      <c r="BS21" s="644"/>
      <c r="BT21" s="645"/>
    </row>
    <row r="22" spans="2:85" ht="18" customHeight="1">
      <c r="B22" s="259"/>
      <c r="C22" s="259"/>
      <c r="D22" s="259"/>
      <c r="E22" s="259"/>
      <c r="F22" s="259"/>
      <c r="G22" s="259"/>
      <c r="H22" s="259"/>
      <c r="I22" s="259"/>
      <c r="J22" s="544" t="s">
        <v>62</v>
      </c>
      <c r="K22" s="545"/>
      <c r="L22" s="545"/>
      <c r="M22" s="545"/>
      <c r="N22" s="545"/>
      <c r="O22" s="545"/>
      <c r="P22" s="545"/>
      <c r="Q22" s="546"/>
      <c r="R22" s="525"/>
      <c r="S22" s="525"/>
      <c r="T22" s="525"/>
      <c r="U22" s="525"/>
      <c r="V22" s="525"/>
      <c r="W22" s="525"/>
      <c r="X22" s="525"/>
      <c r="Y22" s="526"/>
      <c r="Z22" s="547" t="s">
        <v>63</v>
      </c>
      <c r="AA22" s="547"/>
      <c r="AB22" s="548"/>
      <c r="AC22" s="549"/>
      <c r="AD22" s="549"/>
      <c r="AE22" s="549"/>
      <c r="AF22" s="549"/>
      <c r="AG22" s="549"/>
      <c r="AH22" s="549"/>
      <c r="AI22" s="549"/>
      <c r="AJ22" s="550"/>
      <c r="AK22" s="547" t="s">
        <v>63</v>
      </c>
      <c r="AL22" s="547"/>
      <c r="AM22" s="548"/>
      <c r="AN22" s="549"/>
      <c r="AO22" s="549"/>
      <c r="AP22" s="549"/>
      <c r="AQ22" s="549"/>
      <c r="AR22" s="549"/>
      <c r="AS22" s="549"/>
      <c r="AT22" s="549"/>
      <c r="AU22" s="550"/>
      <c r="AV22" s="547" t="s">
        <v>63</v>
      </c>
      <c r="AW22" s="557"/>
      <c r="AX22" s="567"/>
      <c r="AY22" s="568"/>
      <c r="AZ22" s="568"/>
      <c r="BA22" s="568"/>
      <c r="BB22" s="568"/>
      <c r="BC22" s="568"/>
      <c r="BD22" s="568"/>
      <c r="BE22" s="568"/>
      <c r="BF22" s="568"/>
      <c r="BG22" s="568"/>
      <c r="BH22" s="568"/>
      <c r="BI22" s="569"/>
      <c r="BL22" s="643"/>
      <c r="BM22" s="644"/>
      <c r="BN22" s="644"/>
      <c r="BO22" s="644"/>
      <c r="BP22" s="644"/>
      <c r="BQ22" s="644"/>
      <c r="BR22" s="644"/>
      <c r="BS22" s="644"/>
      <c r="BT22" s="645"/>
    </row>
    <row r="23" spans="2:85" ht="18" customHeight="1">
      <c r="B23" s="259"/>
      <c r="C23" s="259"/>
      <c r="D23" s="259"/>
      <c r="E23" s="259"/>
      <c r="F23" s="259"/>
      <c r="G23" s="259"/>
      <c r="H23" s="259"/>
      <c r="I23" s="259"/>
      <c r="J23" s="562" t="s">
        <v>64</v>
      </c>
      <c r="K23" s="563"/>
      <c r="L23" s="563"/>
      <c r="M23" s="563"/>
      <c r="N23" s="563"/>
      <c r="O23" s="563"/>
      <c r="P23" s="563"/>
      <c r="Q23" s="560"/>
      <c r="R23" s="561"/>
      <c r="S23" s="561"/>
      <c r="T23" s="561"/>
      <c r="U23" s="561"/>
      <c r="V23" s="561"/>
      <c r="W23" s="561"/>
      <c r="X23" s="525"/>
      <c r="Y23" s="526"/>
      <c r="Z23" s="558" t="s">
        <v>63</v>
      </c>
      <c r="AA23" s="558"/>
      <c r="AB23" s="560"/>
      <c r="AC23" s="561"/>
      <c r="AD23" s="561"/>
      <c r="AE23" s="561"/>
      <c r="AF23" s="561"/>
      <c r="AG23" s="561"/>
      <c r="AH23" s="561"/>
      <c r="AI23" s="561"/>
      <c r="AJ23" s="526"/>
      <c r="AK23" s="558" t="s">
        <v>63</v>
      </c>
      <c r="AL23" s="558"/>
      <c r="AM23" s="546"/>
      <c r="AN23" s="525"/>
      <c r="AO23" s="525"/>
      <c r="AP23" s="561"/>
      <c r="AQ23" s="561"/>
      <c r="AR23" s="561"/>
      <c r="AS23" s="561"/>
      <c r="AT23" s="525"/>
      <c r="AU23" s="526"/>
      <c r="AV23" s="558" t="s">
        <v>63</v>
      </c>
      <c r="AW23" s="559"/>
      <c r="AX23" s="596"/>
      <c r="AY23" s="520"/>
      <c r="AZ23" s="520"/>
      <c r="BA23" s="520"/>
      <c r="BB23" s="520"/>
      <c r="BC23" s="520"/>
      <c r="BD23" s="520"/>
      <c r="BE23" s="520"/>
      <c r="BF23" s="520"/>
      <c r="BG23" s="520"/>
      <c r="BH23" s="520"/>
      <c r="BI23" s="521"/>
      <c r="BL23" s="646"/>
      <c r="BM23" s="647"/>
      <c r="BN23" s="647"/>
      <c r="BO23" s="647"/>
      <c r="BP23" s="647"/>
      <c r="BQ23" s="647"/>
      <c r="BR23" s="647"/>
      <c r="BS23" s="647"/>
      <c r="BT23" s="648"/>
    </row>
    <row r="24" spans="2:85" ht="13.5" customHeight="1">
      <c r="B24" s="483" t="s">
        <v>65</v>
      </c>
      <c r="C24" s="617"/>
      <c r="D24" s="617"/>
      <c r="E24" s="617"/>
      <c r="F24" s="617"/>
      <c r="G24" s="617"/>
      <c r="H24" s="617"/>
      <c r="I24" s="618"/>
      <c r="J24" s="628" t="s">
        <v>66</v>
      </c>
      <c r="K24" s="629"/>
      <c r="L24" s="629"/>
      <c r="M24" s="629"/>
      <c r="N24" s="629"/>
      <c r="O24" s="630"/>
      <c r="P24" s="507" t="s">
        <v>67</v>
      </c>
      <c r="Q24" s="508"/>
      <c r="R24" s="508"/>
      <c r="S24" s="509"/>
      <c r="T24" s="513" t="s">
        <v>68</v>
      </c>
      <c r="U24" s="514"/>
      <c r="V24" s="514"/>
      <c r="W24" s="514"/>
      <c r="X24" s="513" t="s">
        <v>69</v>
      </c>
      <c r="Y24" s="514"/>
      <c r="Z24" s="514"/>
      <c r="AA24" s="515"/>
      <c r="AB24" s="514" t="s">
        <v>70</v>
      </c>
      <c r="AC24" s="514"/>
      <c r="AD24" s="514"/>
      <c r="AE24" s="515"/>
      <c r="AF24" s="513" t="s">
        <v>71</v>
      </c>
      <c r="AG24" s="514"/>
      <c r="AH24" s="514"/>
      <c r="AI24" s="514"/>
      <c r="AJ24" s="649" t="s">
        <v>72</v>
      </c>
      <c r="AK24" s="650"/>
      <c r="AL24" s="650"/>
      <c r="AM24" s="650"/>
      <c r="AN24" s="650"/>
      <c r="AO24" s="651"/>
      <c r="AP24" s="508" t="s">
        <v>67</v>
      </c>
      <c r="AQ24" s="508"/>
      <c r="AR24" s="508"/>
      <c r="AS24" s="508"/>
      <c r="AT24" s="513" t="s">
        <v>68</v>
      </c>
      <c r="AU24" s="514"/>
      <c r="AV24" s="514"/>
      <c r="AW24" s="515"/>
      <c r="AX24" s="514" t="s">
        <v>69</v>
      </c>
      <c r="AY24" s="514"/>
      <c r="AZ24" s="514"/>
      <c r="BA24" s="514"/>
      <c r="BB24" s="513" t="s">
        <v>70</v>
      </c>
      <c r="BC24" s="514"/>
      <c r="BD24" s="514"/>
      <c r="BE24" s="515"/>
      <c r="BF24" s="513" t="s">
        <v>71</v>
      </c>
      <c r="BG24" s="514"/>
      <c r="BH24" s="514"/>
      <c r="BI24" s="528"/>
      <c r="BJ24" s="113"/>
    </row>
    <row r="25" spans="2:85" ht="13.5" customHeight="1">
      <c r="B25" s="619"/>
      <c r="C25" s="620"/>
      <c r="D25" s="620"/>
      <c r="E25" s="620"/>
      <c r="F25" s="620"/>
      <c r="G25" s="620"/>
      <c r="H25" s="620"/>
      <c r="I25" s="621"/>
      <c r="J25" s="631"/>
      <c r="K25" s="632"/>
      <c r="L25" s="632"/>
      <c r="M25" s="632"/>
      <c r="N25" s="632"/>
      <c r="O25" s="633"/>
      <c r="P25" s="510"/>
      <c r="Q25" s="511"/>
      <c r="R25" s="511"/>
      <c r="S25" s="512"/>
      <c r="T25" s="551" t="s">
        <v>1</v>
      </c>
      <c r="U25" s="552"/>
      <c r="V25" s="552"/>
      <c r="W25" s="553"/>
      <c r="X25" s="554" t="s">
        <v>1</v>
      </c>
      <c r="Y25" s="555"/>
      <c r="Z25" s="555"/>
      <c r="AA25" s="556"/>
      <c r="AB25" s="551" t="s">
        <v>1</v>
      </c>
      <c r="AC25" s="552"/>
      <c r="AD25" s="552"/>
      <c r="AE25" s="553"/>
      <c r="AF25" s="551" t="s">
        <v>1</v>
      </c>
      <c r="AG25" s="552"/>
      <c r="AH25" s="552"/>
      <c r="AI25" s="552"/>
      <c r="AJ25" s="652"/>
      <c r="AK25" s="653"/>
      <c r="AL25" s="653"/>
      <c r="AM25" s="653"/>
      <c r="AN25" s="653"/>
      <c r="AO25" s="654"/>
      <c r="AP25" s="511"/>
      <c r="AQ25" s="511"/>
      <c r="AR25" s="511"/>
      <c r="AS25" s="512"/>
      <c r="AT25" s="554" t="s">
        <v>1</v>
      </c>
      <c r="AU25" s="555"/>
      <c r="AV25" s="555"/>
      <c r="AW25" s="556"/>
      <c r="AX25" s="551" t="s">
        <v>1</v>
      </c>
      <c r="AY25" s="552"/>
      <c r="AZ25" s="552"/>
      <c r="BA25" s="553"/>
      <c r="BB25" s="551" t="s">
        <v>1</v>
      </c>
      <c r="BC25" s="552"/>
      <c r="BD25" s="552"/>
      <c r="BE25" s="553"/>
      <c r="BF25" s="551" t="s">
        <v>1</v>
      </c>
      <c r="BG25" s="552"/>
      <c r="BH25" s="552"/>
      <c r="BI25" s="598"/>
    </row>
    <row r="26" spans="2:85" ht="13.5" customHeight="1">
      <c r="B26" s="619"/>
      <c r="C26" s="620"/>
      <c r="D26" s="620"/>
      <c r="E26" s="620"/>
      <c r="F26" s="620"/>
      <c r="G26" s="620"/>
      <c r="H26" s="620"/>
      <c r="I26" s="621"/>
      <c r="J26" s="631"/>
      <c r="K26" s="632"/>
      <c r="L26" s="632"/>
      <c r="M26" s="632"/>
      <c r="N26" s="632"/>
      <c r="O26" s="633"/>
      <c r="P26" s="487" t="s">
        <v>73</v>
      </c>
      <c r="Q26" s="488"/>
      <c r="R26" s="488"/>
      <c r="S26" s="489"/>
      <c r="T26" s="516"/>
      <c r="U26" s="517"/>
      <c r="V26" s="517"/>
      <c r="W26" s="603"/>
      <c r="X26" s="524" t="s">
        <v>1</v>
      </c>
      <c r="Y26" s="525"/>
      <c r="Z26" s="525"/>
      <c r="AA26" s="526"/>
      <c r="AB26" s="524" t="s">
        <v>1</v>
      </c>
      <c r="AC26" s="525"/>
      <c r="AD26" s="525"/>
      <c r="AE26" s="526"/>
      <c r="AF26" s="524" t="s">
        <v>1</v>
      </c>
      <c r="AG26" s="525"/>
      <c r="AH26" s="525"/>
      <c r="AI26" s="525"/>
      <c r="AJ26" s="652"/>
      <c r="AK26" s="653"/>
      <c r="AL26" s="653"/>
      <c r="AM26" s="653"/>
      <c r="AN26" s="653"/>
      <c r="AO26" s="654"/>
      <c r="AP26" s="488" t="s">
        <v>73</v>
      </c>
      <c r="AQ26" s="488"/>
      <c r="AR26" s="488"/>
      <c r="AS26" s="489"/>
      <c r="AT26" s="524" t="s">
        <v>1</v>
      </c>
      <c r="AU26" s="525"/>
      <c r="AV26" s="525"/>
      <c r="AW26" s="526"/>
      <c r="AX26" s="524" t="s">
        <v>1</v>
      </c>
      <c r="AY26" s="525"/>
      <c r="AZ26" s="525"/>
      <c r="BA26" s="525"/>
      <c r="BB26" s="524" t="s">
        <v>1</v>
      </c>
      <c r="BC26" s="525"/>
      <c r="BD26" s="525"/>
      <c r="BE26" s="526"/>
      <c r="BF26" s="524" t="s">
        <v>1</v>
      </c>
      <c r="BG26" s="525"/>
      <c r="BH26" s="525"/>
      <c r="BI26" s="597"/>
    </row>
    <row r="27" spans="2:85" ht="13.5" customHeight="1">
      <c r="B27" s="619"/>
      <c r="C27" s="620"/>
      <c r="D27" s="620"/>
      <c r="E27" s="620"/>
      <c r="F27" s="620"/>
      <c r="G27" s="620"/>
      <c r="H27" s="620"/>
      <c r="I27" s="621"/>
      <c r="J27" s="634"/>
      <c r="K27" s="635"/>
      <c r="L27" s="635"/>
      <c r="M27" s="635"/>
      <c r="N27" s="635"/>
      <c r="O27" s="636"/>
      <c r="P27" s="490"/>
      <c r="Q27" s="491"/>
      <c r="R27" s="491"/>
      <c r="S27" s="492"/>
      <c r="T27" s="604"/>
      <c r="U27" s="568"/>
      <c r="V27" s="568"/>
      <c r="W27" s="605"/>
      <c r="X27" s="343"/>
      <c r="Y27" s="344"/>
      <c r="Z27" s="344"/>
      <c r="AA27" s="527"/>
      <c r="AB27" s="343"/>
      <c r="AC27" s="344"/>
      <c r="AD27" s="344"/>
      <c r="AE27" s="527"/>
      <c r="AF27" s="343"/>
      <c r="AG27" s="344"/>
      <c r="AH27" s="344"/>
      <c r="AI27" s="344"/>
      <c r="AJ27" s="655"/>
      <c r="AK27" s="656"/>
      <c r="AL27" s="656"/>
      <c r="AM27" s="656"/>
      <c r="AN27" s="656"/>
      <c r="AO27" s="657"/>
      <c r="AP27" s="491"/>
      <c r="AQ27" s="491"/>
      <c r="AR27" s="491"/>
      <c r="AS27" s="492"/>
      <c r="AT27" s="343"/>
      <c r="AU27" s="344"/>
      <c r="AV27" s="344"/>
      <c r="AW27" s="527"/>
      <c r="AX27" s="343"/>
      <c r="AY27" s="344"/>
      <c r="AZ27" s="344"/>
      <c r="BA27" s="344"/>
      <c r="BB27" s="343"/>
      <c r="BC27" s="344"/>
      <c r="BD27" s="344"/>
      <c r="BE27" s="527"/>
      <c r="BF27" s="343"/>
      <c r="BG27" s="344"/>
      <c r="BH27" s="344"/>
      <c r="BI27" s="345"/>
    </row>
    <row r="28" spans="2:85" ht="13.5" customHeight="1">
      <c r="B28" s="619"/>
      <c r="C28" s="620"/>
      <c r="D28" s="620"/>
      <c r="E28" s="620"/>
      <c r="F28" s="620"/>
      <c r="G28" s="620"/>
      <c r="H28" s="620"/>
      <c r="I28" s="621"/>
      <c r="J28" s="493" t="s">
        <v>74</v>
      </c>
      <c r="K28" s="494"/>
      <c r="L28" s="494"/>
      <c r="M28" s="494"/>
      <c r="N28" s="494"/>
      <c r="O28" s="494"/>
      <c r="P28" s="494"/>
      <c r="Q28" s="494"/>
      <c r="R28" s="495"/>
      <c r="S28" s="502" t="s">
        <v>67</v>
      </c>
      <c r="T28" s="503"/>
      <c r="U28" s="503"/>
      <c r="V28" s="503"/>
      <c r="W28" s="504" t="s">
        <v>1</v>
      </c>
      <c r="X28" s="505"/>
      <c r="Y28" s="505"/>
      <c r="Z28" s="506"/>
      <c r="AA28" s="493" t="s">
        <v>75</v>
      </c>
      <c r="AB28" s="494"/>
      <c r="AC28" s="494"/>
      <c r="AD28" s="494"/>
      <c r="AE28" s="494"/>
      <c r="AF28" s="494"/>
      <c r="AG28" s="494"/>
      <c r="AH28" s="494"/>
      <c r="AI28" s="495"/>
      <c r="AJ28" s="599" t="s">
        <v>67</v>
      </c>
      <c r="AK28" s="600"/>
      <c r="AL28" s="600"/>
      <c r="AM28" s="600"/>
      <c r="AN28" s="601" t="s">
        <v>1</v>
      </c>
      <c r="AO28" s="602"/>
      <c r="AP28" s="505"/>
      <c r="AQ28" s="506"/>
      <c r="AR28" s="493" t="s">
        <v>76</v>
      </c>
      <c r="AS28" s="494"/>
      <c r="AT28" s="494"/>
      <c r="AU28" s="494"/>
      <c r="AV28" s="494"/>
      <c r="AW28" s="494"/>
      <c r="AX28" s="494"/>
      <c r="AY28" s="494"/>
      <c r="AZ28" s="495"/>
      <c r="BA28" s="502" t="s">
        <v>67</v>
      </c>
      <c r="BB28" s="503"/>
      <c r="BC28" s="503"/>
      <c r="BD28" s="503"/>
      <c r="BE28" s="504" t="s">
        <v>1</v>
      </c>
      <c r="BF28" s="505"/>
      <c r="BG28" s="505"/>
      <c r="BH28" s="506"/>
      <c r="BI28" s="9"/>
    </row>
    <row r="29" spans="2:85" ht="13.5" customHeight="1">
      <c r="B29" s="619"/>
      <c r="C29" s="620"/>
      <c r="D29" s="620"/>
      <c r="E29" s="620"/>
      <c r="F29" s="620"/>
      <c r="G29" s="620"/>
      <c r="H29" s="620"/>
      <c r="I29" s="621"/>
      <c r="J29" s="496"/>
      <c r="K29" s="497"/>
      <c r="L29" s="497"/>
      <c r="M29" s="497"/>
      <c r="N29" s="497"/>
      <c r="O29" s="497"/>
      <c r="P29" s="497"/>
      <c r="Q29" s="497"/>
      <c r="R29" s="498"/>
      <c r="S29" s="487" t="s">
        <v>73</v>
      </c>
      <c r="T29" s="488"/>
      <c r="U29" s="488"/>
      <c r="V29" s="489"/>
      <c r="W29" s="516" t="s">
        <v>1</v>
      </c>
      <c r="X29" s="517"/>
      <c r="Y29" s="517"/>
      <c r="Z29" s="518"/>
      <c r="AA29" s="496"/>
      <c r="AB29" s="497"/>
      <c r="AC29" s="497"/>
      <c r="AD29" s="497"/>
      <c r="AE29" s="497"/>
      <c r="AF29" s="497"/>
      <c r="AG29" s="497"/>
      <c r="AH29" s="497"/>
      <c r="AI29" s="498"/>
      <c r="AJ29" s="487" t="s">
        <v>73</v>
      </c>
      <c r="AK29" s="488"/>
      <c r="AL29" s="488"/>
      <c r="AM29" s="489"/>
      <c r="AN29" s="516" t="s">
        <v>1</v>
      </c>
      <c r="AO29" s="517"/>
      <c r="AP29" s="517"/>
      <c r="AQ29" s="518"/>
      <c r="AR29" s="496"/>
      <c r="AS29" s="497"/>
      <c r="AT29" s="497"/>
      <c r="AU29" s="497"/>
      <c r="AV29" s="497"/>
      <c r="AW29" s="497"/>
      <c r="AX29" s="497"/>
      <c r="AY29" s="497"/>
      <c r="AZ29" s="498"/>
      <c r="BA29" s="487" t="s">
        <v>73</v>
      </c>
      <c r="BB29" s="488"/>
      <c r="BC29" s="488"/>
      <c r="BD29" s="489"/>
      <c r="BE29" s="516" t="s">
        <v>1</v>
      </c>
      <c r="BF29" s="517"/>
      <c r="BG29" s="517"/>
      <c r="BH29" s="518"/>
      <c r="BI29" s="10"/>
      <c r="BJ29" s="45"/>
      <c r="BK29" s="45"/>
    </row>
    <row r="30" spans="2:85" ht="13.5" customHeight="1">
      <c r="B30" s="619"/>
      <c r="C30" s="620"/>
      <c r="D30" s="620"/>
      <c r="E30" s="620"/>
      <c r="F30" s="620"/>
      <c r="G30" s="620"/>
      <c r="H30" s="620"/>
      <c r="I30" s="621"/>
      <c r="J30" s="499"/>
      <c r="K30" s="500"/>
      <c r="L30" s="500"/>
      <c r="M30" s="500"/>
      <c r="N30" s="500"/>
      <c r="O30" s="500"/>
      <c r="P30" s="500"/>
      <c r="Q30" s="500"/>
      <c r="R30" s="501"/>
      <c r="S30" s="490"/>
      <c r="T30" s="491"/>
      <c r="U30" s="491"/>
      <c r="V30" s="492"/>
      <c r="W30" s="519"/>
      <c r="X30" s="520"/>
      <c r="Y30" s="520"/>
      <c r="Z30" s="521"/>
      <c r="AA30" s="499"/>
      <c r="AB30" s="500"/>
      <c r="AC30" s="500"/>
      <c r="AD30" s="500"/>
      <c r="AE30" s="500"/>
      <c r="AF30" s="500"/>
      <c r="AG30" s="500"/>
      <c r="AH30" s="500"/>
      <c r="AI30" s="501"/>
      <c r="AJ30" s="490"/>
      <c r="AK30" s="491"/>
      <c r="AL30" s="491"/>
      <c r="AM30" s="492"/>
      <c r="AN30" s="519"/>
      <c r="AO30" s="520"/>
      <c r="AP30" s="520"/>
      <c r="AQ30" s="521"/>
      <c r="AR30" s="499"/>
      <c r="AS30" s="500"/>
      <c r="AT30" s="500"/>
      <c r="AU30" s="500"/>
      <c r="AV30" s="500"/>
      <c r="AW30" s="500"/>
      <c r="AX30" s="500"/>
      <c r="AY30" s="500"/>
      <c r="AZ30" s="501"/>
      <c r="BA30" s="490"/>
      <c r="BB30" s="491"/>
      <c r="BC30" s="491"/>
      <c r="BD30" s="492"/>
      <c r="BE30" s="519"/>
      <c r="BF30" s="520"/>
      <c r="BG30" s="520"/>
      <c r="BH30" s="521"/>
      <c r="BI30" s="12"/>
      <c r="BJ30" s="45"/>
      <c r="BK30" s="45"/>
    </row>
    <row r="31" spans="2:85" ht="13.5" customHeight="1">
      <c r="B31" s="619"/>
      <c r="C31" s="620"/>
      <c r="D31" s="620"/>
      <c r="E31" s="620"/>
      <c r="F31" s="620"/>
      <c r="G31" s="620"/>
      <c r="H31" s="620"/>
      <c r="I31" s="621"/>
      <c r="J31" s="493" t="s">
        <v>77</v>
      </c>
      <c r="K31" s="494"/>
      <c r="L31" s="494"/>
      <c r="M31" s="494"/>
      <c r="N31" s="494"/>
      <c r="O31" s="494"/>
      <c r="P31" s="494"/>
      <c r="Q31" s="494"/>
      <c r="R31" s="495"/>
      <c r="S31" s="502" t="s">
        <v>67</v>
      </c>
      <c r="T31" s="503"/>
      <c r="U31" s="503"/>
      <c r="V31" s="503"/>
      <c r="W31" s="504" t="s">
        <v>1</v>
      </c>
      <c r="X31" s="505"/>
      <c r="Y31" s="505"/>
      <c r="Z31" s="506"/>
      <c r="AA31" s="493" t="s">
        <v>78</v>
      </c>
      <c r="AB31" s="494"/>
      <c r="AC31" s="494"/>
      <c r="AD31" s="494"/>
      <c r="AE31" s="494"/>
      <c r="AF31" s="494"/>
      <c r="AG31" s="494"/>
      <c r="AH31" s="494"/>
      <c r="AI31" s="495"/>
      <c r="AJ31" s="502" t="s">
        <v>67</v>
      </c>
      <c r="AK31" s="503"/>
      <c r="AL31" s="503"/>
      <c r="AM31" s="503"/>
      <c r="AN31" s="504" t="s">
        <v>1</v>
      </c>
      <c r="AO31" s="505"/>
      <c r="AP31" s="505"/>
      <c r="AQ31" s="506"/>
      <c r="AR31" s="493" t="s">
        <v>521</v>
      </c>
      <c r="AS31" s="494"/>
      <c r="AT31" s="494"/>
      <c r="AU31" s="494"/>
      <c r="AV31" s="494"/>
      <c r="AW31" s="494"/>
      <c r="AX31" s="494"/>
      <c r="AY31" s="494"/>
      <c r="AZ31" s="495"/>
      <c r="BA31" s="502" t="s">
        <v>67</v>
      </c>
      <c r="BB31" s="503"/>
      <c r="BC31" s="503"/>
      <c r="BD31" s="503"/>
      <c r="BE31" s="504" t="s">
        <v>1</v>
      </c>
      <c r="BF31" s="505"/>
      <c r="BG31" s="505"/>
      <c r="BH31" s="506"/>
      <c r="BI31" s="12"/>
    </row>
    <row r="32" spans="2:85" ht="13.5" customHeight="1">
      <c r="B32" s="619"/>
      <c r="C32" s="620"/>
      <c r="D32" s="620"/>
      <c r="E32" s="620"/>
      <c r="F32" s="620"/>
      <c r="G32" s="620"/>
      <c r="H32" s="620"/>
      <c r="I32" s="621"/>
      <c r="J32" s="496"/>
      <c r="K32" s="497"/>
      <c r="L32" s="497"/>
      <c r="M32" s="497"/>
      <c r="N32" s="497"/>
      <c r="O32" s="497"/>
      <c r="P32" s="497"/>
      <c r="Q32" s="497"/>
      <c r="R32" s="498"/>
      <c r="S32" s="487" t="s">
        <v>73</v>
      </c>
      <c r="T32" s="488"/>
      <c r="U32" s="488"/>
      <c r="V32" s="489"/>
      <c r="W32" s="516" t="s">
        <v>1</v>
      </c>
      <c r="X32" s="517"/>
      <c r="Y32" s="517"/>
      <c r="Z32" s="518"/>
      <c r="AA32" s="496"/>
      <c r="AB32" s="497"/>
      <c r="AC32" s="497"/>
      <c r="AD32" s="497"/>
      <c r="AE32" s="497"/>
      <c r="AF32" s="497"/>
      <c r="AG32" s="497"/>
      <c r="AH32" s="497"/>
      <c r="AI32" s="497"/>
      <c r="AJ32" s="487" t="s">
        <v>73</v>
      </c>
      <c r="AK32" s="488"/>
      <c r="AL32" s="488"/>
      <c r="AM32" s="489"/>
      <c r="AN32" s="522" t="s">
        <v>1</v>
      </c>
      <c r="AO32" s="517"/>
      <c r="AP32" s="517"/>
      <c r="AQ32" s="518"/>
      <c r="AR32" s="496"/>
      <c r="AS32" s="497"/>
      <c r="AT32" s="497"/>
      <c r="AU32" s="497"/>
      <c r="AV32" s="497"/>
      <c r="AW32" s="497"/>
      <c r="AX32" s="497"/>
      <c r="AY32" s="497"/>
      <c r="AZ32" s="498"/>
      <c r="BA32" s="487" t="s">
        <v>73</v>
      </c>
      <c r="BB32" s="488"/>
      <c r="BC32" s="488"/>
      <c r="BD32" s="489"/>
      <c r="BE32" s="516" t="s">
        <v>1</v>
      </c>
      <c r="BF32" s="517"/>
      <c r="BG32" s="517"/>
      <c r="BH32" s="518"/>
      <c r="BI32" s="5"/>
    </row>
    <row r="33" spans="2:66" ht="13.5" customHeight="1">
      <c r="B33" s="625"/>
      <c r="C33" s="626"/>
      <c r="D33" s="626"/>
      <c r="E33" s="626"/>
      <c r="F33" s="626"/>
      <c r="G33" s="626"/>
      <c r="H33" s="626"/>
      <c r="I33" s="627"/>
      <c r="J33" s="499"/>
      <c r="K33" s="500"/>
      <c r="L33" s="500"/>
      <c r="M33" s="500"/>
      <c r="N33" s="500"/>
      <c r="O33" s="500"/>
      <c r="P33" s="500"/>
      <c r="Q33" s="500"/>
      <c r="R33" s="501"/>
      <c r="S33" s="490"/>
      <c r="T33" s="491"/>
      <c r="U33" s="491"/>
      <c r="V33" s="492"/>
      <c r="W33" s="519"/>
      <c r="X33" s="520"/>
      <c r="Y33" s="520"/>
      <c r="Z33" s="521"/>
      <c r="AA33" s="499"/>
      <c r="AB33" s="500"/>
      <c r="AC33" s="500"/>
      <c r="AD33" s="500"/>
      <c r="AE33" s="500"/>
      <c r="AF33" s="500"/>
      <c r="AG33" s="500"/>
      <c r="AH33" s="500"/>
      <c r="AI33" s="500"/>
      <c r="AJ33" s="490"/>
      <c r="AK33" s="491"/>
      <c r="AL33" s="491"/>
      <c r="AM33" s="492"/>
      <c r="AN33" s="523"/>
      <c r="AO33" s="520"/>
      <c r="AP33" s="520"/>
      <c r="AQ33" s="521"/>
      <c r="AR33" s="499"/>
      <c r="AS33" s="500"/>
      <c r="AT33" s="500"/>
      <c r="AU33" s="500"/>
      <c r="AV33" s="500"/>
      <c r="AW33" s="500"/>
      <c r="AX33" s="500"/>
      <c r="AY33" s="500"/>
      <c r="AZ33" s="501"/>
      <c r="BA33" s="490"/>
      <c r="BB33" s="491"/>
      <c r="BC33" s="491"/>
      <c r="BD33" s="492"/>
      <c r="BE33" s="519"/>
      <c r="BF33" s="520"/>
      <c r="BG33" s="520"/>
      <c r="BH33" s="521"/>
      <c r="BI33" s="5"/>
    </row>
    <row r="34" spans="2:66" ht="9.75" customHeight="1">
      <c r="B34" s="81"/>
      <c r="C34" s="81"/>
      <c r="D34" s="81"/>
      <c r="E34" s="81"/>
      <c r="F34" s="81"/>
      <c r="G34" s="81"/>
      <c r="H34" s="81"/>
      <c r="I34" s="81"/>
      <c r="J34" s="82"/>
      <c r="K34" s="82"/>
      <c r="L34" s="82"/>
      <c r="M34" s="82"/>
      <c r="N34" s="82"/>
      <c r="O34" s="82"/>
      <c r="P34" s="82"/>
      <c r="Q34" s="82"/>
      <c r="R34" s="82"/>
      <c r="S34" s="85"/>
      <c r="T34" s="85"/>
      <c r="U34" s="85"/>
      <c r="V34" s="85"/>
      <c r="W34" s="13"/>
      <c r="X34" s="13"/>
      <c r="Y34" s="13"/>
      <c r="Z34" s="13"/>
      <c r="AA34" s="82"/>
      <c r="AB34" s="82"/>
      <c r="AC34" s="82"/>
      <c r="AD34" s="82"/>
      <c r="AE34" s="82"/>
      <c r="AF34" s="82"/>
      <c r="AG34" s="82"/>
      <c r="AH34" s="82"/>
      <c r="AI34" s="82"/>
      <c r="AJ34" s="85"/>
      <c r="AK34" s="85"/>
      <c r="AL34" s="85"/>
      <c r="AM34" s="85"/>
      <c r="AN34" s="44"/>
      <c r="AO34" s="13"/>
      <c r="AP34" s="13"/>
      <c r="AQ34" s="13"/>
      <c r="AR34" s="76"/>
      <c r="AS34" s="76"/>
      <c r="AT34" s="76"/>
      <c r="AU34" s="76"/>
      <c r="AV34" s="76"/>
      <c r="AW34" s="76"/>
      <c r="AX34" s="76"/>
      <c r="AY34" s="76"/>
      <c r="AZ34" s="76"/>
      <c r="BA34" s="77"/>
      <c r="BB34" s="77"/>
      <c r="BC34" s="77"/>
      <c r="BD34" s="77"/>
      <c r="BE34" s="13"/>
      <c r="BF34" s="13"/>
      <c r="BG34" s="13"/>
      <c r="BH34" s="13"/>
      <c r="BI34" s="5"/>
    </row>
    <row r="35" spans="2:66" ht="14.25" customHeight="1">
      <c r="B35" s="1" t="s">
        <v>79</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444" t="s">
        <v>80</v>
      </c>
      <c r="C36" s="456"/>
      <c r="D36" s="456"/>
      <c r="E36" s="456"/>
      <c r="F36" s="456"/>
      <c r="G36" s="456"/>
      <c r="H36" s="456"/>
      <c r="I36" s="456"/>
      <c r="J36" s="456"/>
      <c r="K36" s="456"/>
      <c r="L36" s="456"/>
      <c r="M36" s="456"/>
      <c r="N36" s="456"/>
      <c r="O36" s="456"/>
      <c r="P36" s="456"/>
      <c r="Q36" s="456"/>
      <c r="R36" s="456"/>
      <c r="S36" s="456"/>
      <c r="T36" s="443"/>
      <c r="U36" s="460" t="s">
        <v>81</v>
      </c>
      <c r="V36" s="331"/>
      <c r="W36" s="331"/>
      <c r="X36" s="331"/>
      <c r="Y36" s="331"/>
      <c r="Z36" s="331"/>
      <c r="AA36" s="331"/>
      <c r="AB36" s="331"/>
      <c r="AC36" s="331"/>
      <c r="AD36" s="331"/>
      <c r="AE36" s="475" t="s">
        <v>82</v>
      </c>
      <c r="AF36" s="476"/>
      <c r="AG36" s="476"/>
      <c r="AH36" s="476"/>
      <c r="AI36" s="476"/>
      <c r="AJ36" s="476"/>
      <c r="AK36" s="476"/>
      <c r="AL36" s="476"/>
      <c r="AM36" s="476"/>
      <c r="AN36" s="476"/>
      <c r="AO36" s="476"/>
      <c r="AP36" s="476"/>
      <c r="AQ36" s="476"/>
      <c r="AR36" s="476"/>
      <c r="AS36" s="476"/>
      <c r="AT36" s="476"/>
      <c r="AU36" s="476"/>
      <c r="AV36" s="476"/>
      <c r="AW36" s="476"/>
      <c r="AX36" s="477"/>
      <c r="AY36" s="430" t="s">
        <v>83</v>
      </c>
      <c r="AZ36" s="430"/>
      <c r="BA36" s="430"/>
      <c r="BB36" s="430"/>
      <c r="BC36" s="430"/>
      <c r="BD36" s="430"/>
      <c r="BE36" s="430"/>
      <c r="BF36" s="430"/>
      <c r="BG36" s="430"/>
      <c r="BH36" s="430"/>
      <c r="BI36" s="430"/>
    </row>
    <row r="37" spans="2:66" ht="21" customHeight="1">
      <c r="B37" s="473"/>
      <c r="C37" s="431"/>
      <c r="D37" s="431"/>
      <c r="E37" s="431"/>
      <c r="F37" s="431"/>
      <c r="G37" s="431"/>
      <c r="H37" s="431"/>
      <c r="I37" s="431"/>
      <c r="J37" s="431"/>
      <c r="K37" s="431"/>
      <c r="L37" s="431"/>
      <c r="M37" s="431"/>
      <c r="N37" s="431"/>
      <c r="O37" s="431"/>
      <c r="P37" s="431"/>
      <c r="Q37" s="431"/>
      <c r="R37" s="431"/>
      <c r="S37" s="431"/>
      <c r="T37" s="474"/>
      <c r="U37" s="478"/>
      <c r="V37" s="479"/>
      <c r="W37" s="479"/>
      <c r="X37" s="479"/>
      <c r="Y37" s="479"/>
      <c r="Z37" s="479"/>
      <c r="AA37" s="479"/>
      <c r="AB37" s="479"/>
      <c r="AC37" s="479"/>
      <c r="AD37" s="479"/>
      <c r="AE37" s="480"/>
      <c r="AF37" s="481"/>
      <c r="AG37" s="481"/>
      <c r="AH37" s="481"/>
      <c r="AI37" s="482"/>
      <c r="AJ37" s="480"/>
      <c r="AK37" s="481"/>
      <c r="AL37" s="481"/>
      <c r="AM37" s="481"/>
      <c r="AN37" s="482"/>
      <c r="AO37" s="480"/>
      <c r="AP37" s="481"/>
      <c r="AQ37" s="481"/>
      <c r="AR37" s="481"/>
      <c r="AS37" s="482"/>
      <c r="AT37" s="480"/>
      <c r="AU37" s="481"/>
      <c r="AV37" s="481"/>
      <c r="AW37" s="481"/>
      <c r="AX37" s="482"/>
      <c r="AY37" s="215"/>
      <c r="AZ37" s="216"/>
      <c r="BA37" s="216"/>
      <c r="BB37" s="216"/>
      <c r="BC37" s="216"/>
      <c r="BD37" s="216"/>
      <c r="BE37" s="216"/>
      <c r="BF37" s="216"/>
      <c r="BG37" s="216"/>
      <c r="BH37" s="216"/>
      <c r="BI37" s="217"/>
    </row>
    <row r="38" spans="2:66" ht="23.25" customHeight="1">
      <c r="B38" s="460" t="s">
        <v>84</v>
      </c>
      <c r="C38" s="331"/>
      <c r="D38" s="331"/>
      <c r="E38" s="331"/>
      <c r="F38" s="331"/>
      <c r="G38" s="331"/>
      <c r="H38" s="331"/>
      <c r="I38" s="331"/>
      <c r="J38" s="331"/>
      <c r="K38" s="331"/>
      <c r="L38" s="331"/>
      <c r="M38" s="331"/>
      <c r="N38" s="331"/>
      <c r="O38" s="331"/>
      <c r="P38" s="331"/>
      <c r="Q38" s="331"/>
      <c r="R38" s="331"/>
      <c r="S38" s="331"/>
      <c r="T38" s="332"/>
      <c r="U38" s="470"/>
      <c r="V38" s="471"/>
      <c r="W38" s="471"/>
      <c r="X38" s="471"/>
      <c r="Y38" s="471"/>
      <c r="Z38" s="471"/>
      <c r="AA38" s="471"/>
      <c r="AB38" s="471"/>
      <c r="AC38" s="471"/>
      <c r="AD38" s="471"/>
      <c r="AE38" s="471"/>
      <c r="AF38" s="471"/>
      <c r="AG38" s="471"/>
      <c r="AH38" s="471"/>
      <c r="AI38" s="471"/>
      <c r="AJ38" s="471"/>
      <c r="AK38" s="471"/>
      <c r="AL38" s="471"/>
      <c r="AM38" s="471"/>
      <c r="AN38" s="471"/>
      <c r="AO38" s="471"/>
      <c r="AP38" s="471"/>
      <c r="AQ38" s="471"/>
      <c r="AR38" s="471"/>
      <c r="AS38" s="471"/>
      <c r="AT38" s="471"/>
      <c r="AU38" s="471"/>
      <c r="AV38" s="471"/>
      <c r="AW38" s="471"/>
      <c r="AX38" s="471"/>
      <c r="AY38" s="471"/>
      <c r="AZ38" s="471"/>
      <c r="BA38" s="471"/>
      <c r="BB38" s="471"/>
      <c r="BC38" s="471"/>
      <c r="BD38" s="471"/>
      <c r="BE38" s="471"/>
      <c r="BF38" s="471"/>
      <c r="BG38" s="471"/>
      <c r="BH38" s="471"/>
      <c r="BI38" s="472"/>
      <c r="BK38" s="327"/>
      <c r="BL38" s="327"/>
      <c r="BM38" s="327"/>
    </row>
    <row r="39" spans="2:66" ht="23.25" customHeight="1">
      <c r="B39" s="483" t="s">
        <v>85</v>
      </c>
      <c r="C39" s="484"/>
      <c r="D39" s="484"/>
      <c r="E39" s="484"/>
      <c r="F39" s="484"/>
      <c r="G39" s="484"/>
      <c r="H39" s="484"/>
      <c r="I39" s="484"/>
      <c r="J39" s="484"/>
      <c r="K39" s="484"/>
      <c r="L39" s="484"/>
      <c r="M39" s="484"/>
      <c r="N39" s="484"/>
      <c r="O39" s="484"/>
      <c r="P39" s="484"/>
      <c r="Q39" s="484"/>
      <c r="R39" s="484"/>
      <c r="S39" s="484"/>
      <c r="T39" s="485"/>
      <c r="U39" s="215" t="s">
        <v>427</v>
      </c>
      <c r="V39" s="216"/>
      <c r="W39" s="436"/>
      <c r="X39" s="437" t="s">
        <v>86</v>
      </c>
      <c r="Y39" s="437"/>
      <c r="Z39" s="437"/>
      <c r="AA39" s="437"/>
      <c r="AB39" s="437"/>
      <c r="AC39" s="437"/>
      <c r="AD39" s="437"/>
      <c r="AE39" s="437"/>
      <c r="AF39" s="437"/>
      <c r="AG39" s="437"/>
      <c r="AH39" s="437"/>
      <c r="AI39" s="437"/>
      <c r="AJ39" s="437"/>
      <c r="AK39" s="437"/>
      <c r="AL39" s="437"/>
      <c r="AM39" s="437"/>
      <c r="AN39" s="437"/>
      <c r="AO39" s="215" t="s">
        <v>427</v>
      </c>
      <c r="AP39" s="216"/>
      <c r="AQ39" s="436"/>
      <c r="AR39" s="438" t="s">
        <v>87</v>
      </c>
      <c r="AS39" s="439"/>
      <c r="AT39" s="439"/>
      <c r="AU39" s="439"/>
      <c r="AV39" s="439"/>
      <c r="AW39" s="439"/>
      <c r="AX39" s="439"/>
      <c r="AY39" s="439"/>
      <c r="AZ39" s="439"/>
      <c r="BA39" s="439"/>
      <c r="BB39" s="439"/>
      <c r="BC39" s="439"/>
      <c r="BD39" s="439"/>
      <c r="BE39" s="439"/>
      <c r="BF39" s="439"/>
      <c r="BG39" s="439"/>
      <c r="BH39" s="439"/>
      <c r="BI39" s="439"/>
      <c r="BK39" s="15"/>
      <c r="BL39" s="15"/>
      <c r="BM39" s="15"/>
    </row>
    <row r="40" spans="2:66" ht="28.5" customHeight="1">
      <c r="B40" s="106"/>
      <c r="C40" s="486" t="s">
        <v>88</v>
      </c>
      <c r="D40" s="259"/>
      <c r="E40" s="259"/>
      <c r="F40" s="259"/>
      <c r="G40" s="259"/>
      <c r="H40" s="259"/>
      <c r="I40" s="259"/>
      <c r="J40" s="259"/>
      <c r="K40" s="259"/>
      <c r="L40" s="259"/>
      <c r="M40" s="259"/>
      <c r="N40" s="259"/>
      <c r="O40" s="259"/>
      <c r="P40" s="259"/>
      <c r="Q40" s="259"/>
      <c r="R40" s="259"/>
      <c r="S40" s="259"/>
      <c r="T40" s="259"/>
      <c r="U40" s="215"/>
      <c r="V40" s="216"/>
      <c r="W40" s="216"/>
      <c r="X40" s="216"/>
      <c r="Y40" s="216"/>
      <c r="Z40" s="216"/>
      <c r="AA40" s="216"/>
      <c r="AB40" s="216"/>
      <c r="AC40" s="216"/>
      <c r="AD40" s="216"/>
      <c r="AE40" s="216"/>
      <c r="AF40" s="216"/>
      <c r="AG40" s="216"/>
      <c r="AH40" s="216"/>
      <c r="AI40" s="216"/>
      <c r="AJ40" s="216"/>
      <c r="AK40" s="216"/>
      <c r="AL40" s="216"/>
      <c r="AM40" s="216"/>
      <c r="AN40" s="216"/>
      <c r="AO40" s="216"/>
      <c r="AP40" s="216"/>
      <c r="AQ40" s="216"/>
      <c r="AR40" s="216"/>
      <c r="AS40" s="216"/>
      <c r="AT40" s="216"/>
      <c r="AU40" s="216"/>
      <c r="AV40" s="216"/>
      <c r="AW40" s="216"/>
      <c r="AX40" s="216"/>
      <c r="AY40" s="216"/>
      <c r="AZ40" s="216"/>
      <c r="BA40" s="216"/>
      <c r="BB40" s="216"/>
      <c r="BC40" s="216"/>
      <c r="BD40" s="216"/>
      <c r="BE40" s="216"/>
      <c r="BF40" s="216"/>
      <c r="BG40" s="216"/>
      <c r="BH40" s="216"/>
      <c r="BI40" s="217"/>
      <c r="BK40" s="15"/>
      <c r="BL40" s="15"/>
      <c r="BM40" s="15"/>
    </row>
    <row r="41" spans="2:66" ht="33.75" customHeight="1">
      <c r="B41" s="254" t="s">
        <v>89</v>
      </c>
      <c r="C41" s="206"/>
      <c r="D41" s="206"/>
      <c r="E41" s="206"/>
      <c r="F41" s="206"/>
      <c r="G41" s="206"/>
      <c r="H41" s="206"/>
      <c r="I41" s="206"/>
      <c r="J41" s="206"/>
      <c r="K41" s="206"/>
      <c r="L41" s="206"/>
      <c r="M41" s="206"/>
      <c r="N41" s="206"/>
      <c r="O41" s="206"/>
      <c r="P41" s="206"/>
      <c r="Q41" s="206"/>
      <c r="R41" s="206"/>
      <c r="S41" s="206"/>
      <c r="T41" s="207"/>
      <c r="U41" s="470"/>
      <c r="V41" s="471"/>
      <c r="W41" s="471"/>
      <c r="X41" s="471"/>
      <c r="Y41" s="471"/>
      <c r="Z41" s="471"/>
      <c r="AA41" s="471"/>
      <c r="AB41" s="471"/>
      <c r="AC41" s="471"/>
      <c r="AD41" s="471"/>
      <c r="AE41" s="471"/>
      <c r="AF41" s="471"/>
      <c r="AG41" s="471"/>
      <c r="AH41" s="471"/>
      <c r="AI41" s="471"/>
      <c r="AJ41" s="471"/>
      <c r="AK41" s="471"/>
      <c r="AL41" s="471"/>
      <c r="AM41" s="471"/>
      <c r="AN41" s="471"/>
      <c r="AO41" s="471"/>
      <c r="AP41" s="471"/>
      <c r="AQ41" s="471"/>
      <c r="AR41" s="471"/>
      <c r="AS41" s="471"/>
      <c r="AT41" s="471"/>
      <c r="AU41" s="471"/>
      <c r="AV41" s="471"/>
      <c r="AW41" s="471"/>
      <c r="AX41" s="471"/>
      <c r="AY41" s="471"/>
      <c r="AZ41" s="471"/>
      <c r="BA41" s="471"/>
      <c r="BB41" s="471"/>
      <c r="BC41" s="471"/>
      <c r="BD41" s="471"/>
      <c r="BE41" s="471"/>
      <c r="BF41" s="471"/>
      <c r="BG41" s="471"/>
      <c r="BH41" s="471"/>
      <c r="BI41" s="472"/>
    </row>
    <row r="42" spans="2:66" ht="21.75" customHeight="1">
      <c r="B42" s="245" t="s">
        <v>90</v>
      </c>
      <c r="C42" s="246"/>
      <c r="D42" s="246"/>
      <c r="E42" s="246"/>
      <c r="F42" s="246"/>
      <c r="G42" s="246"/>
      <c r="H42" s="246"/>
      <c r="I42" s="246"/>
      <c r="J42" s="246"/>
      <c r="K42" s="246"/>
      <c r="L42" s="246"/>
      <c r="M42" s="246"/>
      <c r="N42" s="246"/>
      <c r="O42" s="246"/>
      <c r="P42" s="246"/>
      <c r="Q42" s="246"/>
      <c r="R42" s="246"/>
      <c r="S42" s="246"/>
      <c r="T42" s="247"/>
      <c r="U42" s="470"/>
      <c r="V42" s="471"/>
      <c r="W42" s="471"/>
      <c r="X42" s="471"/>
      <c r="Y42" s="471"/>
      <c r="Z42" s="471"/>
      <c r="AA42" s="471"/>
      <c r="AB42" s="471"/>
      <c r="AC42" s="471"/>
      <c r="AD42" s="471"/>
      <c r="AE42" s="471"/>
      <c r="AF42" s="471"/>
      <c r="AG42" s="471"/>
      <c r="AH42" s="471"/>
      <c r="AI42" s="471"/>
      <c r="AJ42" s="471"/>
      <c r="AK42" s="471"/>
      <c r="AL42" s="471"/>
      <c r="AM42" s="471"/>
      <c r="AN42" s="471"/>
      <c r="AO42" s="471"/>
      <c r="AP42" s="471"/>
      <c r="AQ42" s="471"/>
      <c r="AR42" s="471"/>
      <c r="AS42" s="471"/>
      <c r="AT42" s="471"/>
      <c r="AU42" s="471"/>
      <c r="AV42" s="471"/>
      <c r="AW42" s="471"/>
      <c r="AX42" s="471"/>
      <c r="AY42" s="471"/>
      <c r="AZ42" s="471"/>
      <c r="BA42" s="471"/>
      <c r="BB42" s="471"/>
      <c r="BC42" s="471"/>
      <c r="BD42" s="471"/>
      <c r="BE42" s="471"/>
      <c r="BF42" s="471"/>
      <c r="BG42" s="471"/>
      <c r="BH42" s="471"/>
      <c r="BI42" s="472"/>
    </row>
    <row r="43" spans="2:66" ht="21.75" customHeight="1">
      <c r="B43" s="245" t="s">
        <v>91</v>
      </c>
      <c r="C43" s="246"/>
      <c r="D43" s="246"/>
      <c r="E43" s="246"/>
      <c r="F43" s="246"/>
      <c r="G43" s="246"/>
      <c r="H43" s="246"/>
      <c r="I43" s="246"/>
      <c r="J43" s="246"/>
      <c r="K43" s="246"/>
      <c r="L43" s="246"/>
      <c r="M43" s="246"/>
      <c r="N43" s="246"/>
      <c r="O43" s="246"/>
      <c r="P43" s="246"/>
      <c r="Q43" s="246"/>
      <c r="R43" s="246"/>
      <c r="S43" s="246"/>
      <c r="T43" s="247"/>
      <c r="U43" s="470"/>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471"/>
      <c r="AV43" s="471"/>
      <c r="AW43" s="471"/>
      <c r="AX43" s="471"/>
      <c r="AY43" s="471"/>
      <c r="AZ43" s="471"/>
      <c r="BA43" s="471"/>
      <c r="BB43" s="471"/>
      <c r="BC43" s="471"/>
      <c r="BD43" s="471"/>
      <c r="BE43" s="471"/>
      <c r="BF43" s="471"/>
      <c r="BG43" s="471"/>
      <c r="BH43" s="471"/>
      <c r="BI43" s="472"/>
      <c r="BN43" s="12"/>
    </row>
    <row r="44" spans="2:66" ht="5.25" customHeight="1" thickBot="1">
      <c r="B44" s="460" t="s">
        <v>92</v>
      </c>
      <c r="C44" s="331"/>
      <c r="D44" s="331"/>
      <c r="E44" s="331"/>
      <c r="F44" s="331"/>
      <c r="G44" s="331"/>
      <c r="H44" s="331"/>
      <c r="I44" s="331"/>
      <c r="J44" s="331"/>
      <c r="K44" s="331"/>
      <c r="L44" s="331"/>
      <c r="M44" s="331"/>
      <c r="N44" s="331"/>
      <c r="O44" s="331"/>
      <c r="P44" s="331"/>
      <c r="Q44" s="331"/>
      <c r="R44" s="331"/>
      <c r="S44" s="331"/>
      <c r="T44" s="332"/>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638"/>
      <c r="C45" s="639"/>
      <c r="D45" s="639"/>
      <c r="E45" s="639"/>
      <c r="F45" s="639"/>
      <c r="G45" s="639"/>
      <c r="H45" s="639"/>
      <c r="I45" s="639"/>
      <c r="J45" s="639"/>
      <c r="K45" s="639"/>
      <c r="L45" s="639"/>
      <c r="M45" s="639"/>
      <c r="N45" s="639"/>
      <c r="O45" s="639"/>
      <c r="P45" s="639"/>
      <c r="Q45" s="639"/>
      <c r="R45" s="639"/>
      <c r="S45" s="639"/>
      <c r="T45" s="640"/>
      <c r="U45" s="5"/>
      <c r="V45" s="245" t="s">
        <v>93</v>
      </c>
      <c r="W45" s="246"/>
      <c r="X45" s="247"/>
      <c r="Y45" s="218" t="s">
        <v>94</v>
      </c>
      <c r="Z45" s="218"/>
      <c r="AA45" s="17"/>
      <c r="AB45" s="440" t="s">
        <v>95</v>
      </c>
      <c r="AC45" s="441"/>
      <c r="AD45" s="442"/>
      <c r="AE45" s="218" t="s">
        <v>94</v>
      </c>
      <c r="AF45" s="218"/>
      <c r="AG45" s="18"/>
      <c r="AH45" s="245" t="s">
        <v>96</v>
      </c>
      <c r="AI45" s="246"/>
      <c r="AJ45" s="247"/>
      <c r="AK45" s="218" t="s">
        <v>94</v>
      </c>
      <c r="AL45" s="218"/>
      <c r="AM45" s="18"/>
      <c r="AN45" s="440" t="s">
        <v>97</v>
      </c>
      <c r="AO45" s="441"/>
      <c r="AP45" s="442"/>
      <c r="AQ45" s="218" t="s">
        <v>94</v>
      </c>
      <c r="AR45" s="218"/>
      <c r="AS45" s="18"/>
      <c r="AT45" s="245" t="s">
        <v>98</v>
      </c>
      <c r="AU45" s="246"/>
      <c r="AV45" s="247"/>
      <c r="AW45" s="218" t="s">
        <v>94</v>
      </c>
      <c r="AX45" s="218"/>
      <c r="AY45" s="17"/>
      <c r="AZ45" s="587" t="s">
        <v>99</v>
      </c>
      <c r="BA45" s="588"/>
      <c r="BB45" s="588"/>
      <c r="BC45" s="588"/>
      <c r="BD45" s="588"/>
      <c r="BE45" s="589"/>
      <c r="BF45" s="581">
        <f>COUNTIF(Y45:Z54,"○")+COUNTIF(AE45:AF54,"○")+COUNTIF(AK45:AL54,"○")+COUNTIF(AQ45:AR54,"○")+COUNTIF(AW45:AX51,"○")</f>
        <v>0</v>
      </c>
      <c r="BG45" s="582"/>
      <c r="BH45" s="583"/>
      <c r="BI45" s="19"/>
    </row>
    <row r="46" spans="2:66" ht="13.8" thickBot="1">
      <c r="B46" s="638"/>
      <c r="C46" s="639"/>
      <c r="D46" s="639"/>
      <c r="E46" s="639"/>
      <c r="F46" s="639"/>
      <c r="G46" s="639"/>
      <c r="H46" s="639"/>
      <c r="I46" s="639"/>
      <c r="J46" s="639"/>
      <c r="K46" s="639"/>
      <c r="L46" s="639"/>
      <c r="M46" s="639"/>
      <c r="N46" s="639"/>
      <c r="O46" s="639"/>
      <c r="P46" s="639"/>
      <c r="Q46" s="639"/>
      <c r="R46" s="639"/>
      <c r="S46" s="639"/>
      <c r="T46" s="640"/>
      <c r="U46" s="5"/>
      <c r="V46" s="245" t="s">
        <v>100</v>
      </c>
      <c r="W46" s="246"/>
      <c r="X46" s="247"/>
      <c r="Y46" s="218" t="s">
        <v>94</v>
      </c>
      <c r="Z46" s="218"/>
      <c r="AA46" s="17"/>
      <c r="AB46" s="440" t="s">
        <v>101</v>
      </c>
      <c r="AC46" s="441"/>
      <c r="AD46" s="442"/>
      <c r="AE46" s="218" t="s">
        <v>94</v>
      </c>
      <c r="AF46" s="218"/>
      <c r="AG46" s="18"/>
      <c r="AH46" s="245" t="s">
        <v>102</v>
      </c>
      <c r="AI46" s="246"/>
      <c r="AJ46" s="247"/>
      <c r="AK46" s="218" t="s">
        <v>94</v>
      </c>
      <c r="AL46" s="218"/>
      <c r="AM46" s="18"/>
      <c r="AN46" s="440" t="s">
        <v>103</v>
      </c>
      <c r="AO46" s="441"/>
      <c r="AP46" s="442"/>
      <c r="AQ46" s="218" t="s">
        <v>94</v>
      </c>
      <c r="AR46" s="218"/>
      <c r="AS46" s="18"/>
      <c r="AT46" s="245" t="s">
        <v>104</v>
      </c>
      <c r="AU46" s="246"/>
      <c r="AV46" s="247"/>
      <c r="AW46" s="218" t="s">
        <v>94</v>
      </c>
      <c r="AX46" s="218"/>
      <c r="AY46" s="17"/>
      <c r="AZ46" s="590"/>
      <c r="BA46" s="591"/>
      <c r="BB46" s="591"/>
      <c r="BC46" s="591"/>
      <c r="BD46" s="591"/>
      <c r="BE46" s="592"/>
      <c r="BF46" s="584"/>
      <c r="BG46" s="585"/>
      <c r="BH46" s="586"/>
      <c r="BI46" s="19"/>
    </row>
    <row r="47" spans="2:66" ht="13.8" thickTop="1">
      <c r="B47" s="638"/>
      <c r="C47" s="639"/>
      <c r="D47" s="639"/>
      <c r="E47" s="639"/>
      <c r="F47" s="639"/>
      <c r="G47" s="639"/>
      <c r="H47" s="639"/>
      <c r="I47" s="639"/>
      <c r="J47" s="639"/>
      <c r="K47" s="639"/>
      <c r="L47" s="639"/>
      <c r="M47" s="639"/>
      <c r="N47" s="639"/>
      <c r="O47" s="639"/>
      <c r="P47" s="639"/>
      <c r="Q47" s="639"/>
      <c r="R47" s="639"/>
      <c r="S47" s="639"/>
      <c r="T47" s="640"/>
      <c r="U47" s="5"/>
      <c r="V47" s="245" t="s">
        <v>105</v>
      </c>
      <c r="W47" s="246"/>
      <c r="X47" s="247"/>
      <c r="Y47" s="218" t="s">
        <v>94</v>
      </c>
      <c r="Z47" s="218"/>
      <c r="AA47" s="17"/>
      <c r="AB47" s="440" t="s">
        <v>106</v>
      </c>
      <c r="AC47" s="441"/>
      <c r="AD47" s="442"/>
      <c r="AE47" s="218" t="s">
        <v>94</v>
      </c>
      <c r="AF47" s="218"/>
      <c r="AG47" s="18"/>
      <c r="AH47" s="245" t="s">
        <v>107</v>
      </c>
      <c r="AI47" s="246"/>
      <c r="AJ47" s="247"/>
      <c r="AK47" s="218" t="s">
        <v>94</v>
      </c>
      <c r="AL47" s="218"/>
      <c r="AM47" s="18"/>
      <c r="AN47" s="440" t="s">
        <v>108</v>
      </c>
      <c r="AO47" s="441"/>
      <c r="AP47" s="442"/>
      <c r="AQ47" s="218" t="s">
        <v>94</v>
      </c>
      <c r="AR47" s="218"/>
      <c r="AS47" s="18"/>
      <c r="AT47" s="245" t="s">
        <v>109</v>
      </c>
      <c r="AU47" s="246"/>
      <c r="AV47" s="247"/>
      <c r="AW47" s="218" t="s">
        <v>94</v>
      </c>
      <c r="AX47" s="218"/>
      <c r="AY47" s="17"/>
      <c r="AZ47" s="5"/>
      <c r="BA47" s="5"/>
      <c r="BB47" s="5"/>
      <c r="BC47" s="5"/>
      <c r="BD47" s="5"/>
      <c r="BE47" s="5"/>
      <c r="BF47" s="5"/>
      <c r="BG47" s="5"/>
      <c r="BH47" s="5"/>
      <c r="BI47" s="19"/>
    </row>
    <row r="48" spans="2:66">
      <c r="B48" s="638"/>
      <c r="C48" s="639"/>
      <c r="D48" s="639"/>
      <c r="E48" s="639"/>
      <c r="F48" s="639"/>
      <c r="G48" s="639"/>
      <c r="H48" s="639"/>
      <c r="I48" s="639"/>
      <c r="J48" s="639"/>
      <c r="K48" s="639"/>
      <c r="L48" s="639"/>
      <c r="M48" s="639"/>
      <c r="N48" s="639"/>
      <c r="O48" s="639"/>
      <c r="P48" s="639"/>
      <c r="Q48" s="639"/>
      <c r="R48" s="639"/>
      <c r="S48" s="639"/>
      <c r="T48" s="640"/>
      <c r="U48" s="5"/>
      <c r="V48" s="245" t="s">
        <v>110</v>
      </c>
      <c r="W48" s="246"/>
      <c r="X48" s="247"/>
      <c r="Y48" s="218" t="s">
        <v>94</v>
      </c>
      <c r="Z48" s="218"/>
      <c r="AA48" s="17"/>
      <c r="AB48" s="440" t="s">
        <v>111</v>
      </c>
      <c r="AC48" s="441"/>
      <c r="AD48" s="442"/>
      <c r="AE48" s="218" t="s">
        <v>94</v>
      </c>
      <c r="AF48" s="218"/>
      <c r="AG48" s="18"/>
      <c r="AH48" s="245" t="s">
        <v>112</v>
      </c>
      <c r="AI48" s="246"/>
      <c r="AJ48" s="247"/>
      <c r="AK48" s="218" t="s">
        <v>94</v>
      </c>
      <c r="AL48" s="218"/>
      <c r="AM48" s="18"/>
      <c r="AN48" s="440" t="s">
        <v>113</v>
      </c>
      <c r="AO48" s="441"/>
      <c r="AP48" s="442"/>
      <c r="AQ48" s="218" t="s">
        <v>94</v>
      </c>
      <c r="AR48" s="218"/>
      <c r="AS48" s="18"/>
      <c r="AT48" s="245" t="s">
        <v>114</v>
      </c>
      <c r="AU48" s="246"/>
      <c r="AV48" s="247"/>
      <c r="AW48" s="218" t="s">
        <v>94</v>
      </c>
      <c r="AX48" s="218"/>
      <c r="AY48" s="17"/>
      <c r="AZ48" s="202" t="s">
        <v>115</v>
      </c>
      <c r="BA48" s="202"/>
      <c r="BB48" s="202"/>
      <c r="BC48" s="202"/>
      <c r="BD48" s="202"/>
      <c r="BE48" s="202"/>
      <c r="BF48" s="202"/>
      <c r="BG48" s="202"/>
      <c r="BH48" s="202"/>
      <c r="BI48" s="19"/>
    </row>
    <row r="49" spans="1:94" ht="15" customHeight="1">
      <c r="B49" s="638"/>
      <c r="C49" s="639"/>
      <c r="D49" s="639"/>
      <c r="E49" s="639"/>
      <c r="F49" s="639"/>
      <c r="G49" s="639"/>
      <c r="H49" s="639"/>
      <c r="I49" s="639"/>
      <c r="J49" s="639"/>
      <c r="K49" s="639"/>
      <c r="L49" s="639"/>
      <c r="M49" s="639"/>
      <c r="N49" s="639"/>
      <c r="O49" s="639"/>
      <c r="P49" s="639"/>
      <c r="Q49" s="639"/>
      <c r="R49" s="639"/>
      <c r="S49" s="639"/>
      <c r="T49" s="640"/>
      <c r="U49" s="5"/>
      <c r="V49" s="245" t="s">
        <v>116</v>
      </c>
      <c r="W49" s="246"/>
      <c r="X49" s="247"/>
      <c r="Y49" s="218" t="s">
        <v>94</v>
      </c>
      <c r="Z49" s="218"/>
      <c r="AA49" s="17"/>
      <c r="AB49" s="440" t="s">
        <v>117</v>
      </c>
      <c r="AC49" s="441"/>
      <c r="AD49" s="442"/>
      <c r="AE49" s="218" t="s">
        <v>94</v>
      </c>
      <c r="AF49" s="218"/>
      <c r="AG49" s="18"/>
      <c r="AH49" s="245" t="s">
        <v>118</v>
      </c>
      <c r="AI49" s="246"/>
      <c r="AJ49" s="247"/>
      <c r="AK49" s="218" t="s">
        <v>94</v>
      </c>
      <c r="AL49" s="218"/>
      <c r="AM49" s="18"/>
      <c r="AN49" s="440" t="s">
        <v>119</v>
      </c>
      <c r="AO49" s="441"/>
      <c r="AP49" s="442"/>
      <c r="AQ49" s="218" t="s">
        <v>94</v>
      </c>
      <c r="AR49" s="218"/>
      <c r="AS49" s="18"/>
      <c r="AT49" s="245" t="s">
        <v>120</v>
      </c>
      <c r="AU49" s="246"/>
      <c r="AV49" s="247"/>
      <c r="AW49" s="218" t="s">
        <v>94</v>
      </c>
      <c r="AX49" s="218"/>
      <c r="AY49" s="17"/>
      <c r="AZ49" s="469"/>
      <c r="BA49" s="469"/>
      <c r="BB49" s="469"/>
      <c r="BC49" s="469"/>
      <c r="BD49" s="469"/>
      <c r="BE49" s="469"/>
      <c r="BF49" s="469"/>
      <c r="BG49" s="469"/>
      <c r="BH49" s="469"/>
      <c r="BI49" s="19"/>
      <c r="BJ49" s="5"/>
      <c r="BK49" s="12"/>
      <c r="BL49" s="12"/>
      <c r="BM49" s="12"/>
    </row>
    <row r="50" spans="1:94" ht="15" customHeight="1">
      <c r="B50" s="638"/>
      <c r="C50" s="639"/>
      <c r="D50" s="639"/>
      <c r="E50" s="639"/>
      <c r="F50" s="639"/>
      <c r="G50" s="639"/>
      <c r="H50" s="639"/>
      <c r="I50" s="639"/>
      <c r="J50" s="639"/>
      <c r="K50" s="639"/>
      <c r="L50" s="639"/>
      <c r="M50" s="639"/>
      <c r="N50" s="639"/>
      <c r="O50" s="639"/>
      <c r="P50" s="639"/>
      <c r="Q50" s="639"/>
      <c r="R50" s="639"/>
      <c r="S50" s="639"/>
      <c r="T50" s="640"/>
      <c r="U50" s="5"/>
      <c r="V50" s="245" t="s">
        <v>121</v>
      </c>
      <c r="W50" s="246"/>
      <c r="X50" s="247"/>
      <c r="Y50" s="218" t="s">
        <v>94</v>
      </c>
      <c r="Z50" s="218"/>
      <c r="AA50" s="17"/>
      <c r="AB50" s="440" t="s">
        <v>122</v>
      </c>
      <c r="AC50" s="441"/>
      <c r="AD50" s="442"/>
      <c r="AE50" s="218" t="s">
        <v>94</v>
      </c>
      <c r="AF50" s="218"/>
      <c r="AG50" s="18"/>
      <c r="AH50" s="245" t="s">
        <v>123</v>
      </c>
      <c r="AI50" s="246"/>
      <c r="AJ50" s="247"/>
      <c r="AK50" s="218" t="s">
        <v>94</v>
      </c>
      <c r="AL50" s="218"/>
      <c r="AM50" s="18"/>
      <c r="AN50" s="440" t="s">
        <v>124</v>
      </c>
      <c r="AO50" s="441"/>
      <c r="AP50" s="442"/>
      <c r="AQ50" s="218" t="s">
        <v>94</v>
      </c>
      <c r="AR50" s="218"/>
      <c r="AS50" s="18"/>
      <c r="AT50" s="440" t="s">
        <v>125</v>
      </c>
      <c r="AU50" s="441"/>
      <c r="AV50" s="442"/>
      <c r="AW50" s="218" t="s">
        <v>94</v>
      </c>
      <c r="AX50" s="218"/>
      <c r="AY50" s="17"/>
      <c r="AZ50" s="567"/>
      <c r="BA50" s="568"/>
      <c r="BB50" s="568"/>
      <c r="BC50" s="568"/>
      <c r="BD50" s="568"/>
      <c r="BE50" s="568"/>
      <c r="BF50" s="568"/>
      <c r="BG50" s="568"/>
      <c r="BH50" s="569"/>
      <c r="BI50" s="19"/>
      <c r="BJ50" s="5"/>
      <c r="BK50" s="12"/>
      <c r="BL50" s="12"/>
      <c r="BM50" s="12"/>
    </row>
    <row r="51" spans="1:94" ht="15" customHeight="1" thickBot="1">
      <c r="B51" s="638"/>
      <c r="C51" s="639"/>
      <c r="D51" s="639"/>
      <c r="E51" s="639"/>
      <c r="F51" s="639"/>
      <c r="G51" s="639"/>
      <c r="H51" s="639"/>
      <c r="I51" s="639"/>
      <c r="J51" s="639"/>
      <c r="K51" s="639"/>
      <c r="L51" s="639"/>
      <c r="M51" s="639"/>
      <c r="N51" s="639"/>
      <c r="O51" s="639"/>
      <c r="P51" s="639"/>
      <c r="Q51" s="639"/>
      <c r="R51" s="639"/>
      <c r="S51" s="639"/>
      <c r="T51" s="640"/>
      <c r="U51" s="5"/>
      <c r="V51" s="245" t="s">
        <v>126</v>
      </c>
      <c r="W51" s="246"/>
      <c r="X51" s="247"/>
      <c r="Y51" s="218" t="s">
        <v>94</v>
      </c>
      <c r="Z51" s="218"/>
      <c r="AA51" s="17"/>
      <c r="AB51" s="440" t="s">
        <v>127</v>
      </c>
      <c r="AC51" s="441"/>
      <c r="AD51" s="442"/>
      <c r="AE51" s="218" t="s">
        <v>94</v>
      </c>
      <c r="AF51" s="218"/>
      <c r="AG51" s="18"/>
      <c r="AH51" s="245" t="s">
        <v>128</v>
      </c>
      <c r="AI51" s="246"/>
      <c r="AJ51" s="247"/>
      <c r="AK51" s="218" t="s">
        <v>94</v>
      </c>
      <c r="AL51" s="218"/>
      <c r="AM51" s="18"/>
      <c r="AN51" s="245" t="s">
        <v>129</v>
      </c>
      <c r="AO51" s="246"/>
      <c r="AP51" s="247"/>
      <c r="AQ51" s="218" t="s">
        <v>94</v>
      </c>
      <c r="AR51" s="218"/>
      <c r="AS51" s="18"/>
      <c r="AT51" s="440" t="s">
        <v>130</v>
      </c>
      <c r="AU51" s="441"/>
      <c r="AV51" s="442"/>
      <c r="AW51" s="218" t="s">
        <v>94</v>
      </c>
      <c r="AX51" s="218"/>
      <c r="AY51" s="17"/>
      <c r="AZ51" s="596"/>
      <c r="BA51" s="520"/>
      <c r="BB51" s="520"/>
      <c r="BC51" s="520"/>
      <c r="BD51" s="520"/>
      <c r="BE51" s="520"/>
      <c r="BF51" s="568"/>
      <c r="BG51" s="568"/>
      <c r="BH51" s="569"/>
      <c r="BI51" s="20"/>
      <c r="BJ51" s="12"/>
      <c r="BK51" s="12"/>
      <c r="BL51" s="12"/>
      <c r="BM51" s="12"/>
    </row>
    <row r="52" spans="1:94" ht="15" customHeight="1" thickTop="1">
      <c r="B52" s="638"/>
      <c r="C52" s="639"/>
      <c r="D52" s="639"/>
      <c r="E52" s="639"/>
      <c r="F52" s="639"/>
      <c r="G52" s="639"/>
      <c r="H52" s="639"/>
      <c r="I52" s="639"/>
      <c r="J52" s="639"/>
      <c r="K52" s="639"/>
      <c r="L52" s="639"/>
      <c r="M52" s="639"/>
      <c r="N52" s="639"/>
      <c r="O52" s="639"/>
      <c r="P52" s="639"/>
      <c r="Q52" s="639"/>
      <c r="R52" s="639"/>
      <c r="S52" s="639"/>
      <c r="T52" s="640"/>
      <c r="U52" s="5"/>
      <c r="V52" s="245" t="s">
        <v>131</v>
      </c>
      <c r="W52" s="246"/>
      <c r="X52" s="247"/>
      <c r="Y52" s="218" t="s">
        <v>94</v>
      </c>
      <c r="Z52" s="218"/>
      <c r="AA52" s="17"/>
      <c r="AB52" s="440" t="s">
        <v>132</v>
      </c>
      <c r="AC52" s="441"/>
      <c r="AD52" s="442"/>
      <c r="AE52" s="218" t="s">
        <v>94</v>
      </c>
      <c r="AF52" s="218"/>
      <c r="AG52" s="18"/>
      <c r="AH52" s="440" t="s">
        <v>133</v>
      </c>
      <c r="AI52" s="441"/>
      <c r="AJ52" s="442"/>
      <c r="AK52" s="218" t="s">
        <v>94</v>
      </c>
      <c r="AL52" s="218"/>
      <c r="AM52" s="18"/>
      <c r="AN52" s="245" t="s">
        <v>134</v>
      </c>
      <c r="AO52" s="246"/>
      <c r="AP52" s="247"/>
      <c r="AQ52" s="218" t="s">
        <v>94</v>
      </c>
      <c r="AR52" s="218"/>
      <c r="AS52" s="17"/>
      <c r="AT52" s="431"/>
      <c r="AU52" s="431"/>
      <c r="AV52" s="431"/>
      <c r="AW52" s="443"/>
      <c r="AX52" s="444"/>
      <c r="AY52" s="5"/>
      <c r="AZ52" s="292" t="s">
        <v>135</v>
      </c>
      <c r="BA52" s="292"/>
      <c r="BB52" s="292"/>
      <c r="BC52" s="292"/>
      <c r="BD52" s="292"/>
      <c r="BE52" s="311"/>
      <c r="BF52" s="608">
        <v>0</v>
      </c>
      <c r="BG52" s="609"/>
      <c r="BH52" s="610"/>
      <c r="BI52" s="20"/>
      <c r="BJ52" s="12"/>
      <c r="BK52" s="12"/>
      <c r="BL52" s="12"/>
      <c r="BM52" s="12"/>
    </row>
    <row r="53" spans="1:94" ht="15" customHeight="1">
      <c r="B53" s="638"/>
      <c r="C53" s="639"/>
      <c r="D53" s="639"/>
      <c r="E53" s="639"/>
      <c r="F53" s="639"/>
      <c r="G53" s="639"/>
      <c r="H53" s="639"/>
      <c r="I53" s="639"/>
      <c r="J53" s="639"/>
      <c r="K53" s="639"/>
      <c r="L53" s="639"/>
      <c r="M53" s="639"/>
      <c r="N53" s="639"/>
      <c r="O53" s="639"/>
      <c r="P53" s="639"/>
      <c r="Q53" s="639"/>
      <c r="R53" s="639"/>
      <c r="S53" s="639"/>
      <c r="T53" s="640"/>
      <c r="U53" s="5"/>
      <c r="V53" s="245" t="s">
        <v>136</v>
      </c>
      <c r="W53" s="246"/>
      <c r="X53" s="247"/>
      <c r="Y53" s="218" t="s">
        <v>94</v>
      </c>
      <c r="Z53" s="218"/>
      <c r="AA53" s="17"/>
      <c r="AB53" s="245" t="s">
        <v>137</v>
      </c>
      <c r="AC53" s="246"/>
      <c r="AD53" s="247"/>
      <c r="AE53" s="218" t="s">
        <v>94</v>
      </c>
      <c r="AF53" s="218"/>
      <c r="AG53" s="18"/>
      <c r="AH53" s="440" t="s">
        <v>138</v>
      </c>
      <c r="AI53" s="441"/>
      <c r="AJ53" s="442"/>
      <c r="AK53" s="218" t="s">
        <v>94</v>
      </c>
      <c r="AL53" s="218"/>
      <c r="AM53" s="18"/>
      <c r="AN53" s="245" t="s">
        <v>139</v>
      </c>
      <c r="AO53" s="246"/>
      <c r="AP53" s="247"/>
      <c r="AQ53" s="218" t="s">
        <v>94</v>
      </c>
      <c r="AR53" s="218"/>
      <c r="AS53" s="17"/>
      <c r="AZ53" s="292"/>
      <c r="BA53" s="292"/>
      <c r="BB53" s="292"/>
      <c r="BC53" s="292"/>
      <c r="BD53" s="292"/>
      <c r="BE53" s="311"/>
      <c r="BF53" s="611"/>
      <c r="BG53" s="568"/>
      <c r="BH53" s="612"/>
      <c r="BI53" s="20"/>
      <c r="BJ53" s="12"/>
      <c r="BK53" s="12"/>
      <c r="BL53" s="12"/>
      <c r="BM53" s="12"/>
    </row>
    <row r="54" spans="1:94" ht="15" customHeight="1" thickBot="1">
      <c r="B54" s="638"/>
      <c r="C54" s="639"/>
      <c r="D54" s="639"/>
      <c r="E54" s="639"/>
      <c r="F54" s="639"/>
      <c r="G54" s="639"/>
      <c r="H54" s="639"/>
      <c r="I54" s="639"/>
      <c r="J54" s="639"/>
      <c r="K54" s="639"/>
      <c r="L54" s="639"/>
      <c r="M54" s="639"/>
      <c r="N54" s="639"/>
      <c r="O54" s="639"/>
      <c r="P54" s="639"/>
      <c r="Q54" s="639"/>
      <c r="R54" s="639"/>
      <c r="S54" s="639"/>
      <c r="T54" s="640"/>
      <c r="U54" s="5"/>
      <c r="V54" s="440" t="s">
        <v>140</v>
      </c>
      <c r="W54" s="441"/>
      <c r="X54" s="442"/>
      <c r="Y54" s="218" t="s">
        <v>94</v>
      </c>
      <c r="Z54" s="218"/>
      <c r="AA54" s="5"/>
      <c r="AB54" s="245" t="s">
        <v>141</v>
      </c>
      <c r="AC54" s="246"/>
      <c r="AD54" s="247"/>
      <c r="AE54" s="218" t="s">
        <v>94</v>
      </c>
      <c r="AF54" s="218"/>
      <c r="AG54" s="5"/>
      <c r="AH54" s="440" t="s">
        <v>142</v>
      </c>
      <c r="AI54" s="441"/>
      <c r="AJ54" s="442"/>
      <c r="AK54" s="218" t="s">
        <v>94</v>
      </c>
      <c r="AL54" s="218"/>
      <c r="AM54" s="5"/>
      <c r="AN54" s="245" t="s">
        <v>143</v>
      </c>
      <c r="AO54" s="246"/>
      <c r="AP54" s="247"/>
      <c r="AQ54" s="218" t="s">
        <v>94</v>
      </c>
      <c r="AR54" s="218"/>
      <c r="AS54" s="5"/>
      <c r="AT54" s="3"/>
      <c r="AU54" s="3"/>
      <c r="AV54" s="3"/>
      <c r="AW54" s="431"/>
      <c r="AX54" s="431"/>
      <c r="AY54" s="5"/>
      <c r="AZ54" s="292"/>
      <c r="BA54" s="292"/>
      <c r="BB54" s="292"/>
      <c r="BC54" s="292"/>
      <c r="BD54" s="292"/>
      <c r="BE54" s="311"/>
      <c r="BF54" s="613"/>
      <c r="BG54" s="614"/>
      <c r="BH54" s="615"/>
      <c r="BI54" s="21"/>
      <c r="BJ54" s="22"/>
      <c r="BK54" s="22"/>
      <c r="BL54" s="22"/>
      <c r="BM54" s="22"/>
    </row>
    <row r="55" spans="1:94" ht="13.5" customHeight="1" thickTop="1">
      <c r="B55" s="638"/>
      <c r="C55" s="639"/>
      <c r="D55" s="639"/>
      <c r="E55" s="639"/>
      <c r="F55" s="639"/>
      <c r="G55" s="639"/>
      <c r="H55" s="639"/>
      <c r="I55" s="639"/>
      <c r="J55" s="639"/>
      <c r="K55" s="639"/>
      <c r="L55" s="639"/>
      <c r="M55" s="639"/>
      <c r="N55" s="639"/>
      <c r="O55" s="639"/>
      <c r="P55" s="639"/>
      <c r="Q55" s="639"/>
      <c r="R55" s="639"/>
      <c r="S55" s="639"/>
      <c r="T55" s="640"/>
      <c r="U55" s="432" t="s">
        <v>144</v>
      </c>
      <c r="V55" s="433"/>
      <c r="W55" s="433"/>
      <c r="X55" s="433"/>
      <c r="Y55" s="433"/>
      <c r="Z55" s="433"/>
      <c r="AA55" s="433"/>
      <c r="AB55" s="433"/>
      <c r="AC55" s="433"/>
      <c r="AD55" s="433"/>
      <c r="AE55" s="433"/>
      <c r="AF55" s="433"/>
      <c r="AG55" s="433"/>
      <c r="AH55" s="433"/>
      <c r="AI55" s="433"/>
      <c r="AJ55" s="433"/>
      <c r="AK55" s="433"/>
      <c r="AL55" s="433"/>
      <c r="AM55" s="433"/>
      <c r="AN55" s="433"/>
      <c r="AO55" s="433"/>
      <c r="AP55" s="433"/>
      <c r="AQ55" s="433"/>
      <c r="AR55" s="433"/>
      <c r="AS55" s="433"/>
      <c r="AT55" s="433"/>
      <c r="AU55" s="433"/>
      <c r="AV55" s="433"/>
      <c r="AW55" s="433"/>
      <c r="AX55" s="433"/>
      <c r="AY55" s="433"/>
      <c r="AZ55" s="433"/>
      <c r="BA55" s="433"/>
      <c r="BB55" s="433"/>
      <c r="BC55" s="433"/>
      <c r="BD55" s="433"/>
      <c r="BE55" s="433"/>
      <c r="BF55" s="433"/>
      <c r="BG55" s="433"/>
      <c r="BH55" s="433"/>
      <c r="BI55" s="21"/>
      <c r="BJ55" s="22"/>
      <c r="BK55" s="22"/>
      <c r="BL55" s="22"/>
      <c r="BM55" s="22"/>
    </row>
    <row r="56" spans="1:94" ht="13.5" customHeight="1">
      <c r="B56" s="354"/>
      <c r="C56" s="461"/>
      <c r="D56" s="461"/>
      <c r="E56" s="461"/>
      <c r="F56" s="461"/>
      <c r="G56" s="461"/>
      <c r="H56" s="461"/>
      <c r="I56" s="461"/>
      <c r="J56" s="461"/>
      <c r="K56" s="461"/>
      <c r="L56" s="461"/>
      <c r="M56" s="461"/>
      <c r="N56" s="461"/>
      <c r="O56" s="461"/>
      <c r="P56" s="461"/>
      <c r="Q56" s="461"/>
      <c r="R56" s="461"/>
      <c r="S56" s="461"/>
      <c r="T56" s="462"/>
      <c r="U56" s="434"/>
      <c r="V56" s="435"/>
      <c r="W56" s="435"/>
      <c r="X56" s="435"/>
      <c r="Y56" s="435"/>
      <c r="Z56" s="435"/>
      <c r="AA56" s="435"/>
      <c r="AB56" s="435"/>
      <c r="AC56" s="435"/>
      <c r="AD56" s="435"/>
      <c r="AE56" s="435"/>
      <c r="AF56" s="435"/>
      <c r="AG56" s="435"/>
      <c r="AH56" s="435"/>
      <c r="AI56" s="435"/>
      <c r="AJ56" s="435"/>
      <c r="AK56" s="435"/>
      <c r="AL56" s="435"/>
      <c r="AM56" s="435"/>
      <c r="AN56" s="435"/>
      <c r="AO56" s="435"/>
      <c r="AP56" s="435"/>
      <c r="AQ56" s="435"/>
      <c r="AR56" s="435"/>
      <c r="AS56" s="435"/>
      <c r="AT56" s="435"/>
      <c r="AU56" s="435"/>
      <c r="AV56" s="435"/>
      <c r="AW56" s="435"/>
      <c r="AX56" s="435"/>
      <c r="AY56" s="435"/>
      <c r="AZ56" s="435"/>
      <c r="BA56" s="435"/>
      <c r="BB56" s="435"/>
      <c r="BC56" s="435"/>
      <c r="BD56" s="435"/>
      <c r="BE56" s="435"/>
      <c r="BF56" s="435"/>
      <c r="BG56" s="435"/>
      <c r="BH56" s="435"/>
      <c r="BI56" s="23"/>
      <c r="BJ56" s="22"/>
      <c r="BK56" s="22"/>
      <c r="BL56" s="22"/>
      <c r="BM56" s="22"/>
    </row>
    <row r="57" spans="1:94" ht="15.75" customHeight="1">
      <c r="B57" s="86"/>
      <c r="C57" s="81"/>
      <c r="D57" s="81"/>
      <c r="E57" s="81"/>
      <c r="F57" s="81"/>
      <c r="G57" s="81"/>
      <c r="H57" s="81"/>
      <c r="I57" s="81"/>
      <c r="J57" s="81"/>
      <c r="K57" s="81"/>
      <c r="L57" s="81"/>
      <c r="M57" s="81"/>
      <c r="N57" s="81"/>
      <c r="O57" s="81"/>
      <c r="P57" s="81"/>
      <c r="Q57" s="81"/>
      <c r="R57" s="81"/>
      <c r="S57" s="81"/>
      <c r="T57" s="81"/>
      <c r="U57" s="3"/>
      <c r="V57" s="3"/>
      <c r="W57" s="3"/>
      <c r="X57" s="124"/>
      <c r="Y57" s="124"/>
      <c r="Z57" s="124"/>
      <c r="AA57" s="124"/>
      <c r="AB57" s="124"/>
      <c r="AC57" s="124"/>
      <c r="AD57" s="124"/>
      <c r="AE57" s="124"/>
      <c r="AF57" s="124"/>
      <c r="AG57" s="124"/>
      <c r="AH57" s="124"/>
      <c r="AI57" s="124"/>
      <c r="AJ57" s="124"/>
      <c r="AK57" s="124"/>
      <c r="AL57" s="124"/>
      <c r="AM57" s="124"/>
      <c r="AN57" s="124"/>
      <c r="AO57" s="3"/>
      <c r="AP57" s="3"/>
      <c r="AQ57" s="3"/>
      <c r="AR57" s="125"/>
      <c r="AS57" s="125"/>
      <c r="AT57" s="125"/>
      <c r="AU57" s="125"/>
      <c r="AV57" s="125"/>
      <c r="AW57" s="125"/>
      <c r="AX57" s="125"/>
      <c r="AY57" s="125"/>
      <c r="AZ57" s="125"/>
      <c r="BA57" s="125"/>
      <c r="BB57" s="125"/>
      <c r="BC57" s="125"/>
      <c r="BD57" s="125"/>
      <c r="BE57" s="125"/>
      <c r="BF57" s="125"/>
      <c r="BG57" s="125"/>
      <c r="BH57" s="125"/>
      <c r="BI57" s="125"/>
      <c r="BJ57" s="5"/>
      <c r="BK57" s="25"/>
    </row>
    <row r="58" spans="1:94" ht="16.5" customHeight="1">
      <c r="A58" s="24"/>
      <c r="B58" s="25" t="s">
        <v>145</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369" t="s">
        <v>146</v>
      </c>
      <c r="C59" s="369"/>
      <c r="D59" s="369"/>
      <c r="E59" s="369"/>
      <c r="F59" s="369"/>
      <c r="G59" s="369"/>
      <c r="H59" s="369"/>
      <c r="I59" s="369"/>
      <c r="J59" s="369"/>
      <c r="K59" s="369"/>
      <c r="L59" s="369"/>
      <c r="M59" s="369"/>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60" customHeight="1">
      <c r="B60" s="215"/>
      <c r="C60" s="216"/>
      <c r="D60" s="216"/>
      <c r="E60" s="216"/>
      <c r="F60" s="216"/>
      <c r="G60" s="216"/>
      <c r="H60" s="216"/>
      <c r="I60" s="216"/>
      <c r="J60" s="216"/>
      <c r="K60" s="216"/>
      <c r="L60" s="216"/>
      <c r="M60" s="216"/>
      <c r="N60" s="216"/>
      <c r="O60" s="216"/>
      <c r="P60" s="216"/>
      <c r="Q60" s="216"/>
      <c r="R60" s="216"/>
      <c r="S60" s="216"/>
      <c r="T60" s="216"/>
      <c r="U60" s="216"/>
      <c r="V60" s="216"/>
      <c r="W60" s="216"/>
      <c r="X60" s="216"/>
      <c r="Y60" s="216"/>
      <c r="Z60" s="216"/>
      <c r="AA60" s="216"/>
      <c r="AB60" s="216"/>
      <c r="AC60" s="216"/>
      <c r="AD60" s="216"/>
      <c r="AE60" s="216"/>
      <c r="AF60" s="216"/>
      <c r="AG60" s="216"/>
      <c r="AH60" s="216"/>
      <c r="AI60" s="216"/>
      <c r="AJ60" s="216"/>
      <c r="AK60" s="216"/>
      <c r="AL60" s="216"/>
      <c r="AM60" s="216"/>
      <c r="AN60" s="216"/>
      <c r="AO60" s="216"/>
      <c r="AP60" s="216"/>
      <c r="AQ60" s="216"/>
      <c r="AR60" s="216"/>
      <c r="AS60" s="216"/>
      <c r="AT60" s="216"/>
      <c r="AU60" s="216"/>
      <c r="AV60" s="216"/>
      <c r="AW60" s="216"/>
      <c r="AX60" s="216"/>
      <c r="AY60" s="216"/>
      <c r="AZ60" s="216"/>
      <c r="BA60" s="216"/>
      <c r="BB60" s="216"/>
      <c r="BC60" s="216"/>
      <c r="BD60" s="216"/>
      <c r="BE60" s="216"/>
      <c r="BF60" s="216"/>
      <c r="BG60" s="216"/>
      <c r="BH60" s="216"/>
      <c r="BI60" s="217"/>
    </row>
    <row r="61" spans="1:94" ht="21" customHeight="1">
      <c r="B61" s="218" t="s">
        <v>427</v>
      </c>
      <c r="C61" s="218"/>
      <c r="D61" s="215"/>
      <c r="E61" s="211" t="s">
        <v>147</v>
      </c>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3"/>
    </row>
    <row r="62" spans="1:94" ht="50.25" customHeight="1">
      <c r="B62" s="468" t="s">
        <v>522</v>
      </c>
      <c r="C62" s="468"/>
      <c r="D62" s="468"/>
      <c r="E62" s="468"/>
      <c r="F62" s="468"/>
      <c r="G62" s="468"/>
      <c r="H62" s="468"/>
      <c r="I62" s="468"/>
      <c r="J62" s="468"/>
      <c r="K62" s="468"/>
      <c r="L62" s="468"/>
      <c r="M62" s="468"/>
      <c r="N62" s="468"/>
      <c r="O62" s="468"/>
      <c r="P62" s="468"/>
      <c r="Q62" s="468"/>
      <c r="R62" s="468"/>
      <c r="S62" s="468"/>
      <c r="T62" s="468"/>
      <c r="U62" s="468"/>
      <c r="V62" s="468"/>
      <c r="W62" s="468"/>
      <c r="X62" s="468"/>
      <c r="Y62" s="468"/>
      <c r="Z62" s="468"/>
      <c r="AA62" s="468"/>
      <c r="AB62" s="468"/>
      <c r="AC62" s="468"/>
      <c r="AD62" s="468"/>
      <c r="AE62" s="468"/>
      <c r="AF62" s="468"/>
      <c r="AG62" s="468"/>
      <c r="AH62" s="468"/>
      <c r="AI62" s="468"/>
      <c r="AJ62" s="468"/>
      <c r="AK62" s="468"/>
      <c r="AL62" s="468"/>
      <c r="AM62" s="468"/>
      <c r="AN62" s="468"/>
      <c r="AO62" s="468"/>
      <c r="AP62" s="468"/>
      <c r="AQ62" s="468"/>
      <c r="AR62" s="468"/>
      <c r="AS62" s="468"/>
      <c r="AT62" s="468"/>
      <c r="AU62" s="468"/>
      <c r="AV62" s="468"/>
      <c r="AW62" s="468"/>
      <c r="AX62" s="468"/>
      <c r="AY62" s="468"/>
      <c r="AZ62" s="468"/>
      <c r="BA62" s="468"/>
      <c r="BB62" s="468"/>
      <c r="BC62" s="468"/>
      <c r="BD62" s="468"/>
      <c r="BE62" s="468"/>
      <c r="BF62" s="468"/>
      <c r="BG62" s="468"/>
      <c r="BH62" s="468"/>
      <c r="BI62" s="468"/>
      <c r="BN62" s="126"/>
      <c r="BO62" s="126"/>
      <c r="BP62" s="126"/>
      <c r="BQ62" s="126"/>
      <c r="BR62" s="126"/>
      <c r="BS62" s="126"/>
      <c r="BT62" s="126"/>
      <c r="BU62" s="126"/>
      <c r="BV62" s="126"/>
      <c r="BW62" s="126"/>
      <c r="BX62" s="126"/>
      <c r="BY62" s="126"/>
      <c r="BZ62" s="126"/>
      <c r="CA62" s="126"/>
      <c r="CB62" s="126"/>
      <c r="CC62" s="126"/>
      <c r="CD62" s="126"/>
      <c r="CE62" s="126"/>
      <c r="CF62" s="126"/>
      <c r="CG62" s="126"/>
      <c r="CH62" s="126"/>
      <c r="CI62" s="126"/>
      <c r="CJ62" s="126"/>
      <c r="CK62" s="126"/>
      <c r="CL62" s="126"/>
      <c r="CM62" s="126"/>
      <c r="CN62" s="126"/>
      <c r="CO62" s="126"/>
      <c r="CP62" s="126"/>
    </row>
    <row r="63" spans="1:94" ht="12" customHeight="1">
      <c r="B63" s="78"/>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N63" s="126"/>
      <c r="BO63" s="126"/>
      <c r="BP63" s="126"/>
      <c r="BQ63" s="126"/>
      <c r="BR63" s="126"/>
      <c r="BS63" s="126"/>
      <c r="BT63" s="126"/>
      <c r="BU63" s="126"/>
      <c r="BV63" s="126"/>
      <c r="BW63" s="126"/>
      <c r="BX63" s="126"/>
      <c r="BY63" s="126"/>
      <c r="BZ63" s="126"/>
      <c r="CA63" s="126"/>
      <c r="CB63" s="126"/>
      <c r="CC63" s="126"/>
      <c r="CD63" s="126"/>
      <c r="CE63" s="126"/>
      <c r="CF63" s="126"/>
      <c r="CG63" s="126"/>
      <c r="CH63" s="126"/>
      <c r="CI63" s="126"/>
      <c r="CJ63" s="126"/>
      <c r="CK63" s="126"/>
      <c r="CL63" s="126"/>
      <c r="CM63" s="126"/>
      <c r="CN63" s="126"/>
      <c r="CO63" s="126"/>
      <c r="CP63" s="126"/>
    </row>
    <row r="64" spans="1:94" ht="16.5" customHeight="1">
      <c r="A64" s="43"/>
      <c r="B64" s="225" t="s">
        <v>349</v>
      </c>
      <c r="C64" s="225"/>
      <c r="D64" s="225"/>
      <c r="E64" s="225"/>
      <c r="F64" s="225"/>
      <c r="G64" s="225"/>
      <c r="H64" s="225"/>
      <c r="I64" s="225"/>
      <c r="J64" s="225"/>
      <c r="K64" s="225"/>
      <c r="L64" s="225"/>
      <c r="M64" s="225"/>
      <c r="N64" s="225"/>
      <c r="O64" s="225"/>
      <c r="P64" s="225"/>
      <c r="Q64" s="225"/>
      <c r="R64" s="225"/>
      <c r="S64" s="225"/>
      <c r="T64" s="225"/>
      <c r="U64" s="225"/>
      <c r="V64" s="225"/>
      <c r="W64" s="225"/>
      <c r="X64" s="225"/>
      <c r="Y64" s="225"/>
      <c r="Z64" s="225"/>
      <c r="AA64" s="225"/>
      <c r="AB64" s="225"/>
      <c r="AC64" s="225"/>
      <c r="AD64" s="225"/>
      <c r="AE64" s="225"/>
      <c r="AF64" s="225"/>
      <c r="AG64" s="225"/>
      <c r="AH64" s="225"/>
      <c r="AI64" s="225"/>
      <c r="AJ64" s="225"/>
      <c r="AK64" s="225"/>
      <c r="AL64" s="225"/>
      <c r="AM64" s="225"/>
      <c r="AN64" s="225"/>
      <c r="AO64" s="225"/>
      <c r="AP64" s="225"/>
      <c r="AQ64" s="225"/>
      <c r="AR64" s="225"/>
      <c r="AS64" s="225"/>
      <c r="AT64" s="225"/>
      <c r="AU64" s="225"/>
      <c r="AV64" s="225"/>
      <c r="AW64" s="225"/>
      <c r="AX64" s="225"/>
      <c r="AY64" s="225"/>
      <c r="AZ64" s="225"/>
      <c r="BA64" s="225"/>
      <c r="BB64" s="225"/>
      <c r="BC64" s="225"/>
      <c r="BD64" s="225"/>
      <c r="BE64" s="225"/>
      <c r="BF64" s="225"/>
      <c r="BG64" s="225"/>
      <c r="BH64" s="225"/>
      <c r="BI64" s="24"/>
      <c r="BJ64" s="24"/>
    </row>
    <row r="65" spans="1:73" ht="16.5" customHeight="1">
      <c r="A65" s="43"/>
      <c r="B65" s="25"/>
      <c r="C65" s="25" t="s">
        <v>149</v>
      </c>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4"/>
      <c r="BJ65" s="24"/>
    </row>
    <row r="66" spans="1:73" ht="49.5" customHeight="1">
      <c r="A66" s="43"/>
      <c r="B66" s="218"/>
      <c r="C66" s="218"/>
      <c r="D66" s="218"/>
      <c r="E66" s="218"/>
      <c r="F66" s="218"/>
      <c r="G66" s="218"/>
      <c r="H66" s="218"/>
      <c r="I66" s="218"/>
      <c r="J66" s="218"/>
      <c r="K66" s="218"/>
      <c r="L66" s="218"/>
      <c r="M66" s="218"/>
      <c r="N66" s="218"/>
      <c r="O66" s="218"/>
      <c r="P66" s="218"/>
      <c r="Q66" s="218"/>
      <c r="R66" s="218"/>
      <c r="S66" s="218"/>
      <c r="T66" s="218"/>
      <c r="U66" s="218"/>
      <c r="V66" s="218"/>
      <c r="W66" s="218"/>
      <c r="X66" s="218"/>
      <c r="Y66" s="218"/>
      <c r="Z66" s="218"/>
      <c r="AA66" s="218"/>
      <c r="AB66" s="218"/>
      <c r="AC66" s="218"/>
      <c r="AD66" s="218"/>
      <c r="AE66" s="218"/>
      <c r="AF66" s="218"/>
      <c r="AG66" s="218"/>
      <c r="AH66" s="218"/>
      <c r="AI66" s="218"/>
      <c r="AJ66" s="218"/>
      <c r="AK66" s="218"/>
      <c r="AL66" s="218"/>
      <c r="AM66" s="218"/>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4"/>
      <c r="BK66" s="17"/>
      <c r="BL66" s="5"/>
      <c r="BM66" s="5"/>
      <c r="BN66" s="12"/>
      <c r="BO66" s="12"/>
      <c r="BP66" s="12"/>
      <c r="BQ66" s="12"/>
      <c r="BR66" s="12"/>
      <c r="BS66" s="12"/>
      <c r="BT66" s="12"/>
      <c r="BU66" s="12"/>
    </row>
    <row r="67" spans="1:73" ht="16.5" customHeight="1">
      <c r="A67" s="43"/>
      <c r="B67" s="25"/>
      <c r="C67" s="25" t="s">
        <v>150</v>
      </c>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4"/>
      <c r="BJ67" s="24"/>
      <c r="BN67" s="126"/>
      <c r="BO67" s="126"/>
      <c r="BP67" s="126"/>
      <c r="BQ67" s="126"/>
      <c r="BR67" s="126"/>
      <c r="BS67" s="126"/>
      <c r="BT67" s="126"/>
      <c r="BU67" s="126"/>
    </row>
    <row r="68" spans="1:73" ht="16.5" customHeight="1">
      <c r="A68" s="43"/>
      <c r="B68" s="253" t="s">
        <v>151</v>
      </c>
      <c r="C68" s="253"/>
      <c r="D68" s="253"/>
      <c r="E68" s="253"/>
      <c r="F68" s="253"/>
      <c r="G68" s="253"/>
      <c r="H68" s="253"/>
      <c r="I68" s="253"/>
      <c r="J68" s="253"/>
      <c r="K68" s="253"/>
      <c r="L68" s="253"/>
      <c r="M68" s="253"/>
      <c r="N68" s="253"/>
      <c r="O68" s="253"/>
      <c r="P68" s="253"/>
      <c r="Q68" s="253"/>
      <c r="R68" s="253"/>
      <c r="S68" s="253"/>
      <c r="T68" s="253"/>
      <c r="U68" s="253"/>
      <c r="V68" s="253"/>
      <c r="W68" s="253"/>
      <c r="X68" s="253"/>
      <c r="Y68" s="253"/>
      <c r="Z68" s="253"/>
      <c r="AA68" s="253"/>
      <c r="AB68" s="253"/>
      <c r="AC68" s="253"/>
      <c r="AD68" s="253"/>
      <c r="AE68" s="253"/>
      <c r="AF68" s="253"/>
      <c r="AG68" s="253"/>
      <c r="AH68" s="253"/>
      <c r="AI68" s="253"/>
      <c r="AJ68" s="253"/>
      <c r="AK68" s="253"/>
      <c r="AL68" s="253"/>
      <c r="AM68" s="253"/>
      <c r="AN68" s="253"/>
      <c r="AO68" s="253"/>
      <c r="AP68" s="253"/>
      <c r="AQ68" s="253"/>
      <c r="AR68" s="253"/>
      <c r="AS68" s="253"/>
      <c r="AT68" s="253"/>
      <c r="AU68" s="253"/>
      <c r="AV68" s="253"/>
      <c r="AW68" s="253"/>
      <c r="AX68" s="253"/>
      <c r="AY68" s="253"/>
      <c r="AZ68" s="253"/>
      <c r="BA68" s="225"/>
      <c r="BB68" s="225"/>
      <c r="BC68" s="225"/>
      <c r="BD68" s="225"/>
      <c r="BE68" s="225"/>
      <c r="BF68" s="225"/>
      <c r="BG68" s="225"/>
      <c r="BH68" s="225"/>
      <c r="BI68" s="24"/>
      <c r="BJ68" s="24"/>
      <c r="BN68" s="126"/>
      <c r="BO68" s="126"/>
      <c r="BP68" s="126"/>
      <c r="BQ68" s="126"/>
      <c r="BR68" s="126"/>
      <c r="BS68" s="126"/>
      <c r="BT68" s="126"/>
      <c r="BU68" s="126"/>
    </row>
    <row r="69" spans="1:73" ht="12.75" customHeight="1">
      <c r="A69" s="43"/>
      <c r="B69" s="444" t="s">
        <v>148</v>
      </c>
      <c r="C69" s="456"/>
      <c r="D69" s="456"/>
      <c r="E69" s="456"/>
      <c r="F69" s="456"/>
      <c r="G69" s="456"/>
      <c r="H69" s="456"/>
      <c r="I69" s="456"/>
      <c r="J69" s="456"/>
      <c r="K69" s="456"/>
      <c r="L69" s="456"/>
      <c r="M69" s="456"/>
      <c r="N69" s="456"/>
      <c r="O69" s="456"/>
      <c r="P69" s="456"/>
      <c r="Q69" s="443"/>
      <c r="R69" s="444" t="s">
        <v>152</v>
      </c>
      <c r="S69" s="456"/>
      <c r="T69" s="456"/>
      <c r="U69" s="456"/>
      <c r="V69" s="456"/>
      <c r="W69" s="456"/>
      <c r="X69" s="456"/>
      <c r="Y69" s="456"/>
      <c r="Z69" s="456"/>
      <c r="AA69" s="456"/>
      <c r="AB69" s="456"/>
      <c r="AC69" s="456"/>
      <c r="AD69" s="456"/>
      <c r="AE69" s="456"/>
      <c r="AF69" s="443"/>
      <c r="AG69" s="255" t="s">
        <v>153</v>
      </c>
      <c r="AH69" s="255"/>
      <c r="AI69" s="255"/>
      <c r="AJ69" s="255"/>
      <c r="AK69" s="255"/>
      <c r="AL69" s="255"/>
      <c r="AM69" s="255"/>
      <c r="AN69" s="255"/>
      <c r="AO69" s="255"/>
      <c r="AP69" s="255"/>
      <c r="AQ69" s="255"/>
      <c r="AR69" s="255"/>
      <c r="AS69" s="255"/>
      <c r="AT69" s="255"/>
      <c r="AU69" s="255"/>
      <c r="AV69" s="255"/>
      <c r="AW69" s="255"/>
      <c r="AX69" s="255"/>
      <c r="AY69" s="255"/>
      <c r="AZ69" s="329" t="s">
        <v>523</v>
      </c>
      <c r="BA69" s="329"/>
      <c r="BB69" s="329"/>
      <c r="BC69" s="329"/>
      <c r="BD69" s="329"/>
      <c r="BE69" s="329"/>
      <c r="BF69" s="329"/>
      <c r="BG69" s="329"/>
      <c r="BH69" s="329"/>
      <c r="BI69" s="329"/>
      <c r="BJ69" s="24"/>
      <c r="BK69" s="24"/>
    </row>
    <row r="70" spans="1:73" ht="42.75" customHeight="1">
      <c r="A70" s="43"/>
      <c r="B70" s="457"/>
      <c r="C70" s="458"/>
      <c r="D70" s="458"/>
      <c r="E70" s="458"/>
      <c r="F70" s="458"/>
      <c r="G70" s="458"/>
      <c r="H70" s="458"/>
      <c r="I70" s="458"/>
      <c r="J70" s="458"/>
      <c r="K70" s="458"/>
      <c r="L70" s="458"/>
      <c r="M70" s="458"/>
      <c r="N70" s="458"/>
      <c r="O70" s="458"/>
      <c r="P70" s="458"/>
      <c r="Q70" s="459"/>
      <c r="R70" s="457"/>
      <c r="S70" s="458"/>
      <c r="T70" s="458"/>
      <c r="U70" s="458"/>
      <c r="V70" s="458"/>
      <c r="W70" s="458"/>
      <c r="X70" s="458"/>
      <c r="Y70" s="458"/>
      <c r="Z70" s="458"/>
      <c r="AA70" s="458"/>
      <c r="AB70" s="458"/>
      <c r="AC70" s="458"/>
      <c r="AD70" s="458"/>
      <c r="AE70" s="458"/>
      <c r="AF70" s="459"/>
      <c r="AG70" s="255"/>
      <c r="AH70" s="255"/>
      <c r="AI70" s="255"/>
      <c r="AJ70" s="255"/>
      <c r="AK70" s="255"/>
      <c r="AL70" s="255"/>
      <c r="AM70" s="255"/>
      <c r="AN70" s="255"/>
      <c r="AO70" s="255"/>
      <c r="AP70" s="255"/>
      <c r="AQ70" s="255"/>
      <c r="AR70" s="255"/>
      <c r="AS70" s="255"/>
      <c r="AT70" s="255"/>
      <c r="AU70" s="255"/>
      <c r="AV70" s="255"/>
      <c r="AW70" s="255"/>
      <c r="AX70" s="255"/>
      <c r="AY70" s="255"/>
      <c r="AZ70" s="329"/>
      <c r="BA70" s="329"/>
      <c r="BB70" s="329"/>
      <c r="BC70" s="329"/>
      <c r="BD70" s="329"/>
      <c r="BE70" s="329"/>
      <c r="BF70" s="329"/>
      <c r="BG70" s="329"/>
      <c r="BH70" s="329"/>
      <c r="BI70" s="329"/>
      <c r="BJ70" s="24"/>
      <c r="BK70" s="24"/>
    </row>
    <row r="71" spans="1:73" ht="37.5" customHeight="1">
      <c r="A71" s="5"/>
      <c r="B71" s="254" t="s">
        <v>154</v>
      </c>
      <c r="C71" s="206"/>
      <c r="D71" s="206"/>
      <c r="E71" s="206"/>
      <c r="F71" s="206"/>
      <c r="G71" s="206"/>
      <c r="H71" s="206"/>
      <c r="I71" s="206"/>
      <c r="J71" s="206"/>
      <c r="K71" s="206"/>
      <c r="L71" s="206"/>
      <c r="M71" s="206"/>
      <c r="N71" s="206"/>
      <c r="O71" s="206"/>
      <c r="P71" s="206"/>
      <c r="Q71" s="207"/>
      <c r="R71" s="215"/>
      <c r="S71" s="216"/>
      <c r="T71" s="216"/>
      <c r="U71" s="216"/>
      <c r="V71" s="216"/>
      <c r="W71" s="216"/>
      <c r="X71" s="216"/>
      <c r="Y71" s="216"/>
      <c r="Z71" s="216"/>
      <c r="AA71" s="216"/>
      <c r="AB71" s="216"/>
      <c r="AC71" s="216"/>
      <c r="AD71" s="216"/>
      <c r="AE71" s="216"/>
      <c r="AF71" s="217"/>
      <c r="AG71" s="367"/>
      <c r="AH71" s="367"/>
      <c r="AI71" s="367"/>
      <c r="AJ71" s="367"/>
      <c r="AK71" s="367"/>
      <c r="AL71" s="367"/>
      <c r="AM71" s="367"/>
      <c r="AN71" s="367"/>
      <c r="AO71" s="367"/>
      <c r="AP71" s="367"/>
      <c r="AQ71" s="367"/>
      <c r="AR71" s="367"/>
      <c r="AS71" s="367"/>
      <c r="AT71" s="367"/>
      <c r="AU71" s="367"/>
      <c r="AV71" s="367"/>
      <c r="AW71" s="367"/>
      <c r="AX71" s="367"/>
      <c r="AY71" s="367"/>
      <c r="AZ71" s="218"/>
      <c r="BA71" s="218"/>
      <c r="BB71" s="218"/>
      <c r="BC71" s="218"/>
      <c r="BD71" s="218"/>
      <c r="BE71" s="218"/>
      <c r="BF71" s="218"/>
      <c r="BG71" s="218"/>
      <c r="BH71" s="218"/>
      <c r="BI71" s="218"/>
      <c r="BK71" s="24"/>
    </row>
    <row r="72" spans="1:73" ht="48.75" customHeight="1">
      <c r="A72" s="5"/>
      <c r="B72" s="254" t="s">
        <v>524</v>
      </c>
      <c r="C72" s="206"/>
      <c r="D72" s="206"/>
      <c r="E72" s="206"/>
      <c r="F72" s="206"/>
      <c r="G72" s="206"/>
      <c r="H72" s="206"/>
      <c r="I72" s="206"/>
      <c r="J72" s="206"/>
      <c r="K72" s="206"/>
      <c r="L72" s="206"/>
      <c r="M72" s="206"/>
      <c r="N72" s="206"/>
      <c r="O72" s="206"/>
      <c r="P72" s="206"/>
      <c r="Q72" s="207"/>
      <c r="R72" s="215"/>
      <c r="S72" s="216"/>
      <c r="T72" s="216"/>
      <c r="U72" s="216"/>
      <c r="V72" s="216"/>
      <c r="W72" s="216"/>
      <c r="X72" s="216"/>
      <c r="Y72" s="216"/>
      <c r="Z72" s="216"/>
      <c r="AA72" s="216"/>
      <c r="AB72" s="216"/>
      <c r="AC72" s="216"/>
      <c r="AD72" s="216"/>
      <c r="AE72" s="216"/>
      <c r="AF72" s="217"/>
      <c r="AG72" s="367"/>
      <c r="AH72" s="367"/>
      <c r="AI72" s="367"/>
      <c r="AJ72" s="367"/>
      <c r="AK72" s="367"/>
      <c r="AL72" s="367"/>
      <c r="AM72" s="367"/>
      <c r="AN72" s="367"/>
      <c r="AO72" s="367"/>
      <c r="AP72" s="367"/>
      <c r="AQ72" s="367"/>
      <c r="AR72" s="367"/>
      <c r="AS72" s="367"/>
      <c r="AT72" s="367"/>
      <c r="AU72" s="367"/>
      <c r="AV72" s="367"/>
      <c r="AW72" s="367"/>
      <c r="AX72" s="367"/>
      <c r="AY72" s="367"/>
      <c r="AZ72" s="218"/>
      <c r="BA72" s="218"/>
      <c r="BB72" s="218"/>
      <c r="BC72" s="218"/>
      <c r="BD72" s="218"/>
      <c r="BE72" s="218"/>
      <c r="BF72" s="218"/>
      <c r="BG72" s="218"/>
      <c r="BH72" s="218"/>
      <c r="BI72" s="218"/>
      <c r="BK72" s="24"/>
    </row>
    <row r="73" spans="1:73" ht="37.5" customHeight="1">
      <c r="A73" s="5"/>
      <c r="B73" s="254" t="s">
        <v>155</v>
      </c>
      <c r="C73" s="206"/>
      <c r="D73" s="206"/>
      <c r="E73" s="206"/>
      <c r="F73" s="206"/>
      <c r="G73" s="206"/>
      <c r="H73" s="206"/>
      <c r="I73" s="206"/>
      <c r="J73" s="206"/>
      <c r="K73" s="206"/>
      <c r="L73" s="206"/>
      <c r="M73" s="206"/>
      <c r="N73" s="206"/>
      <c r="O73" s="206"/>
      <c r="P73" s="206"/>
      <c r="Q73" s="207"/>
      <c r="R73" s="215"/>
      <c r="S73" s="216"/>
      <c r="T73" s="216"/>
      <c r="U73" s="216"/>
      <c r="V73" s="216"/>
      <c r="W73" s="216"/>
      <c r="X73" s="216"/>
      <c r="Y73" s="216"/>
      <c r="Z73" s="216"/>
      <c r="AA73" s="216"/>
      <c r="AB73" s="216"/>
      <c r="AC73" s="216"/>
      <c r="AD73" s="216"/>
      <c r="AE73" s="216"/>
      <c r="AF73" s="217"/>
      <c r="AG73" s="367"/>
      <c r="AH73" s="367"/>
      <c r="AI73" s="367"/>
      <c r="AJ73" s="367"/>
      <c r="AK73" s="367"/>
      <c r="AL73" s="367"/>
      <c r="AM73" s="367"/>
      <c r="AN73" s="367"/>
      <c r="AO73" s="367"/>
      <c r="AP73" s="367"/>
      <c r="AQ73" s="367"/>
      <c r="AR73" s="367"/>
      <c r="AS73" s="367"/>
      <c r="AT73" s="367"/>
      <c r="AU73" s="367"/>
      <c r="AV73" s="367"/>
      <c r="AW73" s="367"/>
      <c r="AX73" s="367"/>
      <c r="AY73" s="367"/>
      <c r="AZ73" s="218"/>
      <c r="BA73" s="218"/>
      <c r="BB73" s="218"/>
      <c r="BC73" s="218"/>
      <c r="BD73" s="218"/>
      <c r="BE73" s="218"/>
      <c r="BF73" s="218"/>
      <c r="BG73" s="218"/>
      <c r="BH73" s="218"/>
      <c r="BI73" s="218"/>
      <c r="BK73" s="24"/>
    </row>
    <row r="74" spans="1:73" ht="37.5" customHeight="1">
      <c r="A74" s="5"/>
      <c r="B74" s="254" t="s">
        <v>156</v>
      </c>
      <c r="C74" s="206"/>
      <c r="D74" s="206"/>
      <c r="E74" s="206"/>
      <c r="F74" s="206"/>
      <c r="G74" s="206"/>
      <c r="H74" s="206"/>
      <c r="I74" s="206"/>
      <c r="J74" s="206"/>
      <c r="K74" s="206"/>
      <c r="L74" s="206"/>
      <c r="M74" s="206"/>
      <c r="N74" s="206"/>
      <c r="O74" s="206"/>
      <c r="P74" s="206"/>
      <c r="Q74" s="207"/>
      <c r="R74" s="215"/>
      <c r="S74" s="216"/>
      <c r="T74" s="216"/>
      <c r="U74" s="216"/>
      <c r="V74" s="216"/>
      <c r="W74" s="216"/>
      <c r="X74" s="216"/>
      <c r="Y74" s="216"/>
      <c r="Z74" s="216"/>
      <c r="AA74" s="216"/>
      <c r="AB74" s="216"/>
      <c r="AC74" s="216"/>
      <c r="AD74" s="216"/>
      <c r="AE74" s="216"/>
      <c r="AF74" s="217"/>
      <c r="AG74" s="367"/>
      <c r="AH74" s="367"/>
      <c r="AI74" s="367"/>
      <c r="AJ74" s="367"/>
      <c r="AK74" s="367"/>
      <c r="AL74" s="367"/>
      <c r="AM74" s="367"/>
      <c r="AN74" s="367"/>
      <c r="AO74" s="367"/>
      <c r="AP74" s="367"/>
      <c r="AQ74" s="367"/>
      <c r="AR74" s="367"/>
      <c r="AS74" s="367"/>
      <c r="AT74" s="367"/>
      <c r="AU74" s="367"/>
      <c r="AV74" s="367"/>
      <c r="AW74" s="367"/>
      <c r="AX74" s="367"/>
      <c r="AY74" s="367"/>
      <c r="AZ74" s="218"/>
      <c r="BA74" s="218"/>
      <c r="BB74" s="218"/>
      <c r="BC74" s="218"/>
      <c r="BD74" s="218"/>
      <c r="BE74" s="218"/>
      <c r="BF74" s="218"/>
      <c r="BG74" s="218"/>
      <c r="BH74" s="218"/>
      <c r="BI74" s="218"/>
      <c r="BK74" s="24"/>
    </row>
    <row r="75" spans="1:73" s="60" customFormat="1" ht="13.5" customHeight="1">
      <c r="B75" s="219" t="s">
        <v>525</v>
      </c>
      <c r="C75" s="219"/>
      <c r="D75" s="219"/>
      <c r="E75" s="219"/>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G75" s="219"/>
      <c r="BH75" s="219"/>
      <c r="BI75" s="219"/>
      <c r="BK75" s="24"/>
      <c r="BL75" s="1"/>
      <c r="BM75" s="1"/>
      <c r="BN75" s="1"/>
      <c r="BO75" s="1"/>
      <c r="BP75" s="1"/>
      <c r="BQ75" s="1"/>
      <c r="BR75" s="1"/>
      <c r="BS75" s="1"/>
      <c r="BT75" s="1"/>
      <c r="BU75" s="1"/>
    </row>
    <row r="76" spans="1:73" s="60" customFormat="1" ht="11.25" customHeight="1">
      <c r="B76" s="219"/>
      <c r="C76" s="219"/>
      <c r="D76" s="219"/>
      <c r="E76" s="219"/>
      <c r="F76" s="219"/>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G76" s="219"/>
      <c r="BH76" s="219"/>
      <c r="BI76" s="219"/>
      <c r="BK76" s="1"/>
      <c r="BL76" s="1"/>
      <c r="BM76" s="1"/>
      <c r="BN76" s="1"/>
      <c r="BO76" s="1"/>
      <c r="BP76" s="1"/>
      <c r="BQ76" s="1"/>
      <c r="BR76" s="1"/>
      <c r="BS76" s="1"/>
      <c r="BT76" s="1"/>
      <c r="BU76" s="1"/>
    </row>
    <row r="77" spans="1:73" ht="18" customHeight="1">
      <c r="B77" s="253" t="s">
        <v>157</v>
      </c>
      <c r="C77" s="253"/>
      <c r="D77" s="253"/>
      <c r="E77" s="253"/>
      <c r="F77" s="253"/>
      <c r="G77" s="253"/>
      <c r="H77" s="253"/>
      <c r="I77" s="253"/>
      <c r="J77" s="253"/>
      <c r="K77" s="253"/>
      <c r="L77" s="253"/>
      <c r="M77" s="253"/>
      <c r="N77" s="253"/>
      <c r="O77" s="253"/>
      <c r="P77" s="253"/>
      <c r="Q77" s="253"/>
      <c r="R77" s="253"/>
      <c r="S77" s="225"/>
      <c r="T77" s="225"/>
      <c r="U77" s="225"/>
      <c r="V77" s="253"/>
      <c r="W77" s="253"/>
      <c r="X77" s="253"/>
      <c r="Y77" s="253"/>
      <c r="Z77" s="225"/>
      <c r="AA77" s="225"/>
      <c r="AB77" s="225"/>
      <c r="AC77" s="225"/>
      <c r="AD77" s="225"/>
      <c r="AE77" s="253"/>
      <c r="AF77" s="253"/>
      <c r="AG77" s="253"/>
      <c r="AH77" s="253"/>
      <c r="AI77" s="253"/>
      <c r="AJ77" s="253"/>
      <c r="AK77" s="253"/>
      <c r="AL77" s="253"/>
      <c r="AM77" s="253"/>
      <c r="AN77" s="253"/>
      <c r="AO77" s="253"/>
      <c r="AP77" s="253"/>
      <c r="AQ77" s="253"/>
      <c r="AR77" s="253"/>
      <c r="AS77" s="253"/>
      <c r="AT77" s="253"/>
      <c r="AU77" s="253"/>
      <c r="AV77" s="253"/>
      <c r="AW77" s="253"/>
      <c r="AX77" s="253"/>
      <c r="AY77" s="253"/>
      <c r="AZ77" s="253"/>
      <c r="BA77" s="253"/>
      <c r="BB77" s="253"/>
      <c r="BC77" s="253"/>
      <c r="BD77" s="253"/>
      <c r="BE77" s="253"/>
      <c r="BF77" s="225"/>
      <c r="BG77" s="225"/>
      <c r="BH77" s="225"/>
      <c r="BI77" s="5"/>
    </row>
    <row r="78" spans="1:73" ht="26.25" customHeight="1">
      <c r="B78" s="286" t="s">
        <v>158</v>
      </c>
      <c r="C78" s="287"/>
      <c r="D78" s="287"/>
      <c r="E78" s="288"/>
      <c r="F78" s="286" t="s">
        <v>159</v>
      </c>
      <c r="G78" s="287"/>
      <c r="H78" s="287"/>
      <c r="I78" s="288"/>
      <c r="J78" s="286" t="s">
        <v>160</v>
      </c>
      <c r="K78" s="287"/>
      <c r="L78" s="287"/>
      <c r="M78" s="287"/>
      <c r="N78" s="287"/>
      <c r="O78" s="288"/>
      <c r="P78" s="285" t="s">
        <v>161</v>
      </c>
      <c r="Q78" s="285"/>
      <c r="R78" s="285"/>
      <c r="S78" s="285" t="s">
        <v>162</v>
      </c>
      <c r="T78" s="285"/>
      <c r="U78" s="285"/>
      <c r="V78" s="285"/>
      <c r="W78" s="287" t="s">
        <v>163</v>
      </c>
      <c r="X78" s="287"/>
      <c r="Y78" s="288"/>
      <c r="Z78" s="411" t="s">
        <v>164</v>
      </c>
      <c r="AA78" s="411"/>
      <c r="AB78" s="411"/>
      <c r="AC78" s="411"/>
      <c r="AD78" s="411"/>
      <c r="AE78" s="412" t="s">
        <v>165</v>
      </c>
      <c r="AF78" s="414"/>
      <c r="AG78" s="411" t="s">
        <v>166</v>
      </c>
      <c r="AH78" s="411"/>
      <c r="AI78" s="411"/>
      <c r="AJ78" s="411"/>
      <c r="AK78" s="411"/>
      <c r="AL78" s="411" t="s">
        <v>167</v>
      </c>
      <c r="AM78" s="411"/>
      <c r="AN78" s="411"/>
      <c r="AO78" s="411"/>
      <c r="AP78" s="411"/>
      <c r="AQ78" s="412" t="s">
        <v>168</v>
      </c>
      <c r="AR78" s="413"/>
      <c r="AS78" s="413"/>
      <c r="AT78" s="413"/>
      <c r="AU78" s="414"/>
      <c r="AV78" s="418" t="s">
        <v>169</v>
      </c>
      <c r="AW78" s="419"/>
      <c r="AX78" s="420"/>
      <c r="AY78" s="424" t="s">
        <v>170</v>
      </c>
      <c r="AZ78" s="424"/>
      <c r="BA78" s="424"/>
      <c r="BB78" s="300" t="s">
        <v>171</v>
      </c>
      <c r="BC78" s="300"/>
      <c r="BD78" s="300"/>
      <c r="BE78" s="300"/>
      <c r="BF78" s="425" t="s">
        <v>14</v>
      </c>
      <c r="BG78" s="426"/>
      <c r="BH78" s="426"/>
      <c r="BI78" s="324"/>
    </row>
    <row r="79" spans="1:73" ht="39.75" customHeight="1">
      <c r="B79" s="289"/>
      <c r="C79" s="290"/>
      <c r="D79" s="290"/>
      <c r="E79" s="291"/>
      <c r="F79" s="289"/>
      <c r="G79" s="290"/>
      <c r="H79" s="290"/>
      <c r="I79" s="291"/>
      <c r="J79" s="289"/>
      <c r="K79" s="290"/>
      <c r="L79" s="290"/>
      <c r="M79" s="290"/>
      <c r="N79" s="290"/>
      <c r="O79" s="291"/>
      <c r="P79" s="285"/>
      <c r="Q79" s="285"/>
      <c r="R79" s="285"/>
      <c r="S79" s="285"/>
      <c r="T79" s="285"/>
      <c r="U79" s="285"/>
      <c r="V79" s="285"/>
      <c r="W79" s="290"/>
      <c r="X79" s="290"/>
      <c r="Y79" s="291"/>
      <c r="Z79" s="411"/>
      <c r="AA79" s="411"/>
      <c r="AB79" s="411"/>
      <c r="AC79" s="411"/>
      <c r="AD79" s="411"/>
      <c r="AE79" s="415"/>
      <c r="AF79" s="417"/>
      <c r="AG79" s="411"/>
      <c r="AH79" s="411"/>
      <c r="AI79" s="411"/>
      <c r="AJ79" s="411"/>
      <c r="AK79" s="411"/>
      <c r="AL79" s="411"/>
      <c r="AM79" s="411"/>
      <c r="AN79" s="411"/>
      <c r="AO79" s="411"/>
      <c r="AP79" s="411"/>
      <c r="AQ79" s="415"/>
      <c r="AR79" s="416"/>
      <c r="AS79" s="416"/>
      <c r="AT79" s="416"/>
      <c r="AU79" s="417"/>
      <c r="AV79" s="421"/>
      <c r="AW79" s="422"/>
      <c r="AX79" s="423"/>
      <c r="AY79" s="424"/>
      <c r="AZ79" s="424"/>
      <c r="BA79" s="424"/>
      <c r="BB79" s="300"/>
      <c r="BC79" s="300"/>
      <c r="BD79" s="300"/>
      <c r="BE79" s="300"/>
      <c r="BF79" s="427"/>
      <c r="BG79" s="428"/>
      <c r="BH79" s="428"/>
      <c r="BI79" s="429"/>
    </row>
    <row r="80" spans="1:73" ht="14.25" customHeight="1">
      <c r="B80" s="389"/>
      <c r="C80" s="390"/>
      <c r="D80" s="390"/>
      <c r="E80" s="391"/>
      <c r="F80" s="389"/>
      <c r="G80" s="390"/>
      <c r="H80" s="390"/>
      <c r="I80" s="391"/>
      <c r="J80" s="389"/>
      <c r="K80" s="390"/>
      <c r="L80" s="390"/>
      <c r="M80" s="390"/>
      <c r="N80" s="390"/>
      <c r="O80" s="391"/>
      <c r="P80" s="403"/>
      <c r="Q80" s="404"/>
      <c r="R80" s="405"/>
      <c r="S80" s="406"/>
      <c r="T80" s="406"/>
      <c r="U80" s="406"/>
      <c r="V80" s="406"/>
      <c r="W80" s="403"/>
      <c r="X80" s="404"/>
      <c r="Y80" s="405"/>
      <c r="Z80" s="407"/>
      <c r="AA80" s="407"/>
      <c r="AB80" s="407"/>
      <c r="AC80" s="407"/>
      <c r="AD80" s="407"/>
      <c r="AE80" s="396"/>
      <c r="AF80" s="398"/>
      <c r="AG80" s="408"/>
      <c r="AH80" s="409"/>
      <c r="AI80" s="409"/>
      <c r="AJ80" s="409"/>
      <c r="AK80" s="410"/>
      <c r="AL80" s="396"/>
      <c r="AM80" s="397"/>
      <c r="AN80" s="397"/>
      <c r="AO80" s="397"/>
      <c r="AP80" s="398"/>
      <c r="AQ80" s="399"/>
      <c r="AR80" s="399"/>
      <c r="AS80" s="399"/>
      <c r="AT80" s="399"/>
      <c r="AU80" s="399"/>
      <c r="AV80" s="396"/>
      <c r="AW80" s="397"/>
      <c r="AX80" s="398"/>
      <c r="AY80" s="266"/>
      <c r="AZ80" s="266"/>
      <c r="BA80" s="266"/>
      <c r="BB80" s="400" t="str">
        <f>IFERROR((AG80+AQ80)/AY80,"")</f>
        <v/>
      </c>
      <c r="BC80" s="400"/>
      <c r="BD80" s="400"/>
      <c r="BE80" s="400"/>
      <c r="BF80" s="401"/>
      <c r="BG80" s="322"/>
      <c r="BH80" s="322"/>
      <c r="BI80" s="402"/>
    </row>
    <row r="81" spans="1:73" ht="14.25" customHeight="1">
      <c r="B81" s="386"/>
      <c r="C81" s="387"/>
      <c r="D81" s="387"/>
      <c r="E81" s="388"/>
      <c r="F81" s="386"/>
      <c r="G81" s="387"/>
      <c r="H81" s="387"/>
      <c r="I81" s="388"/>
      <c r="J81" s="386"/>
      <c r="K81" s="387"/>
      <c r="L81" s="387"/>
      <c r="M81" s="387"/>
      <c r="N81" s="387"/>
      <c r="O81" s="388"/>
      <c r="P81" s="403"/>
      <c r="Q81" s="404"/>
      <c r="R81" s="405"/>
      <c r="S81" s="406"/>
      <c r="T81" s="406"/>
      <c r="U81" s="406"/>
      <c r="V81" s="406"/>
      <c r="W81" s="403"/>
      <c r="X81" s="404"/>
      <c r="Y81" s="405"/>
      <c r="Z81" s="407"/>
      <c r="AA81" s="407"/>
      <c r="AB81" s="407"/>
      <c r="AC81" s="407"/>
      <c r="AD81" s="407"/>
      <c r="AE81" s="394"/>
      <c r="AF81" s="395"/>
      <c r="AG81" s="408"/>
      <c r="AH81" s="409"/>
      <c r="AI81" s="409"/>
      <c r="AJ81" s="409"/>
      <c r="AK81" s="410"/>
      <c r="AL81" s="396"/>
      <c r="AM81" s="397"/>
      <c r="AN81" s="397"/>
      <c r="AO81" s="397"/>
      <c r="AP81" s="398"/>
      <c r="AQ81" s="399"/>
      <c r="AR81" s="399"/>
      <c r="AS81" s="399"/>
      <c r="AT81" s="399"/>
      <c r="AU81" s="399"/>
      <c r="AV81" s="394"/>
      <c r="AW81" s="463"/>
      <c r="AX81" s="395"/>
      <c r="AY81" s="266"/>
      <c r="AZ81" s="266"/>
      <c r="BA81" s="266"/>
      <c r="BB81" s="400" t="str">
        <f>IFERROR((AG81+AQ81)/AY81,"")</f>
        <v/>
      </c>
      <c r="BC81" s="400"/>
      <c r="BD81" s="400"/>
      <c r="BE81" s="400"/>
      <c r="BF81" s="401"/>
      <c r="BG81" s="322"/>
      <c r="BH81" s="322"/>
      <c r="BI81" s="402"/>
    </row>
    <row r="82" spans="1:73" ht="14.25" customHeight="1" thickBot="1">
      <c r="B82" s="386"/>
      <c r="C82" s="387"/>
      <c r="D82" s="387"/>
      <c r="E82" s="388"/>
      <c r="F82" s="386"/>
      <c r="G82" s="387"/>
      <c r="H82" s="387"/>
      <c r="I82" s="388"/>
      <c r="J82" s="386"/>
      <c r="K82" s="387"/>
      <c r="L82" s="387"/>
      <c r="M82" s="387"/>
      <c r="N82" s="387"/>
      <c r="O82" s="388"/>
      <c r="P82" s="389"/>
      <c r="Q82" s="390"/>
      <c r="R82" s="391"/>
      <c r="S82" s="392"/>
      <c r="T82" s="392"/>
      <c r="U82" s="392"/>
      <c r="V82" s="392"/>
      <c r="W82" s="389"/>
      <c r="X82" s="390"/>
      <c r="Y82" s="391"/>
      <c r="Z82" s="393"/>
      <c r="AA82" s="393"/>
      <c r="AB82" s="393"/>
      <c r="AC82" s="393"/>
      <c r="AD82" s="393"/>
      <c r="AE82" s="394"/>
      <c r="AF82" s="395"/>
      <c r="AG82" s="396"/>
      <c r="AH82" s="397"/>
      <c r="AI82" s="397"/>
      <c r="AJ82" s="397"/>
      <c r="AK82" s="398"/>
      <c r="AL82" s="396"/>
      <c r="AM82" s="397"/>
      <c r="AN82" s="397"/>
      <c r="AO82" s="397"/>
      <c r="AP82" s="398"/>
      <c r="AQ82" s="464"/>
      <c r="AR82" s="464"/>
      <c r="AS82" s="464"/>
      <c r="AT82" s="464"/>
      <c r="AU82" s="464"/>
      <c r="AV82" s="465"/>
      <c r="AW82" s="465"/>
      <c r="AX82" s="465"/>
      <c r="AY82" s="466"/>
      <c r="AZ82" s="466"/>
      <c r="BA82" s="466"/>
      <c r="BB82" s="467" t="str">
        <f>IFERROR((AG82+AQ82)/AY82,"")</f>
        <v/>
      </c>
      <c r="BC82" s="467"/>
      <c r="BD82" s="467"/>
      <c r="BE82" s="467"/>
      <c r="BF82" s="266"/>
      <c r="BG82" s="266"/>
      <c r="BH82" s="266"/>
      <c r="BI82" s="266"/>
      <c r="BK82" s="60"/>
      <c r="BL82" s="60"/>
      <c r="BM82" s="60"/>
      <c r="BN82" s="60"/>
      <c r="BO82" s="60"/>
      <c r="BP82" s="60"/>
      <c r="BQ82" s="60"/>
      <c r="BR82" s="60"/>
      <c r="BS82" s="60"/>
      <c r="BT82" s="60"/>
      <c r="BU82" s="60"/>
    </row>
    <row r="83" spans="1:73" ht="33" customHeight="1" thickBot="1">
      <c r="B83" s="383" t="s">
        <v>172</v>
      </c>
      <c r="C83" s="384"/>
      <c r="D83" s="384"/>
      <c r="E83" s="384"/>
      <c r="F83" s="384"/>
      <c r="G83" s="384"/>
      <c r="H83" s="384"/>
      <c r="I83" s="384"/>
      <c r="J83" s="384"/>
      <c r="K83" s="384"/>
      <c r="L83" s="384"/>
      <c r="M83" s="384"/>
      <c r="N83" s="384"/>
      <c r="O83" s="384"/>
      <c r="P83" s="384"/>
      <c r="Q83" s="384"/>
      <c r="R83" s="384"/>
      <c r="S83" s="384"/>
      <c r="T83" s="384"/>
      <c r="U83" s="384"/>
      <c r="V83" s="384"/>
      <c r="W83" s="384"/>
      <c r="X83" s="384"/>
      <c r="Y83" s="384"/>
      <c r="Z83" s="384"/>
      <c r="AA83" s="384"/>
      <c r="AB83" s="384"/>
      <c r="AC83" s="384"/>
      <c r="AD83" s="384"/>
      <c r="AE83" s="384"/>
      <c r="AF83" s="384"/>
      <c r="AG83" s="373"/>
      <c r="AH83" s="374"/>
      <c r="AI83" s="374"/>
      <c r="AJ83" s="374"/>
      <c r="AK83" s="385"/>
      <c r="AL83" s="373"/>
      <c r="AM83" s="374"/>
      <c r="AN83" s="374"/>
      <c r="AO83" s="374"/>
      <c r="AP83" s="374"/>
      <c r="AQ83" s="375" t="str">
        <f>IF(SUM(AQ80:AU82)=0,"",SUM(AQ80:AU82))</f>
        <v/>
      </c>
      <c r="AR83" s="374"/>
      <c r="AS83" s="374"/>
      <c r="AT83" s="374"/>
      <c r="AU83" s="376"/>
      <c r="AV83" s="377" t="s">
        <v>173</v>
      </c>
      <c r="AW83" s="378"/>
      <c r="AX83" s="378"/>
      <c r="AY83" s="378"/>
      <c r="AZ83" s="378"/>
      <c r="BA83" s="378"/>
      <c r="BB83" s="379" t="str">
        <f>IF(SUM(BB80:BE82)=0,"",SUM(BB80:BE82))</f>
        <v/>
      </c>
      <c r="BC83" s="379"/>
      <c r="BD83" s="379"/>
      <c r="BE83" s="380"/>
      <c r="BF83" s="381"/>
      <c r="BG83" s="266"/>
      <c r="BH83" s="266"/>
      <c r="BI83" s="266"/>
      <c r="BK83" s="60"/>
      <c r="BL83" s="60"/>
      <c r="BM83" s="60"/>
      <c r="BN83" s="60"/>
      <c r="BO83" s="60"/>
      <c r="BP83" s="60"/>
      <c r="BQ83" s="60"/>
      <c r="BR83" s="60"/>
      <c r="BS83" s="60"/>
      <c r="BT83" s="60"/>
      <c r="BU83" s="60"/>
    </row>
    <row r="84" spans="1:73" ht="12" customHeight="1">
      <c r="B84" s="252" t="s">
        <v>174</v>
      </c>
      <c r="C84" s="252"/>
      <c r="D84" s="252"/>
      <c r="E84" s="252"/>
      <c r="F84" s="252"/>
      <c r="G84" s="252"/>
      <c r="H84" s="252"/>
      <c r="I84" s="252"/>
      <c r="J84" s="252"/>
      <c r="K84" s="252"/>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252"/>
      <c r="AP84" s="252"/>
      <c r="AQ84" s="252"/>
      <c r="AR84" s="252"/>
      <c r="AS84" s="252"/>
      <c r="AT84" s="252"/>
      <c r="AU84" s="252"/>
      <c r="AV84" s="252"/>
      <c r="AW84" s="252"/>
      <c r="AX84" s="252"/>
      <c r="AY84" s="252"/>
      <c r="AZ84" s="252"/>
      <c r="BA84" s="252"/>
      <c r="BB84" s="252"/>
      <c r="BC84" s="252"/>
      <c r="BD84" s="252"/>
      <c r="BE84" s="252"/>
      <c r="BF84" s="252"/>
      <c r="BG84" s="252"/>
      <c r="BH84" s="252"/>
      <c r="BI84" s="252"/>
      <c r="BK84" s="60"/>
      <c r="BL84" s="60"/>
      <c r="BM84" s="60"/>
      <c r="BN84" s="60"/>
      <c r="BO84" s="60"/>
      <c r="BP84" s="60"/>
      <c r="BQ84" s="60"/>
      <c r="BR84" s="60"/>
      <c r="BS84" s="60"/>
      <c r="BT84" s="60"/>
      <c r="BU84" s="60"/>
    </row>
    <row r="85" spans="1:73" ht="12" customHeight="1">
      <c r="B85" s="252" t="s">
        <v>175</v>
      </c>
      <c r="C85" s="252"/>
      <c r="D85" s="252"/>
      <c r="E85" s="252"/>
      <c r="F85" s="252"/>
      <c r="G85" s="252"/>
      <c r="H85" s="252"/>
      <c r="I85" s="252"/>
      <c r="J85" s="252"/>
      <c r="K85" s="252"/>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252"/>
      <c r="AP85" s="252"/>
      <c r="AQ85" s="252"/>
      <c r="AR85" s="252"/>
      <c r="AS85" s="252"/>
      <c r="AT85" s="252"/>
      <c r="AU85" s="252"/>
      <c r="AV85" s="252"/>
      <c r="AW85" s="252"/>
      <c r="AX85" s="252"/>
      <c r="AY85" s="252"/>
      <c r="AZ85" s="252"/>
      <c r="BA85" s="252"/>
      <c r="BB85" s="252"/>
      <c r="BC85" s="252"/>
      <c r="BD85" s="252"/>
      <c r="BE85" s="252"/>
      <c r="BF85" s="252"/>
      <c r="BG85" s="252"/>
      <c r="BH85" s="252"/>
      <c r="BI85" s="59"/>
    </row>
    <row r="86" spans="1:73">
      <c r="B86" s="252" t="s">
        <v>176</v>
      </c>
      <c r="C86" s="252"/>
      <c r="D86" s="252"/>
      <c r="E86" s="252"/>
      <c r="F86" s="252"/>
      <c r="G86" s="252"/>
      <c r="H86" s="252"/>
      <c r="I86" s="252"/>
      <c r="J86" s="252"/>
      <c r="K86" s="252"/>
      <c r="L86" s="252"/>
      <c r="M86" s="252"/>
      <c r="N86" s="252"/>
      <c r="O86" s="252"/>
      <c r="P86" s="252"/>
      <c r="Q86" s="252"/>
      <c r="R86" s="252"/>
      <c r="S86" s="252"/>
      <c r="T86" s="252"/>
      <c r="U86" s="252"/>
      <c r="V86" s="252"/>
      <c r="W86" s="252"/>
      <c r="X86" s="252"/>
      <c r="Y86" s="252"/>
      <c r="Z86" s="252"/>
      <c r="AA86" s="252"/>
      <c r="AB86" s="252"/>
      <c r="AC86" s="252"/>
      <c r="AD86" s="252"/>
      <c r="AE86" s="252"/>
      <c r="AF86" s="252"/>
      <c r="AG86" s="252"/>
      <c r="AH86" s="252"/>
      <c r="AI86" s="252"/>
      <c r="AJ86" s="252"/>
      <c r="AK86" s="252"/>
      <c r="AL86" s="252"/>
      <c r="AM86" s="252"/>
      <c r="AN86" s="252"/>
      <c r="AO86" s="252"/>
      <c r="AP86" s="252"/>
      <c r="AQ86" s="252"/>
      <c r="AR86" s="252"/>
      <c r="AS86" s="252"/>
      <c r="AT86" s="252"/>
      <c r="AU86" s="252"/>
      <c r="AV86" s="252"/>
      <c r="AW86" s="252"/>
      <c r="AX86" s="252"/>
      <c r="AY86" s="252"/>
      <c r="AZ86" s="252"/>
      <c r="BA86" s="252"/>
      <c r="BB86" s="252"/>
      <c r="BC86" s="252"/>
      <c r="BD86" s="252"/>
      <c r="BE86" s="252"/>
      <c r="BF86" s="252"/>
      <c r="BG86" s="252"/>
      <c r="BH86" s="252"/>
      <c r="BI86" s="59"/>
      <c r="BP86" s="127"/>
      <c r="BQ86" s="127"/>
    </row>
    <row r="87" spans="1:73">
      <c r="B87" s="252" t="s">
        <v>526</v>
      </c>
      <c r="C87" s="252"/>
      <c r="D87" s="252"/>
      <c r="E87" s="252"/>
      <c r="F87" s="252"/>
      <c r="G87" s="252"/>
      <c r="H87" s="252"/>
      <c r="I87" s="252"/>
      <c r="J87" s="252"/>
      <c r="K87" s="252"/>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252"/>
      <c r="AP87" s="252"/>
      <c r="AQ87" s="252"/>
      <c r="AR87" s="252"/>
      <c r="AS87" s="252"/>
      <c r="AT87" s="252"/>
      <c r="AU87" s="252"/>
      <c r="AV87" s="252"/>
      <c r="AW87" s="252"/>
      <c r="AX87" s="252"/>
      <c r="AY87" s="252"/>
      <c r="AZ87" s="252"/>
      <c r="BA87" s="252"/>
      <c r="BB87" s="252"/>
      <c r="BC87" s="252"/>
      <c r="BD87" s="252"/>
      <c r="BE87" s="252"/>
      <c r="BF87" s="252"/>
      <c r="BG87" s="252"/>
      <c r="BH87" s="252"/>
      <c r="BI87" s="59"/>
      <c r="BP87" s="127"/>
      <c r="BQ87" s="127"/>
    </row>
    <row r="88" spans="1:73" ht="12" customHeight="1">
      <c r="B88" s="382" t="s">
        <v>177</v>
      </c>
      <c r="C88" s="382"/>
      <c r="D88" s="382"/>
      <c r="E88" s="382"/>
      <c r="F88" s="382"/>
      <c r="G88" s="382"/>
      <c r="H88" s="382"/>
      <c r="I88" s="382"/>
      <c r="J88" s="382"/>
      <c r="K88" s="382"/>
      <c r="L88" s="382"/>
      <c r="M88" s="382"/>
      <c r="N88" s="382"/>
      <c r="O88" s="382"/>
      <c r="P88" s="382"/>
      <c r="Q88" s="382"/>
      <c r="R88" s="382"/>
      <c r="S88" s="382"/>
      <c r="T88" s="382"/>
      <c r="U88" s="382"/>
      <c r="V88" s="382"/>
      <c r="W88" s="382"/>
      <c r="X88" s="382"/>
      <c r="Y88" s="382"/>
      <c r="Z88" s="382"/>
      <c r="AA88" s="382"/>
      <c r="AB88" s="382"/>
      <c r="AC88" s="382"/>
      <c r="AD88" s="382"/>
      <c r="AE88" s="382"/>
      <c r="AF88" s="382"/>
      <c r="AG88" s="382"/>
      <c r="AH88" s="382"/>
      <c r="AI88" s="382"/>
      <c r="AJ88" s="382"/>
      <c r="AK88" s="382"/>
      <c r="AL88" s="382"/>
      <c r="AM88" s="382"/>
      <c r="AN88" s="382"/>
      <c r="AO88" s="382"/>
      <c r="AP88" s="382"/>
      <c r="AQ88" s="382"/>
      <c r="AR88" s="382"/>
      <c r="AS88" s="382"/>
      <c r="AT88" s="382"/>
      <c r="AU88" s="382"/>
      <c r="AV88" s="382"/>
      <c r="AW88" s="382"/>
      <c r="AX88" s="382"/>
      <c r="AY88" s="382"/>
      <c r="AZ88" s="382"/>
      <c r="BA88" s="382"/>
      <c r="BB88" s="382"/>
      <c r="BC88" s="382"/>
      <c r="BD88" s="382"/>
      <c r="BE88" s="382"/>
      <c r="BF88" s="382"/>
      <c r="BG88" s="382"/>
      <c r="BH88" s="382"/>
      <c r="BI88" s="382"/>
      <c r="BJ88" s="382"/>
    </row>
    <row r="89" spans="1:73" ht="12" customHeight="1">
      <c r="B89" s="382"/>
      <c r="C89" s="382"/>
      <c r="D89" s="382"/>
      <c r="E89" s="382"/>
      <c r="F89" s="382"/>
      <c r="G89" s="382"/>
      <c r="H89" s="382"/>
      <c r="I89" s="382"/>
      <c r="J89" s="382"/>
      <c r="K89" s="382"/>
      <c r="L89" s="382"/>
      <c r="M89" s="382"/>
      <c r="N89" s="382"/>
      <c r="O89" s="382"/>
      <c r="P89" s="382"/>
      <c r="Q89" s="382"/>
      <c r="R89" s="382"/>
      <c r="S89" s="382"/>
      <c r="T89" s="382"/>
      <c r="U89" s="382"/>
      <c r="V89" s="382"/>
      <c r="W89" s="382"/>
      <c r="X89" s="382"/>
      <c r="Y89" s="382"/>
      <c r="Z89" s="382"/>
      <c r="AA89" s="382"/>
      <c r="AB89" s="382"/>
      <c r="AC89" s="382"/>
      <c r="AD89" s="382"/>
      <c r="AE89" s="382"/>
      <c r="AF89" s="382"/>
      <c r="AG89" s="382"/>
      <c r="AH89" s="382"/>
      <c r="AI89" s="382"/>
      <c r="AJ89" s="382"/>
      <c r="AK89" s="382"/>
      <c r="AL89" s="382"/>
      <c r="AM89" s="382"/>
      <c r="AN89" s="382"/>
      <c r="AO89" s="382"/>
      <c r="AP89" s="382"/>
      <c r="AQ89" s="382"/>
      <c r="AR89" s="382"/>
      <c r="AS89" s="382"/>
      <c r="AT89" s="382"/>
      <c r="AU89" s="382"/>
      <c r="AV89" s="382"/>
      <c r="AW89" s="382"/>
      <c r="AX89" s="382"/>
      <c r="AY89" s="382"/>
      <c r="AZ89" s="382"/>
      <c r="BA89" s="382"/>
      <c r="BB89" s="382"/>
      <c r="BC89" s="382"/>
      <c r="BD89" s="382"/>
      <c r="BE89" s="382"/>
      <c r="BF89" s="382"/>
      <c r="BG89" s="382"/>
      <c r="BH89" s="382"/>
      <c r="BI89" s="382"/>
      <c r="BJ89" s="382"/>
    </row>
    <row r="90" spans="1:73" ht="16.5" customHeight="1">
      <c r="A90" s="5"/>
      <c r="B90" s="369" t="s">
        <v>350</v>
      </c>
      <c r="C90" s="369"/>
      <c r="D90" s="369"/>
      <c r="E90" s="369"/>
      <c r="F90" s="369"/>
      <c r="G90" s="369"/>
      <c r="H90" s="369"/>
      <c r="I90" s="369"/>
      <c r="J90" s="369"/>
      <c r="K90" s="369"/>
      <c r="L90" s="369"/>
      <c r="M90" s="369"/>
      <c r="N90" s="369"/>
      <c r="O90" s="369"/>
      <c r="P90" s="369"/>
      <c r="Q90" s="369"/>
      <c r="R90" s="369"/>
      <c r="S90" s="369"/>
      <c r="T90" s="369"/>
      <c r="U90" s="369"/>
      <c r="V90" s="369"/>
      <c r="W90" s="369"/>
      <c r="X90" s="369"/>
      <c r="Y90" s="369"/>
      <c r="Z90" s="369"/>
      <c r="AA90" s="369"/>
      <c r="AB90" s="369"/>
      <c r="AC90" s="369"/>
      <c r="AD90" s="369"/>
      <c r="AE90" s="369"/>
      <c r="AF90" s="369"/>
      <c r="AG90" s="369"/>
      <c r="AH90" s="369"/>
      <c r="AI90" s="369"/>
      <c r="AJ90" s="369"/>
      <c r="AK90" s="369"/>
      <c r="AL90" s="369"/>
      <c r="AM90" s="369"/>
      <c r="AN90" s="369"/>
      <c r="AO90" s="369"/>
      <c r="AP90" s="369"/>
      <c r="AQ90" s="369"/>
      <c r="AR90" s="369"/>
      <c r="AS90" s="369"/>
      <c r="AT90" s="369"/>
      <c r="AU90" s="369"/>
      <c r="AV90" s="369"/>
      <c r="AW90" s="369"/>
      <c r="AX90" s="369"/>
      <c r="AY90" s="369"/>
      <c r="AZ90" s="369"/>
      <c r="BA90" s="370"/>
      <c r="BB90" s="370"/>
      <c r="BC90" s="370"/>
      <c r="BD90" s="370"/>
      <c r="BE90" s="370"/>
      <c r="BF90" s="370"/>
      <c r="BG90" s="370"/>
      <c r="BH90" s="370"/>
      <c r="BI90" s="5"/>
    </row>
    <row r="91" spans="1:73" s="5" customFormat="1" ht="18" customHeight="1">
      <c r="B91" s="202" t="s">
        <v>178</v>
      </c>
      <c r="C91" s="202"/>
      <c r="D91" s="202"/>
      <c r="E91" s="202"/>
      <c r="F91" s="202"/>
      <c r="G91" s="202"/>
      <c r="H91" s="202"/>
      <c r="I91" s="202"/>
      <c r="J91" s="202"/>
      <c r="K91" s="202"/>
      <c r="L91" s="202"/>
      <c r="M91" s="202"/>
      <c r="N91" s="202"/>
      <c r="O91" s="202"/>
      <c r="P91" s="202"/>
      <c r="Q91" s="292" t="s">
        <v>179</v>
      </c>
      <c r="R91" s="292"/>
      <c r="S91" s="292"/>
      <c r="T91" s="292" t="s">
        <v>180</v>
      </c>
      <c r="U91" s="292"/>
      <c r="V91" s="292"/>
      <c r="W91" s="292" t="s">
        <v>181</v>
      </c>
      <c r="X91" s="292"/>
      <c r="Y91" s="292"/>
      <c r="Z91" s="292" t="s">
        <v>182</v>
      </c>
      <c r="AA91" s="292"/>
      <c r="AB91" s="292"/>
      <c r="AC91" s="292" t="s">
        <v>183</v>
      </c>
      <c r="AD91" s="292"/>
      <c r="AE91" s="292"/>
      <c r="AF91" s="292" t="s">
        <v>184</v>
      </c>
      <c r="AG91" s="292"/>
      <c r="AH91" s="292"/>
      <c r="AI91" s="292" t="s">
        <v>185</v>
      </c>
      <c r="AJ91" s="292"/>
      <c r="AK91" s="292"/>
      <c r="AL91" s="292" t="s">
        <v>186</v>
      </c>
      <c r="AM91" s="292"/>
      <c r="AN91" s="292"/>
      <c r="AO91" s="311" t="s">
        <v>187</v>
      </c>
      <c r="AP91" s="371"/>
      <c r="AQ91" s="372"/>
      <c r="AR91" s="292" t="s">
        <v>188</v>
      </c>
      <c r="AS91" s="292"/>
      <c r="AT91" s="292"/>
      <c r="AU91" s="292" t="s">
        <v>189</v>
      </c>
      <c r="AV91" s="292"/>
      <c r="AW91" s="292"/>
      <c r="AX91" s="292" t="s">
        <v>190</v>
      </c>
      <c r="AY91" s="292"/>
      <c r="AZ91" s="292"/>
      <c r="BA91" s="255" t="s">
        <v>191</v>
      </c>
      <c r="BB91" s="255"/>
      <c r="BC91" s="255"/>
      <c r="BD91" s="255"/>
      <c r="BE91" s="255"/>
      <c r="BF91" s="255"/>
      <c r="BG91" s="255"/>
      <c r="BH91" s="255"/>
      <c r="BI91" s="255"/>
      <c r="BK91" s="1"/>
      <c r="BL91" s="1"/>
      <c r="BM91" s="1"/>
      <c r="BN91" s="1"/>
      <c r="BO91" s="1"/>
      <c r="BP91" s="1"/>
      <c r="BQ91" s="1"/>
      <c r="BR91" s="1"/>
      <c r="BS91" s="1"/>
      <c r="BT91" s="1"/>
      <c r="BU91" s="1"/>
    </row>
    <row r="92" spans="1:73" s="5" customFormat="1" ht="18" customHeight="1">
      <c r="B92" s="202"/>
      <c r="C92" s="202"/>
      <c r="D92" s="202"/>
      <c r="E92" s="202"/>
      <c r="F92" s="202"/>
      <c r="G92" s="202"/>
      <c r="H92" s="202"/>
      <c r="I92" s="202"/>
      <c r="J92" s="202"/>
      <c r="K92" s="202"/>
      <c r="L92" s="202"/>
      <c r="M92" s="202"/>
      <c r="N92" s="202"/>
      <c r="O92" s="202"/>
      <c r="P92" s="202"/>
      <c r="Q92" s="28">
        <v>1</v>
      </c>
      <c r="R92" s="31">
        <v>10</v>
      </c>
      <c r="S92" s="30">
        <v>20</v>
      </c>
      <c r="T92" s="28">
        <v>1</v>
      </c>
      <c r="U92" s="31">
        <v>10</v>
      </c>
      <c r="V92" s="30">
        <v>20</v>
      </c>
      <c r="W92" s="28">
        <v>1</v>
      </c>
      <c r="X92" s="31">
        <v>10</v>
      </c>
      <c r="Y92" s="30">
        <v>20</v>
      </c>
      <c r="Z92" s="28">
        <v>1</v>
      </c>
      <c r="AA92" s="31">
        <v>10</v>
      </c>
      <c r="AB92" s="30">
        <v>20</v>
      </c>
      <c r="AC92" s="28">
        <v>1</v>
      </c>
      <c r="AD92" s="31">
        <v>10</v>
      </c>
      <c r="AE92" s="30">
        <v>20</v>
      </c>
      <c r="AF92" s="28">
        <v>1</v>
      </c>
      <c r="AG92" s="31">
        <v>10</v>
      </c>
      <c r="AH92" s="30">
        <v>20</v>
      </c>
      <c r="AI92" s="28">
        <v>1</v>
      </c>
      <c r="AJ92" s="31">
        <v>10</v>
      </c>
      <c r="AK92" s="30">
        <v>20</v>
      </c>
      <c r="AL92" s="28">
        <v>1</v>
      </c>
      <c r="AM92" s="31">
        <v>10</v>
      </c>
      <c r="AN92" s="30">
        <v>20</v>
      </c>
      <c r="AO92" s="28">
        <v>1</v>
      </c>
      <c r="AP92" s="31">
        <v>10</v>
      </c>
      <c r="AQ92" s="30">
        <v>20</v>
      </c>
      <c r="AR92" s="28">
        <v>1</v>
      </c>
      <c r="AS92" s="31">
        <v>10</v>
      </c>
      <c r="AT92" s="30">
        <v>20</v>
      </c>
      <c r="AU92" s="28">
        <v>1</v>
      </c>
      <c r="AV92" s="31">
        <v>10</v>
      </c>
      <c r="AW92" s="30">
        <v>20</v>
      </c>
      <c r="AX92" s="28">
        <v>1</v>
      </c>
      <c r="AY92" s="31">
        <v>10</v>
      </c>
      <c r="AZ92" s="30">
        <v>20</v>
      </c>
      <c r="BA92" s="255"/>
      <c r="BB92" s="255"/>
      <c r="BC92" s="255"/>
      <c r="BD92" s="255"/>
      <c r="BE92" s="255"/>
      <c r="BF92" s="255"/>
      <c r="BG92" s="255"/>
      <c r="BH92" s="255"/>
      <c r="BI92" s="255"/>
      <c r="BK92" s="1"/>
      <c r="BL92" s="1"/>
      <c r="BM92" s="1"/>
      <c r="BN92" s="1"/>
      <c r="BO92" s="1"/>
      <c r="BP92" s="1"/>
      <c r="BQ92" s="1"/>
      <c r="BR92" s="1"/>
      <c r="BS92" s="1"/>
      <c r="BT92" s="1"/>
      <c r="BU92" s="1"/>
    </row>
    <row r="93" spans="1:73" s="5" customFormat="1" ht="18" customHeight="1">
      <c r="B93" s="362" t="s">
        <v>192</v>
      </c>
      <c r="C93" s="362"/>
      <c r="D93" s="362"/>
      <c r="E93" s="362"/>
      <c r="F93" s="362"/>
      <c r="G93" s="362"/>
      <c r="H93" s="362"/>
      <c r="I93" s="362"/>
      <c r="J93" s="362"/>
      <c r="K93" s="362"/>
      <c r="L93" s="362"/>
      <c r="M93" s="362"/>
      <c r="N93" s="362"/>
      <c r="O93" s="362"/>
      <c r="P93" s="362"/>
      <c r="Q93" s="362"/>
      <c r="R93" s="362"/>
      <c r="S93" s="362"/>
      <c r="T93" s="362"/>
      <c r="U93" s="362"/>
      <c r="V93" s="362"/>
      <c r="W93" s="362"/>
      <c r="X93" s="362"/>
      <c r="Y93" s="362"/>
      <c r="Z93" s="362"/>
      <c r="AA93" s="362"/>
      <c r="AB93" s="362"/>
      <c r="AC93" s="362"/>
      <c r="AD93" s="362"/>
      <c r="AE93" s="362"/>
      <c r="AF93" s="362"/>
      <c r="AG93" s="362"/>
      <c r="AH93" s="362"/>
      <c r="AI93" s="362"/>
      <c r="AJ93" s="362"/>
      <c r="AK93" s="362"/>
      <c r="AL93" s="362"/>
      <c r="AM93" s="362"/>
      <c r="AN93" s="362"/>
      <c r="AO93" s="362"/>
      <c r="AP93" s="362"/>
      <c r="AQ93" s="362"/>
      <c r="AR93" s="362"/>
      <c r="AS93" s="362"/>
      <c r="AT93" s="362"/>
      <c r="AU93" s="362"/>
      <c r="AV93" s="362"/>
      <c r="AW93" s="362"/>
      <c r="AX93" s="362"/>
      <c r="AY93" s="362"/>
      <c r="AZ93" s="362"/>
      <c r="BA93" s="362"/>
      <c r="BB93" s="362"/>
      <c r="BC93" s="362"/>
      <c r="BD93" s="362"/>
      <c r="BE93" s="362"/>
      <c r="BF93" s="362"/>
      <c r="BG93" s="362"/>
      <c r="BH93" s="362"/>
      <c r="BI93" s="362"/>
      <c r="BK93" s="1"/>
      <c r="BL93" s="1"/>
      <c r="BM93" s="1"/>
      <c r="BN93" s="1"/>
      <c r="BO93" s="1"/>
      <c r="BP93" s="1"/>
      <c r="BQ93" s="1"/>
      <c r="BR93" s="1"/>
      <c r="BS93" s="1"/>
      <c r="BT93" s="1"/>
      <c r="BU93" s="1"/>
    </row>
    <row r="94" spans="1:73" s="5" customFormat="1" ht="18" customHeight="1">
      <c r="B94" s="110" t="s">
        <v>193</v>
      </c>
      <c r="C94" s="363" t="s">
        <v>194</v>
      </c>
      <c r="D94" s="364"/>
      <c r="E94" s="364"/>
      <c r="F94" s="364"/>
      <c r="G94" s="364"/>
      <c r="H94" s="364"/>
      <c r="I94" s="364"/>
      <c r="J94" s="364"/>
      <c r="K94" s="364"/>
      <c r="L94" s="364"/>
      <c r="M94" s="364"/>
      <c r="N94" s="364"/>
      <c r="O94" s="364"/>
      <c r="P94" s="364"/>
      <c r="Q94" s="364"/>
      <c r="R94" s="364"/>
      <c r="S94" s="364"/>
      <c r="T94" s="364"/>
      <c r="U94" s="364"/>
      <c r="V94" s="364"/>
      <c r="W94" s="364"/>
      <c r="X94" s="364"/>
      <c r="Y94" s="364"/>
      <c r="Z94" s="364"/>
      <c r="AA94" s="364"/>
      <c r="AB94" s="364"/>
      <c r="AC94" s="364"/>
      <c r="AD94" s="364"/>
      <c r="AE94" s="364"/>
      <c r="AF94" s="364"/>
      <c r="AG94" s="364"/>
      <c r="AH94" s="364"/>
      <c r="AI94" s="364"/>
      <c r="AJ94" s="364"/>
      <c r="AK94" s="364"/>
      <c r="AL94" s="364"/>
      <c r="AM94" s="364"/>
      <c r="AN94" s="364"/>
      <c r="AO94" s="364"/>
      <c r="AP94" s="364"/>
      <c r="AQ94" s="364"/>
      <c r="AR94" s="364"/>
      <c r="AS94" s="364"/>
      <c r="AT94" s="364"/>
      <c r="AU94" s="364"/>
      <c r="AV94" s="364"/>
      <c r="AW94" s="364"/>
      <c r="AX94" s="364"/>
      <c r="AY94" s="364"/>
      <c r="AZ94" s="364"/>
      <c r="BA94" s="364"/>
      <c r="BB94" s="364"/>
      <c r="BC94" s="364"/>
      <c r="BD94" s="364"/>
      <c r="BE94" s="364"/>
      <c r="BF94" s="364"/>
      <c r="BG94" s="364"/>
      <c r="BH94" s="364"/>
      <c r="BI94" s="364"/>
      <c r="BK94" s="1"/>
      <c r="BL94" s="1"/>
      <c r="BM94" s="1"/>
      <c r="BN94" s="1"/>
      <c r="BO94" s="1"/>
      <c r="BP94" s="1"/>
      <c r="BQ94" s="1"/>
      <c r="BR94" s="1"/>
      <c r="BS94" s="1"/>
      <c r="BT94" s="1"/>
      <c r="BU94" s="1"/>
    </row>
    <row r="95" spans="1:73" s="5" customFormat="1" ht="18" customHeight="1">
      <c r="B95" s="111"/>
      <c r="C95" s="112" t="s">
        <v>195</v>
      </c>
      <c r="D95" s="365"/>
      <c r="E95" s="366"/>
      <c r="F95" s="366"/>
      <c r="G95" s="366"/>
      <c r="H95" s="366"/>
      <c r="I95" s="366"/>
      <c r="J95" s="366"/>
      <c r="K95" s="366"/>
      <c r="L95" s="366"/>
      <c r="M95" s="366"/>
      <c r="N95" s="366"/>
      <c r="O95" s="366"/>
      <c r="P95" s="366"/>
      <c r="Q95" s="34"/>
      <c r="R95" s="35"/>
      <c r="S95" s="11"/>
      <c r="T95" s="34"/>
      <c r="U95" s="35"/>
      <c r="V95" s="11"/>
      <c r="W95" s="34"/>
      <c r="X95" s="35"/>
      <c r="Y95" s="11"/>
      <c r="Z95" s="34"/>
      <c r="AA95" s="35"/>
      <c r="AB95" s="11"/>
      <c r="AC95" s="34"/>
      <c r="AD95" s="35"/>
      <c r="AE95" s="11"/>
      <c r="AF95" s="34"/>
      <c r="AG95" s="35"/>
      <c r="AH95" s="11"/>
      <c r="AI95" s="34"/>
      <c r="AJ95" s="35"/>
      <c r="AK95" s="11"/>
      <c r="AL95" s="34"/>
      <c r="AM95" s="35"/>
      <c r="AN95" s="11"/>
      <c r="AO95" s="34"/>
      <c r="AP95" s="35"/>
      <c r="AQ95" s="11"/>
      <c r="AR95" s="34"/>
      <c r="AS95" s="35"/>
      <c r="AT95" s="11"/>
      <c r="AU95" s="34"/>
      <c r="AV95" s="35"/>
      <c r="AW95" s="11"/>
      <c r="AX95" s="34"/>
      <c r="AY95" s="35"/>
      <c r="AZ95" s="11"/>
      <c r="BA95" s="367"/>
      <c r="BB95" s="367"/>
      <c r="BC95" s="367"/>
      <c r="BD95" s="367"/>
      <c r="BE95" s="367"/>
      <c r="BF95" s="367"/>
      <c r="BG95" s="367"/>
      <c r="BH95" s="367"/>
      <c r="BI95" s="367"/>
      <c r="BK95" s="1"/>
      <c r="BL95" s="1"/>
      <c r="BM95" s="1"/>
      <c r="BN95" s="1"/>
      <c r="BO95" s="1"/>
      <c r="BP95" s="1"/>
      <c r="BQ95" s="1"/>
      <c r="BR95" s="1"/>
      <c r="BS95" s="1"/>
      <c r="BT95" s="1"/>
      <c r="BU95" s="1"/>
    </row>
    <row r="96" spans="1:73" s="5" customFormat="1" ht="18" customHeight="1">
      <c r="B96" s="36"/>
      <c r="C96" s="368" t="s">
        <v>591</v>
      </c>
      <c r="D96" s="364"/>
      <c r="E96" s="364"/>
      <c r="F96" s="364"/>
      <c r="G96" s="364"/>
      <c r="H96" s="364"/>
      <c r="I96" s="364"/>
      <c r="J96" s="364"/>
      <c r="K96" s="364"/>
      <c r="L96" s="364"/>
      <c r="M96" s="364"/>
      <c r="N96" s="364"/>
      <c r="O96" s="364"/>
      <c r="P96" s="364"/>
      <c r="Q96" s="364"/>
      <c r="R96" s="364"/>
      <c r="S96" s="364"/>
      <c r="T96" s="364"/>
      <c r="U96" s="364"/>
      <c r="V96" s="364"/>
      <c r="W96" s="364"/>
      <c r="X96" s="364"/>
      <c r="Y96" s="364"/>
      <c r="Z96" s="364"/>
      <c r="AA96" s="364"/>
      <c r="AB96" s="364"/>
      <c r="AC96" s="364"/>
      <c r="AD96" s="364"/>
      <c r="AE96" s="364"/>
      <c r="AF96" s="364"/>
      <c r="AG96" s="364"/>
      <c r="AH96" s="364"/>
      <c r="AI96" s="364"/>
      <c r="AJ96" s="364"/>
      <c r="AK96" s="364"/>
      <c r="AL96" s="364"/>
      <c r="AM96" s="364"/>
      <c r="AN96" s="364"/>
      <c r="AO96" s="364"/>
      <c r="AP96" s="364"/>
      <c r="AQ96" s="364"/>
      <c r="AR96" s="364"/>
      <c r="AS96" s="364"/>
      <c r="AT96" s="364"/>
      <c r="AU96" s="364"/>
      <c r="AV96" s="364"/>
      <c r="AW96" s="364"/>
      <c r="AX96" s="364"/>
      <c r="AY96" s="364"/>
      <c r="AZ96" s="364"/>
      <c r="BA96" s="364"/>
      <c r="BB96" s="364"/>
      <c r="BC96" s="364"/>
      <c r="BD96" s="364"/>
      <c r="BE96" s="364"/>
      <c r="BF96" s="364"/>
      <c r="BG96" s="364"/>
      <c r="BH96" s="364"/>
      <c r="BI96" s="364"/>
      <c r="BK96" s="1"/>
      <c r="BL96" s="1"/>
      <c r="BM96" s="1"/>
      <c r="BN96" s="1"/>
      <c r="BO96" s="1"/>
      <c r="BP96" s="1"/>
      <c r="BQ96" s="1"/>
      <c r="BR96" s="1"/>
      <c r="BS96" s="1"/>
      <c r="BT96" s="1"/>
      <c r="BU96" s="1"/>
    </row>
    <row r="97" spans="2:73" s="5" customFormat="1" ht="18" customHeight="1">
      <c r="B97" s="32"/>
      <c r="C97" s="33" t="s">
        <v>195</v>
      </c>
      <c r="D97" s="366"/>
      <c r="E97" s="366"/>
      <c r="F97" s="366"/>
      <c r="G97" s="366"/>
      <c r="H97" s="366"/>
      <c r="I97" s="366"/>
      <c r="J97" s="366"/>
      <c r="K97" s="366"/>
      <c r="L97" s="366"/>
      <c r="M97" s="366"/>
      <c r="N97" s="366"/>
      <c r="O97" s="366"/>
      <c r="P97" s="366"/>
      <c r="Q97" s="34"/>
      <c r="R97" s="35"/>
      <c r="S97" s="11"/>
      <c r="T97" s="34"/>
      <c r="U97" s="35"/>
      <c r="V97" s="11"/>
      <c r="W97" s="34"/>
      <c r="X97" s="35"/>
      <c r="Y97" s="11"/>
      <c r="Z97" s="34"/>
      <c r="AA97" s="35"/>
      <c r="AB97" s="11"/>
      <c r="AC97" s="34"/>
      <c r="AD97" s="35"/>
      <c r="AE97" s="11"/>
      <c r="AF97" s="34"/>
      <c r="AG97" s="35"/>
      <c r="AH97" s="11"/>
      <c r="AI97" s="34"/>
      <c r="AJ97" s="35"/>
      <c r="AK97" s="11"/>
      <c r="AL97" s="34"/>
      <c r="AM97" s="35"/>
      <c r="AN97" s="11"/>
      <c r="AO97" s="34"/>
      <c r="AP97" s="35"/>
      <c r="AQ97" s="11"/>
      <c r="AR97" s="34"/>
      <c r="AS97" s="35"/>
      <c r="AT97" s="11"/>
      <c r="AU97" s="34"/>
      <c r="AV97" s="35"/>
      <c r="AW97" s="11"/>
      <c r="AX97" s="34"/>
      <c r="AY97" s="35"/>
      <c r="AZ97" s="11"/>
      <c r="BA97" s="367"/>
      <c r="BB97" s="367"/>
      <c r="BC97" s="367"/>
      <c r="BD97" s="367"/>
      <c r="BE97" s="367"/>
      <c r="BF97" s="367"/>
      <c r="BG97" s="367"/>
      <c r="BH97" s="367"/>
      <c r="BI97" s="367"/>
      <c r="BK97" s="1"/>
      <c r="BL97" s="1"/>
      <c r="BM97" s="1"/>
      <c r="BN97" s="1"/>
      <c r="BO97" s="1"/>
      <c r="BP97" s="1"/>
      <c r="BQ97" s="1"/>
      <c r="BR97" s="1"/>
      <c r="BS97" s="1"/>
      <c r="BT97" s="1"/>
      <c r="BU97" s="1"/>
    </row>
    <row r="98" spans="2:73" s="5" customFormat="1" ht="18" customHeight="1">
      <c r="B98" s="37"/>
      <c r="C98" s="364" t="s">
        <v>196</v>
      </c>
      <c r="D98" s="364"/>
      <c r="E98" s="364"/>
      <c r="F98" s="364"/>
      <c r="G98" s="364"/>
      <c r="H98" s="364"/>
      <c r="I98" s="364"/>
      <c r="J98" s="364"/>
      <c r="K98" s="364"/>
      <c r="L98" s="364"/>
      <c r="M98" s="364"/>
      <c r="N98" s="364"/>
      <c r="O98" s="364"/>
      <c r="P98" s="364"/>
      <c r="Q98" s="364"/>
      <c r="R98" s="364"/>
      <c r="S98" s="364"/>
      <c r="T98" s="364"/>
      <c r="U98" s="364"/>
      <c r="V98" s="364"/>
      <c r="W98" s="364"/>
      <c r="X98" s="364"/>
      <c r="Y98" s="364"/>
      <c r="Z98" s="364"/>
      <c r="AA98" s="364"/>
      <c r="AB98" s="364"/>
      <c r="AC98" s="364"/>
      <c r="AD98" s="364"/>
      <c r="AE98" s="364"/>
      <c r="AF98" s="364"/>
      <c r="AG98" s="364"/>
      <c r="AH98" s="364"/>
      <c r="AI98" s="364"/>
      <c r="AJ98" s="364"/>
      <c r="AK98" s="364"/>
      <c r="AL98" s="364"/>
      <c r="AM98" s="364"/>
      <c r="AN98" s="364"/>
      <c r="AO98" s="364"/>
      <c r="AP98" s="364"/>
      <c r="AQ98" s="364"/>
      <c r="AR98" s="364"/>
      <c r="AS98" s="364"/>
      <c r="AT98" s="364"/>
      <c r="AU98" s="364"/>
      <c r="AV98" s="364"/>
      <c r="AW98" s="364"/>
      <c r="AX98" s="364"/>
      <c r="AY98" s="364"/>
      <c r="AZ98" s="364"/>
      <c r="BA98" s="364"/>
      <c r="BB98" s="364"/>
      <c r="BC98" s="364"/>
      <c r="BD98" s="364"/>
      <c r="BE98" s="364"/>
      <c r="BF98" s="364"/>
      <c r="BG98" s="364"/>
      <c r="BH98" s="364"/>
      <c r="BI98" s="364"/>
      <c r="BK98" s="1"/>
      <c r="BL98" s="1"/>
      <c r="BM98" s="1"/>
      <c r="BN98" s="1"/>
      <c r="BO98" s="1"/>
      <c r="BP98" s="1"/>
      <c r="BQ98" s="1"/>
      <c r="BR98" s="1"/>
      <c r="BS98" s="1"/>
      <c r="BT98" s="1"/>
      <c r="BU98" s="1"/>
    </row>
    <row r="99" spans="2:73" s="5" customFormat="1" ht="18" customHeight="1">
      <c r="B99" s="32"/>
      <c r="C99" s="33" t="s">
        <v>195</v>
      </c>
      <c r="D99" s="366"/>
      <c r="E99" s="366"/>
      <c r="F99" s="366"/>
      <c r="G99" s="366"/>
      <c r="H99" s="366"/>
      <c r="I99" s="366"/>
      <c r="J99" s="366"/>
      <c r="K99" s="366"/>
      <c r="L99" s="366"/>
      <c r="M99" s="366"/>
      <c r="N99" s="366"/>
      <c r="O99" s="366"/>
      <c r="P99" s="366"/>
      <c r="Q99" s="34"/>
      <c r="R99" s="35"/>
      <c r="S99" s="11"/>
      <c r="T99" s="34"/>
      <c r="U99" s="35"/>
      <c r="V99" s="11"/>
      <c r="W99" s="34"/>
      <c r="X99" s="35"/>
      <c r="Y99" s="11"/>
      <c r="Z99" s="34"/>
      <c r="AA99" s="35"/>
      <c r="AB99" s="11"/>
      <c r="AC99" s="34"/>
      <c r="AD99" s="35"/>
      <c r="AE99" s="11"/>
      <c r="AF99" s="34"/>
      <c r="AG99" s="35"/>
      <c r="AH99" s="11"/>
      <c r="AI99" s="34"/>
      <c r="AJ99" s="35"/>
      <c r="AK99" s="11"/>
      <c r="AL99" s="34"/>
      <c r="AM99" s="35"/>
      <c r="AN99" s="11"/>
      <c r="AO99" s="34"/>
      <c r="AP99" s="35"/>
      <c r="AQ99" s="11"/>
      <c r="AR99" s="34"/>
      <c r="AS99" s="35"/>
      <c r="AT99" s="11"/>
      <c r="AU99" s="34"/>
      <c r="AV99" s="35"/>
      <c r="AW99" s="11"/>
      <c r="AX99" s="34"/>
      <c r="AY99" s="35"/>
      <c r="AZ99" s="11"/>
      <c r="BA99" s="367"/>
      <c r="BB99" s="367"/>
      <c r="BC99" s="367"/>
      <c r="BD99" s="367"/>
      <c r="BE99" s="367"/>
      <c r="BF99" s="367"/>
      <c r="BG99" s="367"/>
      <c r="BH99" s="367"/>
      <c r="BI99" s="367"/>
    </row>
    <row r="100" spans="2:73" s="5" customFormat="1" ht="18" customHeight="1">
      <c r="B100" s="37"/>
      <c r="C100" s="364" t="s">
        <v>197</v>
      </c>
      <c r="D100" s="364"/>
      <c r="E100" s="364"/>
      <c r="F100" s="364"/>
      <c r="G100" s="364"/>
      <c r="H100" s="364"/>
      <c r="I100" s="364"/>
      <c r="J100" s="364"/>
      <c r="K100" s="364"/>
      <c r="L100" s="364"/>
      <c r="M100" s="364"/>
      <c r="N100" s="364"/>
      <c r="O100" s="364"/>
      <c r="P100" s="364"/>
      <c r="Q100" s="364"/>
      <c r="R100" s="364"/>
      <c r="S100" s="364"/>
      <c r="T100" s="364"/>
      <c r="U100" s="364"/>
      <c r="V100" s="364"/>
      <c r="W100" s="364"/>
      <c r="X100" s="364"/>
      <c r="Y100" s="364"/>
      <c r="Z100" s="364"/>
      <c r="AA100" s="364"/>
      <c r="AB100" s="364"/>
      <c r="AC100" s="364"/>
      <c r="AD100" s="364"/>
      <c r="AE100" s="364"/>
      <c r="AF100" s="364"/>
      <c r="AG100" s="364"/>
      <c r="AH100" s="364"/>
      <c r="AI100" s="364"/>
      <c r="AJ100" s="364"/>
      <c r="AK100" s="364"/>
      <c r="AL100" s="364"/>
      <c r="AM100" s="364"/>
      <c r="AN100" s="364"/>
      <c r="AO100" s="364"/>
      <c r="AP100" s="364"/>
      <c r="AQ100" s="364"/>
      <c r="AR100" s="364"/>
      <c r="AS100" s="364"/>
      <c r="AT100" s="364"/>
      <c r="AU100" s="364"/>
      <c r="AV100" s="364"/>
      <c r="AW100" s="364"/>
      <c r="AX100" s="364"/>
      <c r="AY100" s="364"/>
      <c r="AZ100" s="364"/>
      <c r="BA100" s="364"/>
      <c r="BB100" s="364"/>
      <c r="BC100" s="364"/>
      <c r="BD100" s="364"/>
      <c r="BE100" s="364"/>
      <c r="BF100" s="364"/>
      <c r="BG100" s="364"/>
      <c r="BH100" s="364"/>
      <c r="BI100" s="364"/>
    </row>
    <row r="101" spans="2:73" s="5" customFormat="1" ht="18" customHeight="1">
      <c r="B101" s="32"/>
      <c r="C101" s="33" t="s">
        <v>195</v>
      </c>
      <c r="D101" s="366"/>
      <c r="E101" s="366"/>
      <c r="F101" s="366"/>
      <c r="G101" s="366"/>
      <c r="H101" s="366"/>
      <c r="I101" s="366"/>
      <c r="J101" s="366"/>
      <c r="K101" s="366"/>
      <c r="L101" s="366"/>
      <c r="M101" s="366"/>
      <c r="N101" s="366"/>
      <c r="O101" s="366"/>
      <c r="P101" s="366"/>
      <c r="Q101" s="34"/>
      <c r="R101" s="35"/>
      <c r="S101" s="11"/>
      <c r="T101" s="34"/>
      <c r="U101" s="35"/>
      <c r="V101" s="11"/>
      <c r="W101" s="34"/>
      <c r="X101" s="35"/>
      <c r="Y101" s="11"/>
      <c r="Z101" s="34"/>
      <c r="AA101" s="35"/>
      <c r="AB101" s="11"/>
      <c r="AC101" s="34"/>
      <c r="AD101" s="35"/>
      <c r="AE101" s="11"/>
      <c r="AF101" s="34"/>
      <c r="AG101" s="35"/>
      <c r="AH101" s="11"/>
      <c r="AI101" s="34"/>
      <c r="AJ101" s="35"/>
      <c r="AK101" s="11"/>
      <c r="AL101" s="34"/>
      <c r="AM101" s="35"/>
      <c r="AN101" s="11"/>
      <c r="AO101" s="34"/>
      <c r="AP101" s="35"/>
      <c r="AQ101" s="11"/>
      <c r="AR101" s="34"/>
      <c r="AS101" s="35"/>
      <c r="AT101" s="11"/>
      <c r="AU101" s="34"/>
      <c r="AV101" s="35"/>
      <c r="AW101" s="11"/>
      <c r="AX101" s="34"/>
      <c r="AY101" s="35"/>
      <c r="AZ101" s="11"/>
      <c r="BA101" s="367"/>
      <c r="BB101" s="367"/>
      <c r="BC101" s="367"/>
      <c r="BD101" s="367"/>
      <c r="BE101" s="367"/>
      <c r="BF101" s="367"/>
      <c r="BG101" s="367"/>
      <c r="BH101" s="367"/>
      <c r="BI101" s="367"/>
    </row>
    <row r="102" spans="2:73" s="5" customFormat="1" ht="18" customHeight="1">
      <c r="B102" s="364" t="s">
        <v>198</v>
      </c>
      <c r="C102" s="364"/>
      <c r="D102" s="364"/>
      <c r="E102" s="364"/>
      <c r="F102" s="364"/>
      <c r="G102" s="364"/>
      <c r="H102" s="364"/>
      <c r="I102" s="364"/>
      <c r="J102" s="364"/>
      <c r="K102" s="364"/>
      <c r="L102" s="364"/>
      <c r="M102" s="364"/>
      <c r="N102" s="364"/>
      <c r="O102" s="364"/>
      <c r="P102" s="364"/>
      <c r="Q102" s="364"/>
      <c r="R102" s="364"/>
      <c r="S102" s="364"/>
      <c r="T102" s="364"/>
      <c r="U102" s="364"/>
      <c r="V102" s="364"/>
      <c r="W102" s="364"/>
      <c r="X102" s="364"/>
      <c r="Y102" s="364"/>
      <c r="Z102" s="364"/>
      <c r="AA102" s="364"/>
      <c r="AB102" s="364"/>
      <c r="AC102" s="364"/>
      <c r="AD102" s="364"/>
      <c r="AE102" s="364"/>
      <c r="AF102" s="364"/>
      <c r="AG102" s="364"/>
      <c r="AH102" s="364"/>
      <c r="AI102" s="364"/>
      <c r="AJ102" s="364"/>
      <c r="AK102" s="364"/>
      <c r="AL102" s="364"/>
      <c r="AM102" s="364"/>
      <c r="AN102" s="364"/>
      <c r="AO102" s="364"/>
      <c r="AP102" s="364"/>
      <c r="AQ102" s="364"/>
      <c r="AR102" s="364"/>
      <c r="AS102" s="364"/>
      <c r="AT102" s="364"/>
      <c r="AU102" s="364"/>
      <c r="AV102" s="364"/>
      <c r="AW102" s="364"/>
      <c r="AX102" s="364"/>
      <c r="AY102" s="364"/>
      <c r="AZ102" s="364"/>
      <c r="BA102" s="364"/>
      <c r="BB102" s="364"/>
      <c r="BC102" s="364"/>
      <c r="BD102" s="364"/>
      <c r="BE102" s="364"/>
      <c r="BF102" s="364"/>
      <c r="BG102" s="364"/>
      <c r="BH102" s="364"/>
      <c r="BI102" s="364"/>
    </row>
    <row r="103" spans="2:73" s="5" customFormat="1" ht="18" customHeight="1">
      <c r="B103" s="32"/>
      <c r="C103" s="33" t="s">
        <v>195</v>
      </c>
      <c r="D103" s="366"/>
      <c r="E103" s="366"/>
      <c r="F103" s="366"/>
      <c r="G103" s="366"/>
      <c r="H103" s="366"/>
      <c r="I103" s="366"/>
      <c r="J103" s="366"/>
      <c r="K103" s="366"/>
      <c r="L103" s="366"/>
      <c r="M103" s="366"/>
      <c r="N103" s="366"/>
      <c r="O103" s="366"/>
      <c r="P103" s="366"/>
      <c r="Q103" s="34"/>
      <c r="R103" s="35"/>
      <c r="S103" s="11"/>
      <c r="T103" s="34"/>
      <c r="U103" s="35"/>
      <c r="V103" s="11"/>
      <c r="W103" s="34"/>
      <c r="X103" s="35"/>
      <c r="Y103" s="11"/>
      <c r="Z103" s="34"/>
      <c r="AA103" s="35"/>
      <c r="AB103" s="11"/>
      <c r="AC103" s="34"/>
      <c r="AD103" s="35"/>
      <c r="AE103" s="11"/>
      <c r="AF103" s="34"/>
      <c r="AG103" s="35"/>
      <c r="AH103" s="11"/>
      <c r="AI103" s="34"/>
      <c r="AJ103" s="35"/>
      <c r="AK103" s="11"/>
      <c r="AL103" s="34"/>
      <c r="AM103" s="35"/>
      <c r="AN103" s="11"/>
      <c r="AO103" s="34"/>
      <c r="AP103" s="35"/>
      <c r="AQ103" s="11"/>
      <c r="AR103" s="34"/>
      <c r="AS103" s="35"/>
      <c r="AT103" s="11"/>
      <c r="AU103" s="34"/>
      <c r="AV103" s="35"/>
      <c r="AW103" s="11"/>
      <c r="AX103" s="34"/>
      <c r="AY103" s="35"/>
      <c r="AZ103" s="11"/>
      <c r="BA103" s="367"/>
      <c r="BB103" s="367"/>
      <c r="BC103" s="367"/>
      <c r="BD103" s="367"/>
      <c r="BE103" s="367"/>
      <c r="BF103" s="367"/>
      <c r="BG103" s="367"/>
      <c r="BH103" s="367"/>
      <c r="BI103" s="367"/>
    </row>
    <row r="104" spans="2:73" s="5" customFormat="1" ht="14.25" customHeight="1">
      <c r="B104" s="454" t="s">
        <v>199</v>
      </c>
      <c r="C104" s="454"/>
      <c r="D104" s="454"/>
      <c r="E104" s="454"/>
      <c r="F104" s="454"/>
      <c r="G104" s="454"/>
      <c r="H104" s="454"/>
      <c r="I104" s="454"/>
      <c r="J104" s="454"/>
      <c r="K104" s="454"/>
      <c r="L104" s="454"/>
      <c r="M104" s="454"/>
      <c r="N104" s="454"/>
      <c r="O104" s="454"/>
      <c r="P104" s="454"/>
      <c r="Q104" s="454"/>
      <c r="R104" s="454"/>
      <c r="S104" s="454"/>
      <c r="T104" s="454"/>
      <c r="U104" s="454"/>
      <c r="V104" s="454"/>
      <c r="W104" s="454"/>
      <c r="X104" s="454"/>
      <c r="Y104" s="454"/>
      <c r="Z104" s="454"/>
      <c r="AA104" s="454"/>
      <c r="AB104" s="454"/>
      <c r="AC104" s="454"/>
      <c r="AD104" s="454"/>
      <c r="AE104" s="454"/>
      <c r="AF104" s="454"/>
      <c r="AG104" s="454"/>
      <c r="AH104" s="454"/>
      <c r="AI104" s="454"/>
      <c r="AJ104" s="454"/>
      <c r="AK104" s="454"/>
      <c r="AL104" s="454"/>
      <c r="AM104" s="454"/>
      <c r="AN104" s="454"/>
      <c r="AO104" s="454"/>
      <c r="AP104" s="454"/>
      <c r="AQ104" s="454"/>
      <c r="AR104" s="454"/>
      <c r="AS104" s="454"/>
      <c r="AT104" s="454"/>
      <c r="AU104" s="454"/>
      <c r="AV104" s="454"/>
      <c r="AW104" s="454"/>
      <c r="AX104" s="454"/>
      <c r="AY104" s="454"/>
      <c r="AZ104" s="454"/>
      <c r="BA104" s="454"/>
      <c r="BB104" s="454"/>
      <c r="BC104" s="454"/>
      <c r="BD104" s="454"/>
      <c r="BE104" s="454"/>
      <c r="BF104" s="454"/>
      <c r="BG104" s="454"/>
      <c r="BH104" s="454"/>
    </row>
    <row r="105" spans="2:73" s="5" customFormat="1" ht="14.25" customHeight="1">
      <c r="B105" s="95"/>
      <c r="C105" s="95"/>
      <c r="D105" s="95"/>
      <c r="E105" s="95"/>
      <c r="F105" s="95"/>
      <c r="G105" s="95"/>
      <c r="H105" s="95"/>
      <c r="I105" s="95"/>
      <c r="J105" s="95"/>
      <c r="K105" s="95"/>
      <c r="L105" s="95"/>
      <c r="M105" s="95"/>
      <c r="N105" s="95"/>
      <c r="O105" s="95"/>
      <c r="P105" s="95"/>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88"/>
      <c r="AN105" s="88"/>
      <c r="AO105" s="88"/>
      <c r="AP105" s="88"/>
      <c r="AQ105" s="88"/>
      <c r="AR105" s="88"/>
      <c r="AS105" s="88"/>
      <c r="AT105" s="88"/>
      <c r="AU105" s="88"/>
      <c r="AV105" s="88"/>
      <c r="AW105" s="88"/>
      <c r="AX105" s="88"/>
      <c r="AY105" s="88"/>
      <c r="AZ105" s="88"/>
      <c r="BA105" s="88"/>
      <c r="BB105" s="88"/>
      <c r="BC105" s="88"/>
      <c r="BD105" s="88"/>
      <c r="BE105" s="88"/>
      <c r="BF105" s="88"/>
      <c r="BG105" s="88"/>
      <c r="BH105" s="88"/>
    </row>
    <row r="106" spans="2:73" s="5" customFormat="1" ht="27" customHeight="1">
      <c r="B106" s="235" t="s">
        <v>200</v>
      </c>
      <c r="C106" s="235"/>
      <c r="D106" s="235"/>
      <c r="E106" s="235"/>
      <c r="F106" s="235"/>
      <c r="G106" s="235"/>
      <c r="H106" s="235"/>
      <c r="I106" s="235"/>
      <c r="J106" s="235"/>
      <c r="K106" s="235"/>
      <c r="L106" s="235"/>
      <c r="M106" s="235"/>
      <c r="N106" s="235"/>
      <c r="O106" s="235"/>
      <c r="P106" s="235"/>
      <c r="Q106" s="455"/>
      <c r="R106" s="218"/>
      <c r="S106" s="218"/>
      <c r="T106" s="218"/>
      <c r="U106" s="218"/>
      <c r="V106" s="218"/>
      <c r="W106" s="218"/>
      <c r="X106" s="218"/>
      <c r="Y106" s="218"/>
      <c r="Z106" s="218"/>
      <c r="AA106" s="218"/>
      <c r="AB106" s="218"/>
      <c r="AC106" s="218"/>
      <c r="AD106" s="218"/>
      <c r="AE106" s="218"/>
      <c r="AF106" s="218"/>
      <c r="AG106" s="88"/>
      <c r="AH106" s="88"/>
      <c r="AI106" s="88"/>
      <c r="AJ106" s="88"/>
      <c r="AK106" s="88"/>
      <c r="AL106" s="88"/>
      <c r="AM106" s="88"/>
      <c r="AN106" s="88"/>
      <c r="AO106" s="88"/>
      <c r="AP106" s="88"/>
      <c r="AQ106" s="88"/>
      <c r="AR106" s="88"/>
      <c r="AS106" s="88"/>
      <c r="AT106" s="88"/>
      <c r="AU106" s="88"/>
      <c r="AV106" s="88"/>
      <c r="AW106" s="88"/>
      <c r="AX106" s="88"/>
      <c r="AY106" s="88"/>
      <c r="AZ106" s="88"/>
      <c r="BA106" s="88"/>
      <c r="BB106" s="88"/>
      <c r="BC106" s="88"/>
      <c r="BD106" s="88"/>
      <c r="BE106" s="88"/>
      <c r="BF106" s="88"/>
      <c r="BG106" s="88"/>
      <c r="BH106" s="88"/>
    </row>
    <row r="107" spans="2:73" s="5" customFormat="1" ht="14.25" customHeight="1">
      <c r="B107" s="88"/>
      <c r="C107" s="88"/>
      <c r="D107" s="88"/>
      <c r="E107" s="88"/>
      <c r="F107" s="88"/>
      <c r="G107" s="88"/>
      <c r="H107" s="88"/>
      <c r="I107" s="88"/>
      <c r="J107" s="88"/>
      <c r="K107" s="88"/>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88"/>
      <c r="AN107" s="88"/>
      <c r="AO107" s="88"/>
      <c r="AP107" s="88"/>
      <c r="AQ107" s="88"/>
      <c r="AR107" s="88"/>
      <c r="AS107" s="88"/>
      <c r="AT107" s="88"/>
      <c r="AU107" s="88"/>
      <c r="AV107" s="88"/>
      <c r="AW107" s="88"/>
      <c r="AX107" s="88"/>
      <c r="AY107" s="88"/>
      <c r="AZ107" s="88"/>
      <c r="BA107" s="88"/>
      <c r="BB107" s="88"/>
      <c r="BC107" s="88"/>
      <c r="BD107" s="88"/>
      <c r="BE107" s="88"/>
      <c r="BF107" s="88"/>
      <c r="BG107" s="88"/>
      <c r="BH107" s="88"/>
    </row>
    <row r="108" spans="2:73" ht="18.75" customHeight="1">
      <c r="B108" s="253" t="s">
        <v>351</v>
      </c>
      <c r="C108" s="253"/>
      <c r="D108" s="253"/>
      <c r="E108" s="253"/>
      <c r="F108" s="253"/>
      <c r="G108" s="253"/>
      <c r="H108" s="253"/>
      <c r="I108" s="253"/>
      <c r="J108" s="253"/>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25"/>
      <c r="AY108" s="225"/>
      <c r="AZ108" s="225"/>
      <c r="BA108" s="225"/>
      <c r="BB108" s="225"/>
      <c r="BC108" s="225"/>
      <c r="BD108" s="225"/>
      <c r="BE108" s="225"/>
      <c r="BF108" s="225"/>
      <c r="BG108" s="225"/>
      <c r="BH108" s="225"/>
      <c r="BK108" s="5"/>
      <c r="BL108" s="5"/>
      <c r="BM108" s="5"/>
      <c r="BN108" s="5"/>
      <c r="BO108" s="5"/>
      <c r="BP108" s="5"/>
      <c r="BQ108" s="5"/>
      <c r="BR108" s="5"/>
      <c r="BS108" s="5"/>
      <c r="BT108" s="5"/>
      <c r="BU108" s="5"/>
    </row>
    <row r="109" spans="2:73" ht="18.75" customHeight="1">
      <c r="B109" s="444" t="s">
        <v>201</v>
      </c>
      <c r="C109" s="456"/>
      <c r="D109" s="456"/>
      <c r="E109" s="456"/>
      <c r="F109" s="456"/>
      <c r="G109" s="456"/>
      <c r="H109" s="456"/>
      <c r="I109" s="456"/>
      <c r="J109" s="456"/>
      <c r="K109" s="456"/>
      <c r="L109" s="456"/>
      <c r="M109" s="456"/>
      <c r="N109" s="456"/>
      <c r="O109" s="456"/>
      <c r="P109" s="456"/>
      <c r="Q109" s="456"/>
      <c r="R109" s="456"/>
      <c r="S109" s="456"/>
      <c r="T109" s="443"/>
      <c r="U109" s="460" t="s">
        <v>202</v>
      </c>
      <c r="V109" s="331"/>
      <c r="W109" s="331"/>
      <c r="X109" s="331"/>
      <c r="Y109" s="331"/>
      <c r="Z109" s="331"/>
      <c r="AA109" s="332"/>
      <c r="AB109" s="245" t="s">
        <v>13</v>
      </c>
      <c r="AC109" s="246"/>
      <c r="AD109" s="246"/>
      <c r="AE109" s="246"/>
      <c r="AF109" s="246"/>
      <c r="AG109" s="246"/>
      <c r="AH109" s="246"/>
      <c r="AI109" s="246"/>
      <c r="AJ109" s="246"/>
      <c r="AK109" s="246"/>
      <c r="AL109" s="246"/>
      <c r="AM109" s="246"/>
      <c r="AN109" s="246"/>
      <c r="AO109" s="246"/>
      <c r="AP109" s="246"/>
      <c r="AQ109" s="246"/>
      <c r="AR109" s="247"/>
      <c r="AS109" s="202" t="s">
        <v>203</v>
      </c>
      <c r="AT109" s="202"/>
      <c r="AU109" s="202"/>
      <c r="AV109" s="202"/>
      <c r="AW109" s="202"/>
      <c r="AX109" s="255" t="s">
        <v>204</v>
      </c>
      <c r="AY109" s="255"/>
      <c r="AZ109" s="255"/>
      <c r="BA109" s="255"/>
      <c r="BB109" s="255"/>
      <c r="BC109" s="255"/>
      <c r="BD109" s="255"/>
      <c r="BE109" s="255"/>
      <c r="BF109" s="255"/>
      <c r="BG109" s="255"/>
      <c r="BH109" s="255"/>
      <c r="BI109" s="255"/>
      <c r="BK109" s="5"/>
      <c r="BL109" s="5"/>
      <c r="BM109" s="5"/>
      <c r="BN109" s="5"/>
      <c r="BO109" s="5"/>
      <c r="BP109" s="5"/>
      <c r="BQ109" s="5"/>
      <c r="BR109" s="5"/>
      <c r="BS109" s="5"/>
      <c r="BT109" s="5"/>
      <c r="BU109" s="5"/>
    </row>
    <row r="110" spans="2:73" ht="18.75" customHeight="1">
      <c r="B110" s="457"/>
      <c r="C110" s="458"/>
      <c r="D110" s="458"/>
      <c r="E110" s="458"/>
      <c r="F110" s="458"/>
      <c r="G110" s="458"/>
      <c r="H110" s="458"/>
      <c r="I110" s="458"/>
      <c r="J110" s="458"/>
      <c r="K110" s="458"/>
      <c r="L110" s="458"/>
      <c r="M110" s="458"/>
      <c r="N110" s="458"/>
      <c r="O110" s="458"/>
      <c r="P110" s="458"/>
      <c r="Q110" s="458"/>
      <c r="R110" s="458"/>
      <c r="S110" s="458"/>
      <c r="T110" s="459"/>
      <c r="U110" s="354"/>
      <c r="V110" s="461"/>
      <c r="W110" s="461"/>
      <c r="X110" s="461"/>
      <c r="Y110" s="461"/>
      <c r="Z110" s="461"/>
      <c r="AA110" s="462"/>
      <c r="AB110" s="245" t="s">
        <v>205</v>
      </c>
      <c r="AC110" s="246"/>
      <c r="AD110" s="246"/>
      <c r="AE110" s="246"/>
      <c r="AF110" s="246"/>
      <c r="AG110" s="246"/>
      <c r="AH110" s="247"/>
      <c r="AI110" s="255" t="s">
        <v>206</v>
      </c>
      <c r="AJ110" s="255"/>
      <c r="AK110" s="255"/>
      <c r="AL110" s="245" t="s">
        <v>207</v>
      </c>
      <c r="AM110" s="246"/>
      <c r="AN110" s="246"/>
      <c r="AO110" s="246"/>
      <c r="AP110" s="246"/>
      <c r="AQ110" s="246"/>
      <c r="AR110" s="247"/>
      <c r="AS110" s="202"/>
      <c r="AT110" s="202"/>
      <c r="AU110" s="202"/>
      <c r="AV110" s="202"/>
      <c r="AW110" s="202"/>
      <c r="AX110" s="255"/>
      <c r="AY110" s="255"/>
      <c r="AZ110" s="255"/>
      <c r="BA110" s="255"/>
      <c r="BB110" s="255"/>
      <c r="BC110" s="255"/>
      <c r="BD110" s="255"/>
      <c r="BE110" s="255"/>
      <c r="BF110" s="255"/>
      <c r="BG110" s="255"/>
      <c r="BH110" s="255"/>
      <c r="BI110" s="255"/>
    </row>
    <row r="111" spans="2:73" ht="18.75" customHeight="1">
      <c r="B111" s="38" t="s">
        <v>208</v>
      </c>
      <c r="C111" s="39"/>
      <c r="D111" s="39"/>
      <c r="E111" s="39"/>
      <c r="F111" s="39"/>
      <c r="G111" s="39"/>
      <c r="H111" s="39"/>
      <c r="I111" s="39"/>
      <c r="J111" s="39"/>
      <c r="K111" s="39"/>
      <c r="L111" s="39"/>
      <c r="M111" s="39"/>
      <c r="N111" s="39"/>
      <c r="O111" s="39"/>
      <c r="P111" s="39"/>
      <c r="Q111" s="39"/>
      <c r="R111" s="39"/>
      <c r="S111" s="39"/>
      <c r="T111" s="39"/>
      <c r="U111" s="255">
        <f>IF(SUM(U113:AA114,U116:AA117,U119:AA120,U122:AA123)="",0,SUM(U113:AA114,U116:AA117,U119:AA120,U122:AA123))</f>
        <v>0</v>
      </c>
      <c r="V111" s="255"/>
      <c r="W111" s="255"/>
      <c r="X111" s="255"/>
      <c r="Y111" s="255"/>
      <c r="Z111" s="255"/>
      <c r="AA111" s="255"/>
      <c r="AB111" s="235">
        <f>IF(SUM(AB113:AH114,AB116:AH117,AB119:AH120,AB122:AH123)="",0,SUM(AB113:AH114,AB116:AH117,AB119:AH120,AB122:AH123))</f>
        <v>0</v>
      </c>
      <c r="AC111" s="235"/>
      <c r="AD111" s="235"/>
      <c r="AE111" s="235"/>
      <c r="AF111" s="235"/>
      <c r="AG111" s="235"/>
      <c r="AH111" s="235"/>
      <c r="AI111" s="255"/>
      <c r="AJ111" s="255"/>
      <c r="AK111" s="255"/>
      <c r="AL111" s="235">
        <f>IF(SUM(AL113:AR114,AL116:AR117,AL119:AR120,AL122:AR123)="",0,SUM(AL113:AR114,AL116:AR117,AL119:AR120,AL122:AR123))</f>
        <v>0</v>
      </c>
      <c r="AM111" s="235"/>
      <c r="AN111" s="235"/>
      <c r="AO111" s="235"/>
      <c r="AP111" s="235"/>
      <c r="AQ111" s="235"/>
      <c r="AR111" s="235"/>
      <c r="AS111" s="255"/>
      <c r="AT111" s="255"/>
      <c r="AU111" s="255"/>
      <c r="AV111" s="255"/>
      <c r="AW111" s="255"/>
      <c r="AX111" s="255"/>
      <c r="AY111" s="255"/>
      <c r="AZ111" s="255"/>
      <c r="BA111" s="255"/>
      <c r="BB111" s="255"/>
      <c r="BC111" s="255"/>
      <c r="BD111" s="255"/>
      <c r="BE111" s="255"/>
      <c r="BF111" s="255"/>
      <c r="BG111" s="255"/>
      <c r="BH111" s="255"/>
      <c r="BI111" s="255"/>
    </row>
    <row r="112" spans="2:73" ht="14.25" customHeight="1">
      <c r="B112" s="18"/>
      <c r="C112" s="362" t="s">
        <v>194</v>
      </c>
      <c r="D112" s="362"/>
      <c r="E112" s="362"/>
      <c r="F112" s="362"/>
      <c r="G112" s="362"/>
      <c r="H112" s="362"/>
      <c r="I112" s="362"/>
      <c r="J112" s="362"/>
      <c r="K112" s="362"/>
      <c r="L112" s="362"/>
      <c r="M112" s="362"/>
      <c r="N112" s="362"/>
      <c r="O112" s="362"/>
      <c r="P112" s="362"/>
      <c r="Q112" s="362"/>
      <c r="R112" s="362"/>
      <c r="S112" s="362"/>
      <c r="T112" s="362"/>
      <c r="U112" s="362"/>
      <c r="V112" s="362"/>
      <c r="W112" s="362"/>
      <c r="X112" s="362"/>
      <c r="Y112" s="362"/>
      <c r="Z112" s="362"/>
      <c r="AA112" s="362"/>
      <c r="AB112" s="362"/>
      <c r="AC112" s="362"/>
      <c r="AD112" s="362"/>
      <c r="AE112" s="362"/>
      <c r="AF112" s="362"/>
      <c r="AG112" s="362"/>
      <c r="AH112" s="362"/>
      <c r="AI112" s="362"/>
      <c r="AJ112" s="362"/>
      <c r="AK112" s="362"/>
      <c r="AL112" s="362"/>
      <c r="AM112" s="362"/>
      <c r="AN112" s="362"/>
      <c r="AO112" s="362"/>
      <c r="AP112" s="362"/>
      <c r="AQ112" s="362"/>
      <c r="AR112" s="362"/>
      <c r="AS112" s="362"/>
      <c r="AT112" s="362"/>
      <c r="AU112" s="362"/>
      <c r="AV112" s="362"/>
      <c r="AW112" s="362"/>
      <c r="AX112" s="362"/>
      <c r="AY112" s="362"/>
      <c r="AZ112" s="362"/>
      <c r="BA112" s="362"/>
      <c r="BB112" s="362"/>
      <c r="BC112" s="362"/>
      <c r="BD112" s="362"/>
      <c r="BE112" s="362"/>
      <c r="BF112" s="362"/>
      <c r="BG112" s="362"/>
      <c r="BH112" s="362"/>
      <c r="BI112" s="362"/>
    </row>
    <row r="113" spans="1:73" ht="18.75" customHeight="1">
      <c r="B113" s="10"/>
      <c r="C113" s="353" t="s">
        <v>209</v>
      </c>
      <c r="D113" s="354"/>
      <c r="E113" s="343"/>
      <c r="F113" s="344"/>
      <c r="G113" s="344"/>
      <c r="H113" s="344"/>
      <c r="I113" s="344"/>
      <c r="J113" s="344"/>
      <c r="K113" s="344"/>
      <c r="L113" s="344"/>
      <c r="M113" s="344"/>
      <c r="N113" s="344"/>
      <c r="O113" s="344"/>
      <c r="P113" s="344"/>
      <c r="Q113" s="344"/>
      <c r="R113" s="344"/>
      <c r="S113" s="344"/>
      <c r="T113" s="345"/>
      <c r="U113" s="346"/>
      <c r="V113" s="344"/>
      <c r="W113" s="344"/>
      <c r="X113" s="344"/>
      <c r="Y113" s="344"/>
      <c r="Z113" s="344"/>
      <c r="AA113" s="345"/>
      <c r="AB113" s="355"/>
      <c r="AC113" s="356"/>
      <c r="AD113" s="356"/>
      <c r="AE113" s="356"/>
      <c r="AF113" s="356"/>
      <c r="AG113" s="356"/>
      <c r="AH113" s="357"/>
      <c r="AI113" s="349" t="s">
        <v>210</v>
      </c>
      <c r="AJ113" s="349"/>
      <c r="AK113" s="349"/>
      <c r="AL113" s="346"/>
      <c r="AM113" s="344"/>
      <c r="AN113" s="344"/>
      <c r="AO113" s="344"/>
      <c r="AP113" s="344"/>
      <c r="AQ113" s="344"/>
      <c r="AR113" s="345"/>
      <c r="AS113" s="347"/>
      <c r="AT113" s="347"/>
      <c r="AU113" s="347"/>
      <c r="AV113" s="347"/>
      <c r="AW113" s="347"/>
      <c r="AX113" s="218"/>
      <c r="AY113" s="218"/>
      <c r="AZ113" s="218"/>
      <c r="BA113" s="218"/>
      <c r="BB113" s="218"/>
      <c r="BC113" s="218"/>
      <c r="BD113" s="218"/>
      <c r="BE113" s="218"/>
      <c r="BF113" s="218"/>
      <c r="BG113" s="218"/>
      <c r="BH113" s="218"/>
      <c r="BI113" s="218"/>
    </row>
    <row r="114" spans="1:73" ht="18.75" customHeight="1">
      <c r="B114" s="17"/>
      <c r="C114" s="202"/>
      <c r="D114" s="254"/>
      <c r="E114" s="358"/>
      <c r="F114" s="282"/>
      <c r="G114" s="282"/>
      <c r="H114" s="282"/>
      <c r="I114" s="282"/>
      <c r="J114" s="282"/>
      <c r="K114" s="282"/>
      <c r="L114" s="282"/>
      <c r="M114" s="282"/>
      <c r="N114" s="282"/>
      <c r="O114" s="282"/>
      <c r="P114" s="282"/>
      <c r="Q114" s="282"/>
      <c r="R114" s="282"/>
      <c r="S114" s="282"/>
      <c r="T114" s="283"/>
      <c r="U114" s="215"/>
      <c r="V114" s="216"/>
      <c r="W114" s="216"/>
      <c r="X114" s="216"/>
      <c r="Y114" s="216"/>
      <c r="Z114" s="216"/>
      <c r="AA114" s="217"/>
      <c r="AB114" s="359"/>
      <c r="AC114" s="360"/>
      <c r="AD114" s="360"/>
      <c r="AE114" s="360"/>
      <c r="AF114" s="360"/>
      <c r="AG114" s="360"/>
      <c r="AH114" s="361"/>
      <c r="AI114" s="255"/>
      <c r="AJ114" s="255"/>
      <c r="AK114" s="255"/>
      <c r="AL114" s="215"/>
      <c r="AM114" s="216"/>
      <c r="AN114" s="216"/>
      <c r="AO114" s="216"/>
      <c r="AP114" s="216"/>
      <c r="AQ114" s="216"/>
      <c r="AR114" s="217"/>
      <c r="AS114" s="218"/>
      <c r="AT114" s="218"/>
      <c r="AU114" s="218"/>
      <c r="AV114" s="218"/>
      <c r="AW114" s="218"/>
      <c r="AX114" s="218"/>
      <c r="AY114" s="218"/>
      <c r="AZ114" s="218"/>
      <c r="BA114" s="218"/>
      <c r="BB114" s="218"/>
      <c r="BC114" s="218"/>
      <c r="BD114" s="218"/>
      <c r="BE114" s="218"/>
      <c r="BF114" s="218"/>
      <c r="BG114" s="218"/>
      <c r="BH114" s="218"/>
      <c r="BI114" s="218"/>
      <c r="BK114" s="5"/>
      <c r="BL114" s="5"/>
      <c r="BM114" s="5"/>
      <c r="BN114" s="5"/>
      <c r="BO114" s="5"/>
      <c r="BP114" s="5"/>
      <c r="BQ114" s="5"/>
      <c r="BR114" s="5"/>
      <c r="BS114" s="5"/>
      <c r="BT114" s="5"/>
      <c r="BU114" s="5"/>
    </row>
    <row r="115" spans="1:73" ht="15" customHeight="1">
      <c r="B115" s="17"/>
      <c r="C115" s="350" t="s">
        <v>527</v>
      </c>
      <c r="D115" s="351"/>
      <c r="E115" s="351"/>
      <c r="F115" s="351"/>
      <c r="G115" s="351"/>
      <c r="H115" s="351"/>
      <c r="I115" s="351"/>
      <c r="J115" s="351"/>
      <c r="K115" s="351"/>
      <c r="L115" s="351"/>
      <c r="M115" s="351"/>
      <c r="N115" s="351"/>
      <c r="O115" s="351"/>
      <c r="P115" s="351"/>
      <c r="Q115" s="351"/>
      <c r="R115" s="351"/>
      <c r="S115" s="351"/>
      <c r="T115" s="351"/>
      <c r="U115" s="351"/>
      <c r="V115" s="351"/>
      <c r="W115" s="351"/>
      <c r="X115" s="351"/>
      <c r="Y115" s="351"/>
      <c r="Z115" s="351"/>
      <c r="AA115" s="351"/>
      <c r="AB115" s="351"/>
      <c r="AC115" s="351"/>
      <c r="AD115" s="351"/>
      <c r="AE115" s="351"/>
      <c r="AF115" s="351"/>
      <c r="AG115" s="351"/>
      <c r="AH115" s="351"/>
      <c r="AI115" s="351"/>
      <c r="AJ115" s="351"/>
      <c r="AK115" s="351"/>
      <c r="AL115" s="351"/>
      <c r="AM115" s="351"/>
      <c r="AN115" s="351"/>
      <c r="AO115" s="351"/>
      <c r="AP115" s="351"/>
      <c r="AQ115" s="351"/>
      <c r="AR115" s="351"/>
      <c r="AS115" s="351"/>
      <c r="AT115" s="351"/>
      <c r="AU115" s="351"/>
      <c r="AV115" s="351"/>
      <c r="AW115" s="351"/>
      <c r="AX115" s="351"/>
      <c r="AY115" s="351"/>
      <c r="AZ115" s="351"/>
      <c r="BA115" s="351"/>
      <c r="BB115" s="351"/>
      <c r="BC115" s="351"/>
      <c r="BD115" s="351"/>
      <c r="BE115" s="351"/>
      <c r="BF115" s="351"/>
      <c r="BG115" s="351"/>
      <c r="BH115" s="351"/>
      <c r="BI115" s="352"/>
      <c r="BK115" s="5"/>
      <c r="BL115" s="5"/>
      <c r="BM115" s="5"/>
      <c r="BN115" s="5"/>
      <c r="BO115" s="5"/>
      <c r="BP115" s="5"/>
      <c r="BQ115" s="5"/>
      <c r="BR115" s="5"/>
      <c r="BS115" s="5"/>
      <c r="BT115" s="5"/>
      <c r="BU115" s="5"/>
    </row>
    <row r="116" spans="1:73" ht="18.75" customHeight="1">
      <c r="B116" s="40"/>
      <c r="C116" s="329" t="s">
        <v>209</v>
      </c>
      <c r="D116" s="315"/>
      <c r="E116" s="348"/>
      <c r="F116" s="216"/>
      <c r="G116" s="216"/>
      <c r="H116" s="216"/>
      <c r="I116" s="216"/>
      <c r="J116" s="216"/>
      <c r="K116" s="216"/>
      <c r="L116" s="216"/>
      <c r="M116" s="216"/>
      <c r="N116" s="216"/>
      <c r="O116" s="216"/>
      <c r="P116" s="216"/>
      <c r="Q116" s="216"/>
      <c r="R116" s="216"/>
      <c r="S116" s="216"/>
      <c r="T116" s="217"/>
      <c r="U116" s="215"/>
      <c r="V116" s="216"/>
      <c r="W116" s="216"/>
      <c r="X116" s="216"/>
      <c r="Y116" s="216"/>
      <c r="Z116" s="216"/>
      <c r="AA116" s="217"/>
      <c r="AB116" s="215"/>
      <c r="AC116" s="216"/>
      <c r="AD116" s="216"/>
      <c r="AE116" s="216"/>
      <c r="AF116" s="216"/>
      <c r="AG116" s="216"/>
      <c r="AH116" s="217"/>
      <c r="AI116" s="349" t="s">
        <v>210</v>
      </c>
      <c r="AJ116" s="349"/>
      <c r="AK116" s="349"/>
      <c r="AL116" s="215"/>
      <c r="AM116" s="216"/>
      <c r="AN116" s="216"/>
      <c r="AO116" s="216"/>
      <c r="AP116" s="216"/>
      <c r="AQ116" s="216"/>
      <c r="AR116" s="217"/>
      <c r="AS116" s="218"/>
      <c r="AT116" s="218"/>
      <c r="AU116" s="218"/>
      <c r="AV116" s="218"/>
      <c r="AW116" s="218"/>
      <c r="AX116" s="218"/>
      <c r="AY116" s="218"/>
      <c r="AZ116" s="218"/>
      <c r="BA116" s="218"/>
      <c r="BB116" s="218"/>
      <c r="BC116" s="218"/>
      <c r="BD116" s="218"/>
      <c r="BE116" s="218"/>
      <c r="BF116" s="218"/>
      <c r="BG116" s="218"/>
      <c r="BH116" s="218"/>
      <c r="BI116" s="218"/>
      <c r="BK116" s="5"/>
      <c r="BL116" s="5"/>
      <c r="BM116" s="5"/>
      <c r="BN116" s="5"/>
      <c r="BO116" s="5"/>
      <c r="BP116" s="5"/>
      <c r="BQ116" s="5"/>
      <c r="BR116" s="5"/>
      <c r="BS116" s="5"/>
      <c r="BT116" s="5"/>
      <c r="BU116" s="5"/>
    </row>
    <row r="117" spans="1:73" ht="18.75" customHeight="1">
      <c r="B117" s="18"/>
      <c r="C117" s="329"/>
      <c r="D117" s="315"/>
      <c r="E117" s="348"/>
      <c r="F117" s="216"/>
      <c r="G117" s="216"/>
      <c r="H117" s="216"/>
      <c r="I117" s="216"/>
      <c r="J117" s="216"/>
      <c r="K117" s="216"/>
      <c r="L117" s="216"/>
      <c r="M117" s="216"/>
      <c r="N117" s="216"/>
      <c r="O117" s="216"/>
      <c r="P117" s="216"/>
      <c r="Q117" s="216"/>
      <c r="R117" s="216"/>
      <c r="S117" s="216"/>
      <c r="T117" s="217"/>
      <c r="U117" s="215"/>
      <c r="V117" s="216"/>
      <c r="W117" s="216"/>
      <c r="X117" s="216"/>
      <c r="Y117" s="216"/>
      <c r="Z117" s="216"/>
      <c r="AA117" s="217"/>
      <c r="AB117" s="215"/>
      <c r="AC117" s="216"/>
      <c r="AD117" s="216"/>
      <c r="AE117" s="216"/>
      <c r="AF117" s="216"/>
      <c r="AG117" s="216"/>
      <c r="AH117" s="217"/>
      <c r="AI117" s="255"/>
      <c r="AJ117" s="255"/>
      <c r="AK117" s="255"/>
      <c r="AL117" s="215"/>
      <c r="AM117" s="216"/>
      <c r="AN117" s="216"/>
      <c r="AO117" s="216"/>
      <c r="AP117" s="216"/>
      <c r="AQ117" s="216"/>
      <c r="AR117" s="217"/>
      <c r="AS117" s="218"/>
      <c r="AT117" s="218"/>
      <c r="AU117" s="218"/>
      <c r="AV117" s="218"/>
      <c r="AW117" s="218"/>
      <c r="AX117" s="218"/>
      <c r="AY117" s="218"/>
      <c r="AZ117" s="218"/>
      <c r="BA117" s="218"/>
      <c r="BB117" s="218"/>
      <c r="BC117" s="218"/>
      <c r="BD117" s="218"/>
      <c r="BE117" s="218"/>
      <c r="BF117" s="218"/>
      <c r="BG117" s="218"/>
      <c r="BH117" s="218"/>
      <c r="BI117" s="218"/>
      <c r="BK117" s="5"/>
      <c r="BL117" s="5"/>
      <c r="BM117" s="5"/>
      <c r="BN117" s="5"/>
      <c r="BO117" s="5"/>
      <c r="BP117" s="5"/>
      <c r="BQ117" s="5"/>
      <c r="BR117" s="5"/>
      <c r="BS117" s="5"/>
      <c r="BT117" s="5"/>
      <c r="BU117" s="5"/>
    </row>
    <row r="118" spans="1:73" ht="15" customHeight="1">
      <c r="B118" s="17"/>
      <c r="C118" s="340" t="s">
        <v>196</v>
      </c>
      <c r="D118" s="340"/>
      <c r="E118" s="340"/>
      <c r="F118" s="340"/>
      <c r="G118" s="340"/>
      <c r="H118" s="340"/>
      <c r="I118" s="340"/>
      <c r="J118" s="340"/>
      <c r="K118" s="340"/>
      <c r="L118" s="340"/>
      <c r="M118" s="340"/>
      <c r="N118" s="340"/>
      <c r="O118" s="340"/>
      <c r="P118" s="340"/>
      <c r="Q118" s="340"/>
      <c r="R118" s="340"/>
      <c r="S118" s="340"/>
      <c r="T118" s="340"/>
      <c r="U118" s="340"/>
      <c r="V118" s="340"/>
      <c r="W118" s="340"/>
      <c r="X118" s="340"/>
      <c r="Y118" s="340"/>
      <c r="Z118" s="340"/>
      <c r="AA118" s="340"/>
      <c r="AB118" s="340"/>
      <c r="AC118" s="340"/>
      <c r="AD118" s="340"/>
      <c r="AE118" s="340"/>
      <c r="AF118" s="340"/>
      <c r="AG118" s="340"/>
      <c r="AH118" s="340"/>
      <c r="AI118" s="340"/>
      <c r="AJ118" s="340"/>
      <c r="AK118" s="340"/>
      <c r="AL118" s="340"/>
      <c r="AM118" s="340"/>
      <c r="AN118" s="340"/>
      <c r="AO118" s="340"/>
      <c r="AP118" s="340"/>
      <c r="AQ118" s="340"/>
      <c r="AR118" s="340"/>
      <c r="AS118" s="340"/>
      <c r="AT118" s="340"/>
      <c r="AU118" s="340"/>
      <c r="AV118" s="340"/>
      <c r="AW118" s="340"/>
      <c r="AX118" s="340"/>
      <c r="AY118" s="340"/>
      <c r="AZ118" s="340"/>
      <c r="BA118" s="340"/>
      <c r="BB118" s="340"/>
      <c r="BC118" s="340"/>
      <c r="BD118" s="340"/>
      <c r="BE118" s="340"/>
      <c r="BF118" s="340"/>
      <c r="BG118" s="340"/>
      <c r="BH118" s="340"/>
      <c r="BI118" s="340"/>
      <c r="BK118" s="5"/>
      <c r="BL118" s="5"/>
      <c r="BM118" s="5"/>
      <c r="BN118" s="5"/>
      <c r="BO118" s="5"/>
      <c r="BP118" s="5"/>
      <c r="BQ118" s="5"/>
      <c r="BR118" s="5"/>
      <c r="BS118" s="5"/>
      <c r="BT118" s="5"/>
      <c r="BU118" s="5"/>
    </row>
    <row r="119" spans="1:73" ht="18.75" customHeight="1">
      <c r="B119" s="40"/>
      <c r="C119" s="341" t="s">
        <v>209</v>
      </c>
      <c r="D119" s="342"/>
      <c r="E119" s="343"/>
      <c r="F119" s="344"/>
      <c r="G119" s="344"/>
      <c r="H119" s="344"/>
      <c r="I119" s="344"/>
      <c r="J119" s="344"/>
      <c r="K119" s="344"/>
      <c r="L119" s="344"/>
      <c r="M119" s="344"/>
      <c r="N119" s="344"/>
      <c r="O119" s="344"/>
      <c r="P119" s="344"/>
      <c r="Q119" s="344"/>
      <c r="R119" s="344"/>
      <c r="S119" s="344"/>
      <c r="T119" s="345"/>
      <c r="U119" s="346"/>
      <c r="V119" s="344"/>
      <c r="W119" s="344"/>
      <c r="X119" s="344"/>
      <c r="Y119" s="344"/>
      <c r="Z119" s="344"/>
      <c r="AA119" s="345"/>
      <c r="AB119" s="346"/>
      <c r="AC119" s="344"/>
      <c r="AD119" s="344"/>
      <c r="AE119" s="344"/>
      <c r="AF119" s="344"/>
      <c r="AG119" s="344"/>
      <c r="AH119" s="345"/>
      <c r="AI119" s="349" t="s">
        <v>210</v>
      </c>
      <c r="AJ119" s="349"/>
      <c r="AK119" s="349"/>
      <c r="AL119" s="346"/>
      <c r="AM119" s="344"/>
      <c r="AN119" s="344"/>
      <c r="AO119" s="344"/>
      <c r="AP119" s="344"/>
      <c r="AQ119" s="344"/>
      <c r="AR119" s="345"/>
      <c r="AS119" s="347"/>
      <c r="AT119" s="347"/>
      <c r="AU119" s="347"/>
      <c r="AV119" s="347"/>
      <c r="AW119" s="347"/>
      <c r="AX119" s="218"/>
      <c r="AY119" s="218"/>
      <c r="AZ119" s="218"/>
      <c r="BA119" s="218"/>
      <c r="BB119" s="218"/>
      <c r="BC119" s="218"/>
      <c r="BD119" s="218"/>
      <c r="BE119" s="218"/>
      <c r="BF119" s="218"/>
      <c r="BG119" s="218"/>
      <c r="BH119" s="218"/>
      <c r="BI119" s="218"/>
      <c r="BK119" s="5"/>
      <c r="BL119" s="5"/>
      <c r="BM119" s="5"/>
      <c r="BN119" s="5"/>
      <c r="BO119" s="5"/>
      <c r="BP119" s="5"/>
      <c r="BQ119" s="5"/>
      <c r="BR119" s="5"/>
      <c r="BS119" s="5"/>
      <c r="BT119" s="5"/>
      <c r="BU119" s="5"/>
    </row>
    <row r="120" spans="1:73" ht="18.75" customHeight="1">
      <c r="B120" s="18"/>
      <c r="C120" s="329"/>
      <c r="D120" s="315"/>
      <c r="E120" s="348"/>
      <c r="F120" s="216"/>
      <c r="G120" s="216"/>
      <c r="H120" s="216"/>
      <c r="I120" s="216"/>
      <c r="J120" s="216"/>
      <c r="K120" s="216"/>
      <c r="L120" s="216"/>
      <c r="M120" s="216"/>
      <c r="N120" s="216"/>
      <c r="O120" s="216"/>
      <c r="P120" s="216"/>
      <c r="Q120" s="216"/>
      <c r="R120" s="216"/>
      <c r="S120" s="216"/>
      <c r="T120" s="217"/>
      <c r="U120" s="215"/>
      <c r="V120" s="216"/>
      <c r="W120" s="216"/>
      <c r="X120" s="216"/>
      <c r="Y120" s="216"/>
      <c r="Z120" s="216"/>
      <c r="AA120" s="217"/>
      <c r="AB120" s="215"/>
      <c r="AC120" s="216"/>
      <c r="AD120" s="216"/>
      <c r="AE120" s="216"/>
      <c r="AF120" s="216"/>
      <c r="AG120" s="216"/>
      <c r="AH120" s="217"/>
      <c r="AI120" s="255"/>
      <c r="AJ120" s="255"/>
      <c r="AK120" s="255"/>
      <c r="AL120" s="215"/>
      <c r="AM120" s="216"/>
      <c r="AN120" s="216"/>
      <c r="AO120" s="216"/>
      <c r="AP120" s="216"/>
      <c r="AQ120" s="216"/>
      <c r="AR120" s="217"/>
      <c r="AS120" s="218"/>
      <c r="AT120" s="218"/>
      <c r="AU120" s="218"/>
      <c r="AV120" s="218"/>
      <c r="AW120" s="218"/>
      <c r="AX120" s="218"/>
      <c r="AY120" s="218"/>
      <c r="AZ120" s="218"/>
      <c r="BA120" s="218"/>
      <c r="BB120" s="218"/>
      <c r="BC120" s="218"/>
      <c r="BD120" s="218"/>
      <c r="BE120" s="218"/>
      <c r="BF120" s="218"/>
      <c r="BG120" s="218"/>
      <c r="BH120" s="218"/>
      <c r="BI120" s="218"/>
    </row>
    <row r="121" spans="1:73" ht="15" customHeight="1">
      <c r="B121" s="17"/>
      <c r="C121" s="340" t="s">
        <v>197</v>
      </c>
      <c r="D121" s="340"/>
      <c r="E121" s="340"/>
      <c r="F121" s="340"/>
      <c r="G121" s="340"/>
      <c r="H121" s="340"/>
      <c r="I121" s="340"/>
      <c r="J121" s="340"/>
      <c r="K121" s="340"/>
      <c r="L121" s="340"/>
      <c r="M121" s="340"/>
      <c r="N121" s="340"/>
      <c r="O121" s="340"/>
      <c r="P121" s="340"/>
      <c r="Q121" s="340"/>
      <c r="R121" s="340"/>
      <c r="S121" s="340"/>
      <c r="T121" s="340"/>
      <c r="U121" s="340"/>
      <c r="V121" s="340"/>
      <c r="W121" s="340"/>
      <c r="X121" s="340"/>
      <c r="Y121" s="340"/>
      <c r="Z121" s="340"/>
      <c r="AA121" s="340"/>
      <c r="AB121" s="340"/>
      <c r="AC121" s="340"/>
      <c r="AD121" s="340"/>
      <c r="AE121" s="340"/>
      <c r="AF121" s="340"/>
      <c r="AG121" s="340"/>
      <c r="AH121" s="340"/>
      <c r="AI121" s="340"/>
      <c r="AJ121" s="340"/>
      <c r="AK121" s="340"/>
      <c r="AL121" s="340"/>
      <c r="AM121" s="340"/>
      <c r="AN121" s="340"/>
      <c r="AO121" s="340"/>
      <c r="AP121" s="340"/>
      <c r="AQ121" s="340"/>
      <c r="AR121" s="340"/>
      <c r="AS121" s="340"/>
      <c r="AT121" s="340"/>
      <c r="AU121" s="340"/>
      <c r="AV121" s="340"/>
      <c r="AW121" s="340"/>
      <c r="AX121" s="340"/>
      <c r="AY121" s="340"/>
      <c r="AZ121" s="340"/>
      <c r="BA121" s="340"/>
      <c r="BB121" s="340"/>
      <c r="BC121" s="340"/>
      <c r="BD121" s="340"/>
      <c r="BE121" s="340"/>
      <c r="BF121" s="340"/>
      <c r="BG121" s="340"/>
      <c r="BH121" s="340"/>
      <c r="BI121" s="340"/>
    </row>
    <row r="122" spans="1:73" ht="18.75" customHeight="1">
      <c r="B122" s="40"/>
      <c r="C122" s="341" t="s">
        <v>209</v>
      </c>
      <c r="D122" s="342"/>
      <c r="E122" s="343"/>
      <c r="F122" s="344"/>
      <c r="G122" s="344"/>
      <c r="H122" s="344"/>
      <c r="I122" s="344"/>
      <c r="J122" s="344"/>
      <c r="K122" s="344"/>
      <c r="L122" s="344"/>
      <c r="M122" s="344"/>
      <c r="N122" s="344"/>
      <c r="O122" s="344"/>
      <c r="P122" s="344"/>
      <c r="Q122" s="344"/>
      <c r="R122" s="344"/>
      <c r="S122" s="344"/>
      <c r="T122" s="345"/>
      <c r="U122" s="346"/>
      <c r="V122" s="344"/>
      <c r="W122" s="344"/>
      <c r="X122" s="344"/>
      <c r="Y122" s="344"/>
      <c r="Z122" s="344"/>
      <c r="AA122" s="345"/>
      <c r="AB122" s="346"/>
      <c r="AC122" s="344"/>
      <c r="AD122" s="344"/>
      <c r="AE122" s="344"/>
      <c r="AF122" s="344"/>
      <c r="AG122" s="344"/>
      <c r="AH122" s="345"/>
      <c r="AI122" s="349" t="s">
        <v>210</v>
      </c>
      <c r="AJ122" s="349"/>
      <c r="AK122" s="349"/>
      <c r="AL122" s="346"/>
      <c r="AM122" s="344"/>
      <c r="AN122" s="344"/>
      <c r="AO122" s="344"/>
      <c r="AP122" s="344"/>
      <c r="AQ122" s="344"/>
      <c r="AR122" s="345"/>
      <c r="AS122" s="347"/>
      <c r="AT122" s="347"/>
      <c r="AU122" s="347"/>
      <c r="AV122" s="347"/>
      <c r="AW122" s="347"/>
      <c r="AX122" s="218"/>
      <c r="AY122" s="218"/>
      <c r="AZ122" s="218"/>
      <c r="BA122" s="218"/>
      <c r="BB122" s="218"/>
      <c r="BC122" s="218"/>
      <c r="BD122" s="218"/>
      <c r="BE122" s="218"/>
      <c r="BF122" s="218"/>
      <c r="BG122" s="218"/>
      <c r="BH122" s="218"/>
      <c r="BI122" s="218"/>
    </row>
    <row r="123" spans="1:73" ht="18.75" customHeight="1">
      <c r="B123" s="18"/>
      <c r="C123" s="329"/>
      <c r="D123" s="315"/>
      <c r="E123" s="348"/>
      <c r="F123" s="216"/>
      <c r="G123" s="216"/>
      <c r="H123" s="216"/>
      <c r="I123" s="216"/>
      <c r="J123" s="216"/>
      <c r="K123" s="216"/>
      <c r="L123" s="216"/>
      <c r="M123" s="216"/>
      <c r="N123" s="216"/>
      <c r="O123" s="216"/>
      <c r="P123" s="216"/>
      <c r="Q123" s="216"/>
      <c r="R123" s="216"/>
      <c r="S123" s="216"/>
      <c r="T123" s="217"/>
      <c r="U123" s="215"/>
      <c r="V123" s="216"/>
      <c r="W123" s="216"/>
      <c r="X123" s="216"/>
      <c r="Y123" s="216"/>
      <c r="Z123" s="216"/>
      <c r="AA123" s="217"/>
      <c r="AB123" s="215"/>
      <c r="AC123" s="216"/>
      <c r="AD123" s="216"/>
      <c r="AE123" s="216"/>
      <c r="AF123" s="216"/>
      <c r="AG123" s="216"/>
      <c r="AH123" s="217"/>
      <c r="AI123" s="255"/>
      <c r="AJ123" s="255"/>
      <c r="AK123" s="255"/>
      <c r="AL123" s="215"/>
      <c r="AM123" s="216"/>
      <c r="AN123" s="216"/>
      <c r="AO123" s="216"/>
      <c r="AP123" s="216"/>
      <c r="AQ123" s="216"/>
      <c r="AR123" s="217"/>
      <c r="AS123" s="218"/>
      <c r="AT123" s="218"/>
      <c r="AU123" s="218"/>
      <c r="AV123" s="218"/>
      <c r="AW123" s="218"/>
      <c r="AX123" s="218"/>
      <c r="AY123" s="218"/>
      <c r="AZ123" s="218"/>
      <c r="BA123" s="218"/>
      <c r="BB123" s="218"/>
      <c r="BC123" s="218"/>
      <c r="BD123" s="218"/>
      <c r="BE123" s="218"/>
      <c r="BF123" s="218"/>
      <c r="BG123" s="218"/>
      <c r="BH123" s="218"/>
      <c r="BI123" s="218"/>
    </row>
    <row r="124" spans="1:73" ht="18.75" customHeight="1">
      <c r="B124" s="18"/>
      <c r="C124" s="245" t="s">
        <v>211</v>
      </c>
      <c r="D124" s="246"/>
      <c r="E124" s="246"/>
      <c r="F124" s="246"/>
      <c r="G124" s="246"/>
      <c r="H124" s="246"/>
      <c r="I124" s="246"/>
      <c r="J124" s="246"/>
      <c r="K124" s="246"/>
      <c r="L124" s="246"/>
      <c r="M124" s="246"/>
      <c r="N124" s="246"/>
      <c r="O124" s="246"/>
      <c r="P124" s="246"/>
      <c r="Q124" s="246"/>
      <c r="R124" s="246"/>
      <c r="S124" s="246"/>
      <c r="T124" s="247"/>
      <c r="U124" s="215"/>
      <c r="V124" s="216"/>
      <c r="W124" s="216"/>
      <c r="X124" s="216"/>
      <c r="Y124" s="216"/>
      <c r="Z124" s="216"/>
      <c r="AA124" s="217"/>
      <c r="AB124" s="215"/>
      <c r="AC124" s="216"/>
      <c r="AD124" s="216"/>
      <c r="AE124" s="216"/>
      <c r="AF124" s="216"/>
      <c r="AG124" s="216"/>
      <c r="AH124" s="217"/>
      <c r="AI124" s="235"/>
      <c r="AJ124" s="235"/>
      <c r="AK124" s="235"/>
      <c r="AL124" s="215"/>
      <c r="AM124" s="216"/>
      <c r="AN124" s="216"/>
      <c r="AO124" s="216"/>
      <c r="AP124" s="216"/>
      <c r="AQ124" s="216"/>
      <c r="AR124" s="217"/>
      <c r="AS124" s="218"/>
      <c r="AT124" s="218"/>
      <c r="AU124" s="218"/>
      <c r="AV124" s="218"/>
      <c r="AW124" s="218"/>
      <c r="AX124" s="218"/>
      <c r="AY124" s="218"/>
      <c r="AZ124" s="218"/>
      <c r="BA124" s="218"/>
      <c r="BB124" s="218"/>
      <c r="BC124" s="218"/>
      <c r="BD124" s="218"/>
      <c r="BE124" s="218"/>
      <c r="BF124" s="218"/>
      <c r="BG124" s="218"/>
      <c r="BH124" s="218"/>
      <c r="BI124" s="218"/>
    </row>
    <row r="125" spans="1:73" ht="18.75" customHeight="1">
      <c r="B125" s="41"/>
      <c r="C125" s="245" t="s">
        <v>212</v>
      </c>
      <c r="D125" s="246"/>
      <c r="E125" s="246"/>
      <c r="F125" s="246"/>
      <c r="G125" s="246"/>
      <c r="H125" s="246"/>
      <c r="I125" s="246"/>
      <c r="J125" s="246"/>
      <c r="K125" s="246"/>
      <c r="L125" s="246"/>
      <c r="M125" s="246"/>
      <c r="N125" s="246"/>
      <c r="O125" s="246"/>
      <c r="P125" s="246"/>
      <c r="Q125" s="246"/>
      <c r="R125" s="246"/>
      <c r="S125" s="246"/>
      <c r="T125" s="247"/>
      <c r="U125" s="448"/>
      <c r="V125" s="449"/>
      <c r="W125" s="449"/>
      <c r="X125" s="449"/>
      <c r="Y125" s="449"/>
      <c r="Z125" s="449"/>
      <c r="AA125" s="381"/>
      <c r="AB125" s="215"/>
      <c r="AC125" s="216"/>
      <c r="AD125" s="216"/>
      <c r="AE125" s="216"/>
      <c r="AF125" s="216"/>
      <c r="AG125" s="216"/>
      <c r="AH125" s="217"/>
      <c r="AI125" s="235"/>
      <c r="AJ125" s="235"/>
      <c r="AK125" s="235"/>
      <c r="AL125" s="215"/>
      <c r="AM125" s="216"/>
      <c r="AN125" s="216"/>
      <c r="AO125" s="216"/>
      <c r="AP125" s="216"/>
      <c r="AQ125" s="216"/>
      <c r="AR125" s="217"/>
      <c r="AS125" s="218"/>
      <c r="AT125" s="218"/>
      <c r="AU125" s="218"/>
      <c r="AV125" s="218"/>
      <c r="AW125" s="218"/>
      <c r="AX125" s="218"/>
      <c r="AY125" s="218"/>
      <c r="AZ125" s="218"/>
      <c r="BA125" s="218"/>
      <c r="BB125" s="218"/>
      <c r="BC125" s="218"/>
      <c r="BD125" s="218"/>
      <c r="BE125" s="218"/>
      <c r="BF125" s="218"/>
      <c r="BG125" s="218"/>
      <c r="BH125" s="218"/>
      <c r="BI125" s="218"/>
    </row>
    <row r="126" spans="1:73" ht="18.75" customHeight="1">
      <c r="B126" s="211" t="s">
        <v>213</v>
      </c>
      <c r="C126" s="212"/>
      <c r="D126" s="212"/>
      <c r="E126" s="212"/>
      <c r="F126" s="212"/>
      <c r="G126" s="212"/>
      <c r="H126" s="212"/>
      <c r="I126" s="212"/>
      <c r="J126" s="212"/>
      <c r="K126" s="212"/>
      <c r="L126" s="212"/>
      <c r="M126" s="212"/>
      <c r="N126" s="212"/>
      <c r="O126" s="212"/>
      <c r="P126" s="212"/>
      <c r="Q126" s="212"/>
      <c r="R126" s="212"/>
      <c r="S126" s="212"/>
      <c r="T126" s="213"/>
      <c r="U126" s="450">
        <f>IF(AG83="",0,AG83)</f>
        <v>0</v>
      </c>
      <c r="V126" s="451"/>
      <c r="W126" s="451"/>
      <c r="X126" s="451"/>
      <c r="Y126" s="451"/>
      <c r="Z126" s="451"/>
      <c r="AA126" s="452"/>
      <c r="AB126" s="450">
        <f>IF(AL83="",0,AL83)</f>
        <v>0</v>
      </c>
      <c r="AC126" s="451"/>
      <c r="AD126" s="451"/>
      <c r="AE126" s="451"/>
      <c r="AF126" s="451"/>
      <c r="AG126" s="451"/>
      <c r="AH126" s="452"/>
      <c r="AI126" s="453" t="s">
        <v>214</v>
      </c>
      <c r="AJ126" s="235"/>
      <c r="AK126" s="235"/>
      <c r="AL126" s="446">
        <f>IF(U126-AB126="",0,U126-AB126)</f>
        <v>0</v>
      </c>
      <c r="AM126" s="246"/>
      <c r="AN126" s="246"/>
      <c r="AO126" s="246"/>
      <c r="AP126" s="246"/>
      <c r="AQ126" s="246"/>
      <c r="AR126" s="247"/>
      <c r="AS126" s="218"/>
      <c r="AT126" s="218"/>
      <c r="AU126" s="218"/>
      <c r="AV126" s="218"/>
      <c r="AW126" s="218"/>
      <c r="AX126" s="218"/>
      <c r="AY126" s="218"/>
      <c r="AZ126" s="218"/>
      <c r="BA126" s="218"/>
      <c r="BB126" s="218"/>
      <c r="BC126" s="218"/>
      <c r="BD126" s="218"/>
      <c r="BE126" s="218"/>
      <c r="BF126" s="218"/>
      <c r="BG126" s="218"/>
      <c r="BH126" s="218"/>
      <c r="BI126" s="218"/>
    </row>
    <row r="127" spans="1:73" ht="18.75" customHeight="1">
      <c r="B127" s="255" t="s">
        <v>215</v>
      </c>
      <c r="C127" s="255"/>
      <c r="D127" s="255"/>
      <c r="E127" s="255"/>
      <c r="F127" s="255"/>
      <c r="G127" s="255"/>
      <c r="H127" s="255"/>
      <c r="I127" s="255"/>
      <c r="J127" s="255"/>
      <c r="K127" s="255"/>
      <c r="L127" s="255"/>
      <c r="M127" s="255"/>
      <c r="N127" s="255"/>
      <c r="O127" s="255"/>
      <c r="P127" s="255"/>
      <c r="Q127" s="255"/>
      <c r="R127" s="255"/>
      <c r="S127" s="255"/>
      <c r="T127" s="255"/>
      <c r="U127" s="446">
        <f>IFERROR(U111+U126,"")</f>
        <v>0</v>
      </c>
      <c r="V127" s="246"/>
      <c r="W127" s="246"/>
      <c r="X127" s="246"/>
      <c r="Y127" s="246"/>
      <c r="Z127" s="246"/>
      <c r="AA127" s="247"/>
      <c r="AB127" s="446">
        <f>IFERROR(AB111+AB126,"")</f>
        <v>0</v>
      </c>
      <c r="AC127" s="246"/>
      <c r="AD127" s="246"/>
      <c r="AE127" s="246"/>
      <c r="AF127" s="246"/>
      <c r="AG127" s="246"/>
      <c r="AH127" s="247"/>
      <c r="AI127" s="235"/>
      <c r="AJ127" s="235"/>
      <c r="AK127" s="235"/>
      <c r="AL127" s="446">
        <f>IFERROR(AL111+AL126,"")</f>
        <v>0</v>
      </c>
      <c r="AM127" s="246"/>
      <c r="AN127" s="246"/>
      <c r="AO127" s="246"/>
      <c r="AP127" s="246"/>
      <c r="AQ127" s="246"/>
      <c r="AR127" s="247"/>
      <c r="AS127" s="266"/>
      <c r="AT127" s="266"/>
      <c r="AU127" s="266"/>
      <c r="AV127" s="266"/>
      <c r="AW127" s="266"/>
      <c r="AX127" s="218"/>
      <c r="AY127" s="218"/>
      <c r="AZ127" s="218"/>
      <c r="BA127" s="218"/>
      <c r="BB127" s="218"/>
      <c r="BC127" s="218"/>
      <c r="BD127" s="218"/>
      <c r="BE127" s="218"/>
      <c r="BF127" s="218"/>
      <c r="BG127" s="218"/>
      <c r="BH127" s="218"/>
      <c r="BI127" s="218"/>
    </row>
    <row r="128" spans="1:73" s="27" customFormat="1" ht="75" customHeight="1">
      <c r="A128" s="26"/>
      <c r="B128" s="447" t="s">
        <v>216</v>
      </c>
      <c r="C128" s="447"/>
      <c r="D128" s="447"/>
      <c r="E128" s="447"/>
      <c r="F128" s="447"/>
      <c r="G128" s="447"/>
      <c r="H128" s="447"/>
      <c r="I128" s="447"/>
      <c r="J128" s="447"/>
      <c r="K128" s="447"/>
      <c r="L128" s="447"/>
      <c r="M128" s="447"/>
      <c r="N128" s="447"/>
      <c r="O128" s="447"/>
      <c r="P128" s="447"/>
      <c r="Q128" s="447"/>
      <c r="R128" s="447"/>
      <c r="S128" s="447"/>
      <c r="T128" s="447"/>
      <c r="U128" s="447"/>
      <c r="V128" s="447"/>
      <c r="W128" s="447"/>
      <c r="X128" s="447"/>
      <c r="Y128" s="447"/>
      <c r="Z128" s="447"/>
      <c r="AA128" s="447"/>
      <c r="AB128" s="447"/>
      <c r="AC128" s="447"/>
      <c r="AD128" s="447"/>
      <c r="AE128" s="447"/>
      <c r="AF128" s="447"/>
      <c r="AG128" s="447"/>
      <c r="AH128" s="447"/>
      <c r="AI128" s="447"/>
      <c r="AJ128" s="447"/>
      <c r="AK128" s="447"/>
      <c r="AL128" s="447"/>
      <c r="AM128" s="447"/>
      <c r="AN128" s="447"/>
      <c r="AO128" s="447"/>
      <c r="AP128" s="447"/>
      <c r="AQ128" s="447"/>
      <c r="AR128" s="447"/>
      <c r="AS128" s="447"/>
      <c r="AT128" s="447"/>
      <c r="AU128" s="447"/>
      <c r="AV128" s="447"/>
      <c r="AW128" s="447"/>
      <c r="AX128" s="447"/>
      <c r="AY128" s="447"/>
      <c r="AZ128" s="447"/>
      <c r="BA128" s="447"/>
      <c r="BB128" s="447"/>
      <c r="BC128" s="447"/>
      <c r="BD128" s="447"/>
      <c r="BE128" s="447"/>
      <c r="BF128" s="447"/>
      <c r="BG128" s="447"/>
      <c r="BH128" s="447"/>
      <c r="BI128" s="26"/>
      <c r="BJ128" s="26"/>
      <c r="BK128" s="1"/>
      <c r="BL128" s="1"/>
      <c r="BM128" s="1"/>
      <c r="BN128" s="1"/>
      <c r="BO128" s="1"/>
      <c r="BP128" s="1"/>
      <c r="BQ128" s="1"/>
      <c r="BR128" s="1"/>
      <c r="BS128" s="1"/>
      <c r="BT128" s="1"/>
      <c r="BU128" s="1"/>
    </row>
    <row r="129" spans="1:73" s="27" customFormat="1" ht="10.5" customHeight="1">
      <c r="A129" s="26"/>
      <c r="B129" s="96"/>
      <c r="C129" s="96"/>
      <c r="D129" s="96"/>
      <c r="E129" s="96"/>
      <c r="F129" s="96"/>
      <c r="G129" s="96"/>
      <c r="H129" s="96"/>
      <c r="I129" s="96"/>
      <c r="J129" s="96"/>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c r="AJ129" s="96"/>
      <c r="AK129" s="96"/>
      <c r="AL129" s="96"/>
      <c r="AM129" s="96"/>
      <c r="AN129" s="96"/>
      <c r="AO129" s="96"/>
      <c r="AP129" s="96"/>
      <c r="AQ129" s="96"/>
      <c r="AR129" s="96"/>
      <c r="AS129" s="96"/>
      <c r="AT129" s="96"/>
      <c r="AU129" s="96"/>
      <c r="AV129" s="96"/>
      <c r="AW129" s="96"/>
      <c r="AX129" s="96"/>
      <c r="AY129" s="96"/>
      <c r="AZ129" s="96"/>
      <c r="BA129" s="96"/>
      <c r="BB129" s="96"/>
      <c r="BC129" s="96"/>
      <c r="BD129" s="96"/>
      <c r="BE129" s="96"/>
      <c r="BF129" s="96"/>
      <c r="BG129" s="96"/>
      <c r="BH129" s="96"/>
      <c r="BI129" s="26"/>
      <c r="BJ129" s="26"/>
      <c r="BK129" s="1"/>
      <c r="BL129" s="1"/>
      <c r="BM129" s="1"/>
      <c r="BN129" s="1"/>
      <c r="BO129" s="1"/>
      <c r="BP129" s="1"/>
      <c r="BQ129" s="1"/>
      <c r="BR129" s="1"/>
      <c r="BS129" s="1"/>
      <c r="BT129" s="1"/>
      <c r="BU129" s="1"/>
    </row>
    <row r="130" spans="1:73" ht="18" customHeight="1">
      <c r="B130" s="284" t="s">
        <v>217</v>
      </c>
      <c r="C130" s="284"/>
      <c r="D130" s="284"/>
      <c r="E130" s="284"/>
      <c r="F130" s="284"/>
      <c r="G130" s="284"/>
      <c r="H130" s="284"/>
      <c r="I130" s="284"/>
      <c r="J130" s="284"/>
      <c r="K130" s="284"/>
      <c r="L130" s="284"/>
      <c r="M130" s="284"/>
      <c r="N130" s="284"/>
      <c r="O130" s="284"/>
      <c r="P130" s="284"/>
      <c r="Q130" s="284"/>
      <c r="R130" s="284"/>
      <c r="S130" s="284"/>
      <c r="T130" s="284"/>
      <c r="U130" s="284"/>
      <c r="V130" s="284"/>
      <c r="W130" s="284"/>
      <c r="X130" s="284"/>
      <c r="Y130" s="284"/>
      <c r="Z130" s="284"/>
      <c r="AA130" s="284"/>
      <c r="AB130" s="284"/>
      <c r="AC130" s="284"/>
      <c r="AD130" s="284"/>
      <c r="AE130" s="284"/>
      <c r="AF130" s="284"/>
      <c r="AG130" s="284"/>
      <c r="AH130" s="284"/>
      <c r="AI130" s="284"/>
      <c r="AJ130" s="284"/>
      <c r="AK130" s="284"/>
      <c r="AL130" s="284"/>
      <c r="AM130" s="284"/>
      <c r="AN130" s="284"/>
      <c r="AO130" s="284"/>
      <c r="AP130" s="284"/>
      <c r="AQ130" s="284"/>
      <c r="AR130" s="284"/>
      <c r="AS130" s="284"/>
      <c r="AT130" s="284"/>
      <c r="AU130" s="284"/>
      <c r="AV130" s="284"/>
      <c r="AW130" s="284"/>
      <c r="AX130" s="284"/>
      <c r="AY130" s="284"/>
      <c r="AZ130" s="284"/>
      <c r="BA130" s="284"/>
      <c r="BB130" s="284"/>
      <c r="BC130" s="284"/>
      <c r="BD130" s="284"/>
      <c r="BE130" s="284"/>
      <c r="BF130" s="284"/>
      <c r="BG130" s="284"/>
      <c r="BH130" s="284"/>
      <c r="BI130" s="284"/>
    </row>
    <row r="131" spans="1:73" ht="16.5" customHeight="1">
      <c r="A131" s="24"/>
      <c r="B131" s="226" t="s">
        <v>218</v>
      </c>
      <c r="C131" s="226"/>
      <c r="D131" s="226"/>
      <c r="E131" s="226"/>
      <c r="F131" s="226"/>
      <c r="G131" s="226"/>
      <c r="H131" s="226"/>
      <c r="I131" s="226"/>
      <c r="J131" s="226"/>
      <c r="K131" s="226"/>
      <c r="L131" s="226"/>
      <c r="M131" s="226"/>
      <c r="N131" s="226"/>
      <c r="O131" s="226"/>
      <c r="P131" s="226"/>
      <c r="Q131" s="226"/>
      <c r="R131" s="226"/>
      <c r="S131" s="226"/>
      <c r="T131" s="226"/>
      <c r="U131" s="226"/>
      <c r="V131" s="226"/>
      <c r="W131" s="226"/>
      <c r="X131" s="226"/>
      <c r="Y131" s="226"/>
      <c r="Z131" s="226"/>
      <c r="AA131" s="226"/>
      <c r="AB131" s="226"/>
      <c r="AC131" s="226"/>
      <c r="AD131" s="226"/>
      <c r="AE131" s="226"/>
      <c r="AF131" s="226"/>
      <c r="AG131" s="226"/>
      <c r="AH131" s="226"/>
      <c r="AI131" s="226"/>
      <c r="AJ131" s="226"/>
      <c r="AK131" s="226"/>
      <c r="AL131" s="226"/>
      <c r="AM131" s="226"/>
      <c r="AN131" s="226"/>
      <c r="AO131" s="226"/>
      <c r="AP131" s="226"/>
      <c r="AQ131" s="226"/>
      <c r="AR131" s="226"/>
      <c r="AS131" s="226"/>
      <c r="AT131" s="226"/>
      <c r="AU131" s="226"/>
      <c r="AV131" s="227"/>
      <c r="AW131" s="227"/>
      <c r="AX131" s="227"/>
      <c r="AY131" s="227"/>
      <c r="AZ131" s="227"/>
      <c r="BA131" s="227"/>
      <c r="BB131" s="227"/>
      <c r="BC131" s="227"/>
      <c r="BD131" s="227"/>
      <c r="BE131" s="227"/>
      <c r="BF131" s="227"/>
      <c r="BG131" s="227"/>
      <c r="BH131" s="227"/>
      <c r="BI131" s="24"/>
      <c r="BJ131" s="24"/>
    </row>
    <row r="132" spans="1:73" ht="16.5" customHeight="1">
      <c r="A132" s="24"/>
      <c r="B132" s="202" t="s">
        <v>219</v>
      </c>
      <c r="C132" s="202"/>
      <c r="D132" s="202"/>
      <c r="E132" s="202"/>
      <c r="F132" s="202"/>
      <c r="G132" s="202"/>
      <c r="H132" s="202"/>
      <c r="I132" s="202"/>
      <c r="J132" s="202"/>
      <c r="K132" s="202"/>
      <c r="L132" s="202" t="s">
        <v>220</v>
      </c>
      <c r="M132" s="202"/>
      <c r="N132" s="202"/>
      <c r="O132" s="202"/>
      <c r="P132" s="202"/>
      <c r="Q132" s="202"/>
      <c r="R132" s="202"/>
      <c r="S132" s="202"/>
      <c r="T132" s="202"/>
      <c r="U132" s="202" t="s">
        <v>221</v>
      </c>
      <c r="V132" s="202"/>
      <c r="W132" s="202"/>
      <c r="X132" s="202"/>
      <c r="Y132" s="202"/>
      <c r="Z132" s="202"/>
      <c r="AA132" s="202"/>
      <c r="AB132" s="202"/>
      <c r="AC132" s="202"/>
      <c r="AD132" s="202" t="s">
        <v>222</v>
      </c>
      <c r="AE132" s="202"/>
      <c r="AF132" s="202"/>
      <c r="AG132" s="202"/>
      <c r="AH132" s="202"/>
      <c r="AI132" s="202"/>
      <c r="AJ132" s="202"/>
      <c r="AK132" s="202"/>
      <c r="AL132" s="202"/>
      <c r="AM132" s="202" t="s">
        <v>223</v>
      </c>
      <c r="AN132" s="202"/>
      <c r="AO132" s="202"/>
      <c r="AP132" s="202"/>
      <c r="AQ132" s="202"/>
      <c r="AR132" s="202"/>
      <c r="AS132" s="202"/>
      <c r="AT132" s="202"/>
      <c r="AU132" s="202"/>
      <c r="AV132" s="329" t="s">
        <v>224</v>
      </c>
      <c r="AW132" s="329"/>
      <c r="AX132" s="329"/>
      <c r="AY132" s="329"/>
      <c r="AZ132" s="329"/>
      <c r="BA132" s="329"/>
      <c r="BB132" s="329"/>
      <c r="BC132" s="329"/>
      <c r="BD132" s="315"/>
      <c r="BE132" s="206"/>
      <c r="BF132" s="206"/>
      <c r="BG132" s="206"/>
      <c r="BH132" s="206"/>
      <c r="BI132" s="207"/>
      <c r="BJ132" s="24"/>
    </row>
    <row r="133" spans="1:73" ht="44.1" customHeight="1" thickBot="1">
      <c r="B133" s="202"/>
      <c r="C133" s="202"/>
      <c r="D133" s="202"/>
      <c r="E133" s="202"/>
      <c r="F133" s="202"/>
      <c r="G133" s="202"/>
      <c r="H133" s="202"/>
      <c r="I133" s="202"/>
      <c r="J133" s="202"/>
      <c r="K133" s="202"/>
      <c r="L133" s="202"/>
      <c r="M133" s="202"/>
      <c r="N133" s="202"/>
      <c r="O133" s="202"/>
      <c r="P133" s="202"/>
      <c r="Q133" s="202"/>
      <c r="R133" s="202"/>
      <c r="S133" s="202"/>
      <c r="T133" s="202"/>
      <c r="U133" s="202"/>
      <c r="V133" s="202"/>
      <c r="W133" s="202"/>
      <c r="X133" s="202"/>
      <c r="Y133" s="202"/>
      <c r="Z133" s="202"/>
      <c r="AA133" s="202"/>
      <c r="AB133" s="202"/>
      <c r="AC133" s="202"/>
      <c r="AD133" s="202"/>
      <c r="AE133" s="202"/>
      <c r="AF133" s="202"/>
      <c r="AG133" s="202"/>
      <c r="AH133" s="202"/>
      <c r="AI133" s="202"/>
      <c r="AJ133" s="202"/>
      <c r="AK133" s="202"/>
      <c r="AL133" s="202"/>
      <c r="AM133" s="202"/>
      <c r="AN133" s="202"/>
      <c r="AO133" s="202"/>
      <c r="AP133" s="202"/>
      <c r="AQ133" s="202"/>
      <c r="AR133" s="202"/>
      <c r="AS133" s="202"/>
      <c r="AT133" s="202"/>
      <c r="AU133" s="202"/>
      <c r="AV133" s="445"/>
      <c r="AW133" s="445"/>
      <c r="AX133" s="445"/>
      <c r="AY133" s="445"/>
      <c r="AZ133" s="445"/>
      <c r="BA133" s="445"/>
      <c r="BB133" s="445"/>
      <c r="BC133" s="445"/>
      <c r="BD133" s="445"/>
      <c r="BE133" s="313" t="s">
        <v>225</v>
      </c>
      <c r="BF133" s="329"/>
      <c r="BG133" s="329"/>
      <c r="BH133" s="329"/>
      <c r="BI133" s="329"/>
    </row>
    <row r="134" spans="1:73" ht="54.6" customHeight="1" thickBot="1">
      <c r="B134" s="330" t="s">
        <v>226</v>
      </c>
      <c r="C134" s="331"/>
      <c r="D134" s="331"/>
      <c r="E134" s="331"/>
      <c r="F134" s="331"/>
      <c r="G134" s="331"/>
      <c r="H134" s="331"/>
      <c r="I134" s="331"/>
      <c r="J134" s="331"/>
      <c r="K134" s="332"/>
      <c r="L134" s="333"/>
      <c r="M134" s="334"/>
      <c r="N134" s="334"/>
      <c r="O134" s="334"/>
      <c r="P134" s="334"/>
      <c r="Q134" s="334"/>
      <c r="R134" s="334"/>
      <c r="S134" s="335" t="s">
        <v>227</v>
      </c>
      <c r="T134" s="336"/>
      <c r="U134" s="333"/>
      <c r="V134" s="334"/>
      <c r="W134" s="334"/>
      <c r="X134" s="334"/>
      <c r="Y134" s="334"/>
      <c r="Z134" s="334"/>
      <c r="AA134" s="334"/>
      <c r="AB134" s="335" t="s">
        <v>227</v>
      </c>
      <c r="AC134" s="336"/>
      <c r="AD134" s="333"/>
      <c r="AE134" s="334"/>
      <c r="AF134" s="334"/>
      <c r="AG134" s="334"/>
      <c r="AH134" s="334"/>
      <c r="AI134" s="334"/>
      <c r="AJ134" s="334"/>
      <c r="AK134" s="335" t="s">
        <v>227</v>
      </c>
      <c r="AL134" s="336"/>
      <c r="AM134" s="333"/>
      <c r="AN134" s="334"/>
      <c r="AO134" s="334"/>
      <c r="AP134" s="334"/>
      <c r="AQ134" s="334"/>
      <c r="AR134" s="334"/>
      <c r="AS134" s="334"/>
      <c r="AT134" s="335" t="s">
        <v>227</v>
      </c>
      <c r="AU134" s="337"/>
      <c r="AV134" s="338" t="str">
        <f>IF(AM134-L134=0,"",AM134-L134)</f>
        <v/>
      </c>
      <c r="AW134" s="339"/>
      <c r="AX134" s="339"/>
      <c r="AY134" s="339"/>
      <c r="AZ134" s="339"/>
      <c r="BA134" s="339"/>
      <c r="BB134" s="339"/>
      <c r="BC134" s="320" t="s">
        <v>227</v>
      </c>
      <c r="BD134" s="321"/>
      <c r="BE134" s="322">
        <v>0</v>
      </c>
      <c r="BF134" s="322"/>
      <c r="BG134" s="322"/>
      <c r="BH134" s="323" t="s">
        <v>227</v>
      </c>
      <c r="BI134" s="324"/>
    </row>
    <row r="135" spans="1:73" ht="54.6" customHeight="1">
      <c r="B135" s="202" t="s">
        <v>228</v>
      </c>
      <c r="C135" s="202"/>
      <c r="D135" s="202"/>
      <c r="E135" s="202"/>
      <c r="F135" s="202"/>
      <c r="G135" s="202"/>
      <c r="H135" s="202"/>
      <c r="I135" s="202"/>
      <c r="J135" s="202"/>
      <c r="K135" s="254"/>
      <c r="L135" s="314"/>
      <c r="M135" s="314"/>
      <c r="N135" s="314"/>
      <c r="O135" s="314"/>
      <c r="P135" s="314"/>
      <c r="Q135" s="314"/>
      <c r="R135" s="314"/>
      <c r="S135" s="314"/>
      <c r="T135" s="314"/>
      <c r="U135" s="314"/>
      <c r="V135" s="314"/>
      <c r="W135" s="314"/>
      <c r="X135" s="314"/>
      <c r="Y135" s="314"/>
      <c r="Z135" s="314"/>
      <c r="AA135" s="314"/>
      <c r="AB135" s="314"/>
      <c r="AC135" s="314"/>
      <c r="AD135" s="314"/>
      <c r="AE135" s="314"/>
      <c r="AF135" s="314"/>
      <c r="AG135" s="314"/>
      <c r="AH135" s="314"/>
      <c r="AI135" s="314"/>
      <c r="AJ135" s="314"/>
      <c r="AK135" s="314"/>
      <c r="AL135" s="314"/>
      <c r="AM135" s="314"/>
      <c r="AN135" s="314"/>
      <c r="AO135" s="314"/>
      <c r="AP135" s="314"/>
      <c r="AQ135" s="314"/>
      <c r="AR135" s="314"/>
      <c r="AS135" s="314"/>
      <c r="AT135" s="314"/>
      <c r="AU135" s="314"/>
      <c r="AV135" s="325"/>
      <c r="AW135" s="325"/>
      <c r="AX135" s="325"/>
      <c r="AY135" s="325"/>
      <c r="AZ135" s="325"/>
      <c r="BA135" s="325"/>
      <c r="BB135" s="325"/>
      <c r="BC135" s="325"/>
      <c r="BD135" s="325"/>
      <c r="BE135" s="314"/>
      <c r="BF135" s="314"/>
      <c r="BG135" s="314"/>
      <c r="BH135" s="314"/>
      <c r="BI135" s="314"/>
    </row>
    <row r="136" spans="1:73" ht="12" customHeight="1">
      <c r="B136" s="42"/>
      <c r="C136" s="42"/>
      <c r="D136" s="42"/>
      <c r="E136" s="42"/>
      <c r="F136" s="42"/>
      <c r="G136" s="42"/>
      <c r="H136" s="42"/>
      <c r="I136" s="42"/>
      <c r="J136" s="42"/>
      <c r="K136" s="42"/>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44"/>
      <c r="AN136" s="44"/>
      <c r="AO136" s="44"/>
      <c r="AP136" s="44"/>
      <c r="AQ136" s="44"/>
      <c r="AR136" s="44"/>
      <c r="AS136" s="44"/>
      <c r="AT136" s="44"/>
      <c r="AU136" s="44"/>
      <c r="AV136" s="44"/>
      <c r="AW136" s="44"/>
      <c r="AX136" s="44"/>
      <c r="AY136" s="44"/>
      <c r="AZ136" s="44"/>
      <c r="BA136" s="44"/>
      <c r="BB136" s="44"/>
      <c r="BC136" s="44"/>
      <c r="BD136" s="44"/>
    </row>
    <row r="137" spans="1:73" ht="12" customHeight="1">
      <c r="A137" s="43"/>
      <c r="B137" s="326" t="s">
        <v>229</v>
      </c>
      <c r="C137" s="326"/>
      <c r="D137" s="326"/>
      <c r="E137" s="326"/>
      <c r="F137" s="326"/>
      <c r="G137" s="326"/>
      <c r="H137" s="326"/>
      <c r="I137" s="326"/>
      <c r="J137" s="326"/>
      <c r="K137" s="326"/>
      <c r="L137" s="326"/>
      <c r="M137" s="326"/>
      <c r="N137" s="326"/>
      <c r="O137" s="326"/>
      <c r="P137" s="326"/>
      <c r="Q137" s="326"/>
      <c r="R137" s="326"/>
      <c r="S137" s="326"/>
      <c r="T137" s="326"/>
      <c r="U137" s="326"/>
      <c r="V137" s="326"/>
      <c r="W137" s="326"/>
      <c r="X137" s="326"/>
      <c r="Y137" s="326"/>
      <c r="Z137" s="326"/>
      <c r="AA137" s="326"/>
      <c r="AB137" s="326"/>
      <c r="AC137" s="326"/>
      <c r="AD137" s="326"/>
      <c r="AE137" s="326"/>
      <c r="AF137" s="326"/>
      <c r="AG137" s="326"/>
      <c r="AH137" s="326"/>
      <c r="AI137" s="326"/>
      <c r="AJ137" s="326"/>
      <c r="AK137" s="326"/>
      <c r="AL137" s="326"/>
      <c r="AM137" s="326"/>
      <c r="AN137" s="326"/>
      <c r="AO137" s="326"/>
      <c r="AP137" s="326"/>
      <c r="AQ137" s="326"/>
      <c r="AR137" s="326"/>
      <c r="AS137" s="326"/>
      <c r="AT137" s="326"/>
      <c r="AU137" s="326"/>
      <c r="AV137" s="327"/>
      <c r="AW137" s="327"/>
      <c r="AX137" s="327"/>
      <c r="AY137" s="327"/>
      <c r="AZ137" s="327"/>
      <c r="BA137" s="327"/>
      <c r="BB137" s="327"/>
      <c r="BC137" s="327"/>
      <c r="BD137" s="327"/>
      <c r="BE137" s="327"/>
      <c r="BF137" s="327"/>
      <c r="BG137" s="327"/>
      <c r="BH137" s="327"/>
      <c r="BI137" s="43"/>
      <c r="BJ137" s="43"/>
    </row>
    <row r="138" spans="1:73" ht="44.1" customHeight="1">
      <c r="B138" s="315" t="s">
        <v>230</v>
      </c>
      <c r="C138" s="328"/>
      <c r="D138" s="328"/>
      <c r="E138" s="328"/>
      <c r="F138" s="328"/>
      <c r="G138" s="328"/>
      <c r="H138" s="328"/>
      <c r="I138" s="328"/>
      <c r="J138" s="328"/>
      <c r="K138" s="313"/>
      <c r="L138" s="329" t="s">
        <v>231</v>
      </c>
      <c r="M138" s="329"/>
      <c r="N138" s="329"/>
      <c r="O138" s="329"/>
      <c r="P138" s="329"/>
      <c r="Q138" s="329"/>
      <c r="R138" s="329"/>
      <c r="S138" s="329"/>
      <c r="T138" s="329"/>
      <c r="U138" s="329" t="s">
        <v>221</v>
      </c>
      <c r="V138" s="329"/>
      <c r="W138" s="329"/>
      <c r="X138" s="329"/>
      <c r="Y138" s="329"/>
      <c r="Z138" s="329"/>
      <c r="AA138" s="329"/>
      <c r="AB138" s="329"/>
      <c r="AC138" s="329"/>
      <c r="AD138" s="329" t="s">
        <v>222</v>
      </c>
      <c r="AE138" s="329"/>
      <c r="AF138" s="329"/>
      <c r="AG138" s="329"/>
      <c r="AH138" s="329"/>
      <c r="AI138" s="329"/>
      <c r="AJ138" s="329"/>
      <c r="AK138" s="329"/>
      <c r="AL138" s="329"/>
      <c r="AM138" s="315" t="s">
        <v>223</v>
      </c>
      <c r="AN138" s="328"/>
      <c r="AO138" s="328"/>
      <c r="AP138" s="328"/>
      <c r="AQ138" s="328"/>
      <c r="AR138" s="328"/>
      <c r="AS138" s="328"/>
      <c r="AT138" s="328"/>
      <c r="AU138" s="328"/>
      <c r="AV138" s="329" t="s">
        <v>232</v>
      </c>
      <c r="AW138" s="329"/>
      <c r="AX138" s="329"/>
      <c r="AY138" s="329"/>
      <c r="AZ138" s="329"/>
      <c r="BA138" s="329"/>
      <c r="BB138" s="329"/>
      <c r="BC138" s="329"/>
      <c r="BD138" s="329"/>
      <c r="BE138" s="329"/>
      <c r="BF138" s="329"/>
      <c r="BG138" s="329"/>
      <c r="BH138" s="329"/>
      <c r="BI138" s="329"/>
    </row>
    <row r="139" spans="1:73" ht="54" customHeight="1">
      <c r="B139" s="315" t="s">
        <v>233</v>
      </c>
      <c r="C139" s="206"/>
      <c r="D139" s="206"/>
      <c r="E139" s="206"/>
      <c r="F139" s="206"/>
      <c r="G139" s="206"/>
      <c r="H139" s="206"/>
      <c r="I139" s="206"/>
      <c r="J139" s="206"/>
      <c r="K139" s="207"/>
      <c r="L139" s="316"/>
      <c r="M139" s="317"/>
      <c r="N139" s="317"/>
      <c r="O139" s="317"/>
      <c r="P139" s="317"/>
      <c r="Q139" s="317"/>
      <c r="R139" s="317"/>
      <c r="S139" s="312" t="s">
        <v>234</v>
      </c>
      <c r="T139" s="313"/>
      <c r="U139" s="316"/>
      <c r="V139" s="317"/>
      <c r="W139" s="317"/>
      <c r="X139" s="317"/>
      <c r="Y139" s="317"/>
      <c r="Z139" s="317"/>
      <c r="AA139" s="317"/>
      <c r="AB139" s="312" t="s">
        <v>234</v>
      </c>
      <c r="AC139" s="313"/>
      <c r="AD139" s="318"/>
      <c r="AE139" s="319"/>
      <c r="AF139" s="319"/>
      <c r="AG139" s="319"/>
      <c r="AH139" s="319"/>
      <c r="AI139" s="319"/>
      <c r="AJ139" s="319"/>
      <c r="AK139" s="312" t="s">
        <v>234</v>
      </c>
      <c r="AL139" s="313"/>
      <c r="AM139" s="316"/>
      <c r="AN139" s="317"/>
      <c r="AO139" s="317"/>
      <c r="AP139" s="317"/>
      <c r="AQ139" s="317"/>
      <c r="AR139" s="317"/>
      <c r="AS139" s="317"/>
      <c r="AT139" s="312" t="s">
        <v>234</v>
      </c>
      <c r="AU139" s="313"/>
      <c r="AV139" s="314"/>
      <c r="AW139" s="314"/>
      <c r="AX139" s="314"/>
      <c r="AY139" s="314"/>
      <c r="AZ139" s="314"/>
      <c r="BA139" s="314"/>
      <c r="BB139" s="314"/>
      <c r="BC139" s="314"/>
      <c r="BD139" s="314"/>
      <c r="BE139" s="314"/>
      <c r="BF139" s="314"/>
      <c r="BG139" s="314"/>
      <c r="BH139" s="314"/>
      <c r="BI139" s="314"/>
    </row>
    <row r="140" spans="1:73" ht="54" customHeight="1">
      <c r="B140" s="315" t="s">
        <v>235</v>
      </c>
      <c r="C140" s="206"/>
      <c r="D140" s="206"/>
      <c r="E140" s="206"/>
      <c r="F140" s="206"/>
      <c r="G140" s="206"/>
      <c r="H140" s="206"/>
      <c r="I140" s="206"/>
      <c r="J140" s="206"/>
      <c r="K140" s="207"/>
      <c r="L140" s="316"/>
      <c r="M140" s="317"/>
      <c r="N140" s="317"/>
      <c r="O140" s="317"/>
      <c r="P140" s="317"/>
      <c r="Q140" s="317"/>
      <c r="R140" s="317"/>
      <c r="S140" s="312" t="s">
        <v>236</v>
      </c>
      <c r="T140" s="313"/>
      <c r="U140" s="316"/>
      <c r="V140" s="317"/>
      <c r="W140" s="317"/>
      <c r="X140" s="317"/>
      <c r="Y140" s="317"/>
      <c r="Z140" s="317"/>
      <c r="AA140" s="317"/>
      <c r="AB140" s="312" t="s">
        <v>236</v>
      </c>
      <c r="AC140" s="313"/>
      <c r="AD140" s="316"/>
      <c r="AE140" s="317"/>
      <c r="AF140" s="317"/>
      <c r="AG140" s="317"/>
      <c r="AH140" s="317"/>
      <c r="AI140" s="317"/>
      <c r="AJ140" s="317"/>
      <c r="AK140" s="312" t="s">
        <v>236</v>
      </c>
      <c r="AL140" s="313"/>
      <c r="AM140" s="316"/>
      <c r="AN140" s="317"/>
      <c r="AO140" s="317"/>
      <c r="AP140" s="317"/>
      <c r="AQ140" s="317"/>
      <c r="AR140" s="317"/>
      <c r="AS140" s="317"/>
      <c r="AT140" s="312" t="s">
        <v>236</v>
      </c>
      <c r="AU140" s="313"/>
      <c r="AV140" s="314"/>
      <c r="AW140" s="314"/>
      <c r="AX140" s="314"/>
      <c r="AY140" s="314"/>
      <c r="AZ140" s="314"/>
      <c r="BA140" s="314"/>
      <c r="BB140" s="314"/>
      <c r="BC140" s="314"/>
      <c r="BD140" s="314"/>
      <c r="BE140" s="314"/>
      <c r="BF140" s="314"/>
      <c r="BG140" s="314"/>
      <c r="BH140" s="314"/>
      <c r="BI140" s="314"/>
    </row>
    <row r="141" spans="1:73" s="59" customFormat="1" ht="12" customHeight="1">
      <c r="B141" s="301" t="s">
        <v>237</v>
      </c>
      <c r="C141" s="301"/>
      <c r="D141" s="301"/>
      <c r="E141" s="301"/>
      <c r="F141" s="301"/>
      <c r="G141" s="301"/>
      <c r="H141" s="301"/>
      <c r="I141" s="301"/>
      <c r="J141" s="301"/>
      <c r="K141" s="301"/>
      <c r="L141" s="301"/>
      <c r="M141" s="301"/>
      <c r="N141" s="301"/>
      <c r="O141" s="301"/>
      <c r="P141" s="301"/>
      <c r="Q141" s="301"/>
      <c r="R141" s="301"/>
      <c r="S141" s="301"/>
      <c r="T141" s="301"/>
      <c r="U141" s="301"/>
      <c r="V141" s="301"/>
      <c r="W141" s="301"/>
      <c r="X141" s="301"/>
      <c r="Y141" s="301"/>
      <c r="Z141" s="301"/>
      <c r="AA141" s="301"/>
      <c r="AB141" s="301"/>
      <c r="AC141" s="301"/>
      <c r="AD141" s="301"/>
      <c r="AE141" s="301"/>
      <c r="AF141" s="301"/>
      <c r="AG141" s="301"/>
      <c r="AH141" s="301"/>
      <c r="AI141" s="301"/>
      <c r="AJ141" s="301"/>
      <c r="AK141" s="301"/>
      <c r="AL141" s="301"/>
      <c r="AM141" s="301"/>
      <c r="AN141" s="301"/>
      <c r="AO141" s="301"/>
      <c r="AP141" s="301"/>
      <c r="AQ141" s="301"/>
      <c r="AR141" s="301"/>
      <c r="AS141" s="301"/>
      <c r="AT141" s="301"/>
      <c r="AU141" s="301"/>
      <c r="AV141" s="301"/>
      <c r="AW141" s="301"/>
      <c r="AX141" s="301"/>
      <c r="AY141" s="301"/>
      <c r="AZ141" s="301"/>
      <c r="BA141" s="301"/>
      <c r="BB141" s="301"/>
      <c r="BC141" s="301"/>
      <c r="BD141" s="301"/>
      <c r="BE141" s="301"/>
      <c r="BF141" s="301"/>
      <c r="BG141" s="301"/>
      <c r="BH141" s="301"/>
      <c r="BI141" s="301"/>
      <c r="BK141" s="1"/>
      <c r="BL141" s="1"/>
      <c r="BM141" s="1"/>
      <c r="BN141" s="1"/>
      <c r="BO141" s="1"/>
      <c r="BP141" s="1"/>
      <c r="BQ141" s="1"/>
      <c r="BR141" s="1"/>
      <c r="BS141" s="1"/>
      <c r="BT141" s="1"/>
      <c r="BU141" s="1"/>
    </row>
    <row r="142" spans="1:73" s="59" customFormat="1" ht="12" customHeight="1">
      <c r="B142" s="301" t="s">
        <v>238</v>
      </c>
      <c r="C142" s="301"/>
      <c r="D142" s="301"/>
      <c r="E142" s="301"/>
      <c r="F142" s="301"/>
      <c r="G142" s="301"/>
      <c r="H142" s="301"/>
      <c r="I142" s="301"/>
      <c r="J142" s="301"/>
      <c r="K142" s="301"/>
      <c r="L142" s="301"/>
      <c r="M142" s="301"/>
      <c r="N142" s="301"/>
      <c r="O142" s="301"/>
      <c r="P142" s="301"/>
      <c r="Q142" s="301"/>
      <c r="R142" s="301"/>
      <c r="S142" s="301"/>
      <c r="T142" s="301"/>
      <c r="U142" s="301"/>
      <c r="V142" s="301"/>
      <c r="W142" s="301"/>
      <c r="X142" s="301"/>
      <c r="Y142" s="301"/>
      <c r="Z142" s="301"/>
      <c r="AA142" s="301"/>
      <c r="AB142" s="301"/>
      <c r="AC142" s="301"/>
      <c r="AD142" s="301"/>
      <c r="AE142" s="301"/>
      <c r="AF142" s="301"/>
      <c r="AG142" s="301"/>
      <c r="AH142" s="301"/>
      <c r="AI142" s="301"/>
      <c r="AJ142" s="301"/>
      <c r="AK142" s="301"/>
      <c r="AL142" s="301"/>
      <c r="AM142" s="301"/>
      <c r="AN142" s="301"/>
      <c r="AO142" s="301"/>
      <c r="AP142" s="301"/>
      <c r="AQ142" s="301"/>
      <c r="AR142" s="301"/>
      <c r="AS142" s="301"/>
      <c r="AT142" s="301"/>
      <c r="AU142" s="301"/>
      <c r="AV142" s="301"/>
      <c r="AW142" s="301"/>
      <c r="AX142" s="301"/>
      <c r="AY142" s="301"/>
      <c r="AZ142" s="301"/>
      <c r="BA142" s="301"/>
      <c r="BB142" s="301"/>
      <c r="BC142" s="301"/>
      <c r="BD142" s="301"/>
      <c r="BE142" s="301"/>
      <c r="BF142" s="301"/>
      <c r="BG142" s="301"/>
      <c r="BH142" s="301"/>
      <c r="BI142" s="301"/>
      <c r="BK142" s="1"/>
      <c r="BL142" s="1"/>
      <c r="BM142" s="1"/>
      <c r="BN142" s="1"/>
      <c r="BO142" s="1"/>
      <c r="BP142" s="1"/>
      <c r="BQ142" s="1"/>
      <c r="BR142" s="1"/>
      <c r="BS142" s="1"/>
      <c r="BT142" s="1"/>
      <c r="BU142" s="1"/>
    </row>
    <row r="143" spans="1:73" s="59" customFormat="1" ht="9.75" customHeight="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c r="AH143" s="71"/>
      <c r="AI143" s="71"/>
      <c r="AJ143" s="71"/>
      <c r="AK143" s="71"/>
      <c r="AL143" s="71"/>
      <c r="AM143" s="71"/>
      <c r="AN143" s="71"/>
      <c r="AO143" s="71"/>
      <c r="AP143" s="71"/>
      <c r="AQ143" s="71"/>
      <c r="AR143" s="71"/>
      <c r="AS143" s="71"/>
      <c r="AT143" s="71"/>
      <c r="AU143" s="71"/>
      <c r="AV143" s="71"/>
      <c r="AW143" s="71"/>
      <c r="AX143" s="71"/>
      <c r="AY143" s="71"/>
      <c r="AZ143" s="71"/>
      <c r="BA143" s="71"/>
      <c r="BB143" s="71"/>
      <c r="BC143" s="71"/>
      <c r="BD143" s="71"/>
      <c r="BE143" s="71"/>
      <c r="BF143" s="71"/>
      <c r="BG143" s="71"/>
      <c r="BH143" s="71"/>
      <c r="BI143" s="71"/>
      <c r="BK143" s="1"/>
      <c r="BL143" s="1"/>
      <c r="BM143" s="1"/>
      <c r="BN143" s="1"/>
      <c r="BO143" s="1"/>
      <c r="BP143" s="1"/>
      <c r="BQ143" s="1"/>
      <c r="BR143" s="1"/>
      <c r="BS143" s="1"/>
      <c r="BT143" s="1"/>
      <c r="BU143" s="1"/>
    </row>
    <row r="144" spans="1:73" ht="14.25" customHeight="1">
      <c r="B144" s="302" t="s">
        <v>528</v>
      </c>
      <c r="C144" s="302"/>
      <c r="D144" s="302"/>
      <c r="E144" s="302"/>
      <c r="F144" s="302"/>
      <c r="G144" s="302"/>
      <c r="H144" s="302"/>
      <c r="I144" s="302"/>
      <c r="J144" s="302"/>
      <c r="K144" s="302"/>
      <c r="L144" s="302"/>
      <c r="M144" s="302"/>
      <c r="N144" s="302"/>
      <c r="O144" s="302"/>
      <c r="P144" s="302"/>
      <c r="Q144" s="302"/>
      <c r="R144" s="302"/>
      <c r="S144" s="302"/>
      <c r="T144" s="302"/>
      <c r="U144" s="302"/>
      <c r="V144" s="302"/>
      <c r="W144" s="302"/>
      <c r="X144" s="302"/>
      <c r="Y144" s="302"/>
      <c r="Z144" s="302"/>
      <c r="AA144" s="302"/>
      <c r="AB144" s="302"/>
      <c r="AC144" s="302"/>
      <c r="AD144" s="302"/>
      <c r="AE144" s="302"/>
      <c r="AF144" s="302"/>
      <c r="AG144" s="302"/>
      <c r="AH144" s="302"/>
      <c r="AI144" s="302"/>
      <c r="AJ144" s="302"/>
      <c r="AK144" s="302"/>
      <c r="AL144" s="302"/>
      <c r="AM144" s="302"/>
      <c r="AN144" s="302"/>
      <c r="AO144" s="302"/>
      <c r="AP144" s="302"/>
      <c r="AQ144" s="302"/>
      <c r="AR144" s="302"/>
      <c r="AS144" s="302"/>
      <c r="AT144" s="302"/>
      <c r="AU144" s="302"/>
      <c r="AV144" s="302"/>
      <c r="AW144" s="302"/>
      <c r="AX144" s="302"/>
      <c r="AY144" s="302"/>
      <c r="AZ144" s="302"/>
      <c r="BA144" s="302"/>
      <c r="BB144" s="302"/>
      <c r="BC144" s="302"/>
      <c r="BD144" s="302"/>
      <c r="BE144" s="302"/>
      <c r="BF144" s="302"/>
      <c r="BG144" s="302"/>
      <c r="BH144" s="302"/>
      <c r="BI144" s="302"/>
    </row>
    <row r="145" spans="2:73" ht="51" customHeight="1">
      <c r="B145" s="292" t="s">
        <v>239</v>
      </c>
      <c r="C145" s="292"/>
      <c r="D145" s="292"/>
      <c r="E145" s="292"/>
      <c r="F145" s="292"/>
      <c r="G145" s="292"/>
      <c r="H145" s="292"/>
      <c r="I145" s="292"/>
      <c r="J145" s="292"/>
      <c r="K145" s="292"/>
      <c r="L145" s="292"/>
      <c r="M145" s="292"/>
      <c r="N145" s="292"/>
      <c r="O145" s="292"/>
      <c r="P145" s="292"/>
      <c r="Q145" s="292"/>
      <c r="R145" s="292"/>
      <c r="S145" s="292"/>
      <c r="T145" s="311"/>
      <c r="U145" s="292" t="s">
        <v>482</v>
      </c>
      <c r="V145" s="292"/>
      <c r="W145" s="292"/>
      <c r="X145" s="292"/>
      <c r="Y145" s="292"/>
      <c r="Z145" s="292"/>
      <c r="AA145" s="292"/>
      <c r="AB145" s="292"/>
      <c r="AC145" s="292"/>
      <c r="AD145" s="292"/>
      <c r="AE145" s="292"/>
      <c r="AF145" s="292"/>
      <c r="AG145" s="292"/>
      <c r="AH145" s="292"/>
      <c r="AI145" s="292"/>
      <c r="AJ145" s="292"/>
      <c r="AK145" s="292"/>
      <c r="AL145" s="292"/>
      <c r="AM145" s="292" t="s">
        <v>240</v>
      </c>
      <c r="AN145" s="292"/>
      <c r="AO145" s="292"/>
      <c r="AP145" s="292"/>
      <c r="AQ145" s="292"/>
      <c r="AR145" s="292"/>
      <c r="AS145" s="292"/>
      <c r="AT145" s="292"/>
      <c r="AU145" s="292"/>
      <c r="AV145" s="292"/>
      <c r="AW145" s="292"/>
      <c r="AX145" s="292"/>
      <c r="AY145" s="292"/>
      <c r="AZ145" s="292"/>
      <c r="BA145" s="292"/>
      <c r="BB145" s="292"/>
      <c r="BC145" s="292"/>
      <c r="BD145" s="292"/>
      <c r="BE145" s="292"/>
      <c r="BF145" s="292"/>
      <c r="BG145" s="292"/>
      <c r="BH145" s="292"/>
      <c r="BI145" s="292"/>
    </row>
    <row r="146" spans="2:73" ht="29.25" customHeight="1">
      <c r="B146" s="303"/>
      <c r="C146" s="304"/>
      <c r="D146" s="304"/>
      <c r="E146" s="304"/>
      <c r="F146" s="304"/>
      <c r="G146" s="304"/>
      <c r="H146" s="304"/>
      <c r="I146" s="304"/>
      <c r="J146" s="304"/>
      <c r="K146" s="304"/>
      <c r="L146" s="304"/>
      <c r="M146" s="304"/>
      <c r="N146" s="304"/>
      <c r="O146" s="304"/>
      <c r="P146" s="304"/>
      <c r="Q146" s="304"/>
      <c r="R146" s="304"/>
      <c r="S146" s="304"/>
      <c r="T146" s="305"/>
      <c r="U146" s="306"/>
      <c r="V146" s="307"/>
      <c r="W146" s="307"/>
      <c r="X146" s="307"/>
      <c r="Y146" s="307"/>
      <c r="Z146" s="307"/>
      <c r="AA146" s="307"/>
      <c r="AB146" s="307"/>
      <c r="AC146" s="307"/>
      <c r="AD146" s="307"/>
      <c r="AE146" s="307"/>
      <c r="AF146" s="307"/>
      <c r="AG146" s="307"/>
      <c r="AH146" s="307"/>
      <c r="AI146" s="307"/>
      <c r="AJ146" s="307"/>
      <c r="AK146" s="307"/>
      <c r="AL146" s="308"/>
      <c r="AM146" s="309" t="str">
        <f>IF(B146="","",IF(B146&gt;U146,"○","×"))</f>
        <v/>
      </c>
      <c r="AN146" s="309"/>
      <c r="AO146" s="309"/>
      <c r="AP146" s="309"/>
      <c r="AQ146" s="309"/>
      <c r="AR146" s="309"/>
      <c r="AS146" s="309"/>
      <c r="AT146" s="309"/>
      <c r="AU146" s="309"/>
      <c r="AV146" s="309"/>
      <c r="AW146" s="309"/>
      <c r="AX146" s="309"/>
      <c r="AY146" s="309"/>
      <c r="AZ146" s="309"/>
      <c r="BA146" s="309"/>
      <c r="BB146" s="309"/>
      <c r="BC146" s="309"/>
      <c r="BD146" s="309"/>
      <c r="BE146" s="309"/>
      <c r="BF146" s="309"/>
      <c r="BG146" s="309"/>
      <c r="BH146" s="309"/>
      <c r="BI146" s="309"/>
      <c r="BK146" s="27"/>
      <c r="BL146" s="27"/>
      <c r="BM146" s="27"/>
      <c r="BN146" s="27"/>
      <c r="BO146" s="27"/>
      <c r="BP146" s="27"/>
      <c r="BQ146" s="27"/>
      <c r="BR146" s="27"/>
      <c r="BS146" s="27"/>
      <c r="BT146" s="27"/>
      <c r="BU146" s="27"/>
    </row>
    <row r="147" spans="2:73" s="59" customFormat="1" ht="11.25" customHeight="1">
      <c r="B147" s="310" t="s">
        <v>529</v>
      </c>
      <c r="C147" s="310"/>
      <c r="D147" s="310"/>
      <c r="E147" s="310"/>
      <c r="F147" s="310"/>
      <c r="G147" s="310"/>
      <c r="H147" s="310"/>
      <c r="I147" s="310"/>
      <c r="J147" s="310"/>
      <c r="K147" s="310"/>
      <c r="L147" s="310"/>
      <c r="M147" s="310"/>
      <c r="N147" s="310"/>
      <c r="O147" s="310"/>
      <c r="P147" s="310"/>
      <c r="Q147" s="310"/>
      <c r="R147" s="310"/>
      <c r="S147" s="310"/>
      <c r="T147" s="310"/>
      <c r="U147" s="310"/>
      <c r="V147" s="310"/>
      <c r="W147" s="310"/>
      <c r="X147" s="310"/>
      <c r="Y147" s="310"/>
      <c r="Z147" s="310"/>
      <c r="AA147" s="310"/>
      <c r="AB147" s="310"/>
      <c r="AC147" s="310"/>
      <c r="AD147" s="310"/>
      <c r="AE147" s="310"/>
      <c r="AF147" s="310"/>
      <c r="AG147" s="310"/>
      <c r="AH147" s="310"/>
      <c r="AI147" s="310"/>
      <c r="AJ147" s="310"/>
      <c r="AK147" s="310"/>
      <c r="AL147" s="310"/>
      <c r="AM147" s="219"/>
      <c r="AN147" s="219"/>
      <c r="AO147" s="219"/>
      <c r="AP147" s="219"/>
      <c r="AQ147" s="219"/>
      <c r="AR147" s="219"/>
      <c r="AS147" s="219"/>
      <c r="AT147" s="219"/>
      <c r="AU147" s="219"/>
      <c r="AV147" s="219"/>
      <c r="AW147" s="219"/>
      <c r="AX147" s="219"/>
      <c r="AY147" s="219"/>
      <c r="AZ147" s="219"/>
      <c r="BA147" s="219"/>
      <c r="BB147" s="219"/>
      <c r="BC147" s="219"/>
      <c r="BD147" s="219"/>
      <c r="BE147" s="219"/>
      <c r="BF147" s="219"/>
      <c r="BG147" s="219"/>
      <c r="BH147" s="219"/>
      <c r="BK147" s="27"/>
      <c r="BL147" s="27"/>
      <c r="BM147" s="27"/>
      <c r="BN147" s="27"/>
      <c r="BO147" s="27"/>
      <c r="BP147" s="27"/>
      <c r="BQ147" s="27"/>
      <c r="BR147" s="27"/>
      <c r="BS147" s="27"/>
      <c r="BT147" s="27"/>
      <c r="BU147" s="27"/>
    </row>
    <row r="148" spans="2:73" s="59" customFormat="1" ht="11.25" customHeight="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c r="AH148" s="71"/>
      <c r="AI148" s="71"/>
      <c r="AJ148" s="71"/>
      <c r="AK148" s="71"/>
      <c r="AL148" s="71"/>
      <c r="AM148" s="74"/>
      <c r="AN148" s="74"/>
      <c r="AO148" s="74"/>
      <c r="AP148" s="74"/>
      <c r="AQ148" s="74"/>
      <c r="AR148" s="74"/>
      <c r="AS148" s="74"/>
      <c r="AT148" s="74"/>
      <c r="AU148" s="74"/>
      <c r="AV148" s="74"/>
      <c r="AW148" s="74"/>
      <c r="AX148" s="74"/>
      <c r="AY148" s="74"/>
      <c r="AZ148" s="74"/>
      <c r="BA148" s="74"/>
      <c r="BB148" s="74"/>
      <c r="BC148" s="74"/>
      <c r="BD148" s="74"/>
      <c r="BE148" s="74"/>
      <c r="BF148" s="74"/>
      <c r="BG148" s="74"/>
      <c r="BH148" s="74"/>
      <c r="BK148" s="1"/>
      <c r="BL148" s="1"/>
      <c r="BM148" s="1"/>
      <c r="BN148" s="1"/>
      <c r="BO148" s="1"/>
      <c r="BP148" s="1"/>
      <c r="BQ148" s="1"/>
      <c r="BR148" s="1"/>
      <c r="BS148" s="1"/>
      <c r="BT148" s="1"/>
      <c r="BU148" s="1"/>
    </row>
    <row r="149" spans="2:73" s="59" customFormat="1" ht="18" customHeight="1">
      <c r="B149" s="284" t="s">
        <v>241</v>
      </c>
      <c r="C149" s="284"/>
      <c r="D149" s="284"/>
      <c r="E149" s="284"/>
      <c r="F149" s="284"/>
      <c r="G149" s="284"/>
      <c r="H149" s="284"/>
      <c r="I149" s="284"/>
      <c r="J149" s="284"/>
      <c r="K149" s="284"/>
      <c r="L149" s="284"/>
      <c r="M149" s="284"/>
      <c r="N149" s="284"/>
      <c r="O149" s="284"/>
      <c r="P149" s="284"/>
      <c r="Q149" s="284"/>
      <c r="R149" s="284"/>
      <c r="S149" s="284"/>
      <c r="T149" s="284"/>
      <c r="U149" s="284"/>
      <c r="V149" s="284"/>
      <c r="W149" s="284"/>
      <c r="X149" s="284"/>
      <c r="Y149" s="284"/>
      <c r="Z149" s="284"/>
      <c r="AA149" s="284"/>
      <c r="AB149" s="284"/>
      <c r="AC149" s="284"/>
      <c r="AD149" s="284"/>
      <c r="AE149" s="284"/>
      <c r="AF149" s="284"/>
      <c r="AG149" s="284"/>
      <c r="AH149" s="284"/>
      <c r="AI149" s="284"/>
      <c r="AJ149" s="284"/>
      <c r="AK149" s="284"/>
      <c r="AL149" s="284"/>
      <c r="AM149" s="284"/>
      <c r="AN149" s="284"/>
      <c r="AO149" s="284"/>
      <c r="AP149" s="284"/>
      <c r="AQ149" s="284"/>
      <c r="AR149" s="284"/>
      <c r="AS149" s="284"/>
      <c r="AT149" s="284"/>
      <c r="AU149" s="284"/>
      <c r="AV149" s="284"/>
      <c r="AW149" s="284"/>
      <c r="AX149" s="284"/>
      <c r="AY149" s="284"/>
      <c r="AZ149" s="284"/>
      <c r="BA149" s="284"/>
      <c r="BB149" s="284"/>
      <c r="BC149" s="284"/>
      <c r="BD149" s="284"/>
      <c r="BE149" s="284"/>
      <c r="BF149" s="284"/>
      <c r="BG149" s="284"/>
      <c r="BH149" s="284"/>
      <c r="BI149" s="284"/>
      <c r="BK149" s="24"/>
      <c r="BL149" s="1"/>
      <c r="BM149" s="1"/>
      <c r="BN149" s="1"/>
      <c r="BO149" s="1"/>
      <c r="BP149" s="1"/>
      <c r="BQ149" s="1"/>
      <c r="BR149" s="1"/>
      <c r="BS149" s="1"/>
      <c r="BT149" s="1"/>
      <c r="BU149" s="1"/>
    </row>
    <row r="150" spans="2:73" s="59" customFormat="1" ht="19.5" customHeight="1">
      <c r="B150" s="285" t="s">
        <v>242</v>
      </c>
      <c r="C150" s="285"/>
      <c r="D150" s="285"/>
      <c r="E150" s="285"/>
      <c r="F150" s="285"/>
      <c r="G150" s="285"/>
      <c r="H150" s="285"/>
      <c r="I150" s="286" t="s">
        <v>243</v>
      </c>
      <c r="J150" s="287"/>
      <c r="K150" s="287"/>
      <c r="L150" s="288"/>
      <c r="M150" s="286" t="s">
        <v>244</v>
      </c>
      <c r="N150" s="287"/>
      <c r="O150" s="287"/>
      <c r="P150" s="287"/>
      <c r="Q150" s="287"/>
      <c r="R150" s="288"/>
      <c r="S150" s="292" t="s">
        <v>245</v>
      </c>
      <c r="T150" s="292"/>
      <c r="U150" s="292"/>
      <c r="V150" s="292"/>
      <c r="W150" s="292"/>
      <c r="X150" s="292"/>
      <c r="Y150" s="292"/>
      <c r="Z150" s="292"/>
      <c r="AA150" s="292"/>
      <c r="AB150" s="292"/>
      <c r="AC150" s="292"/>
      <c r="AD150" s="292"/>
      <c r="AE150" s="292"/>
      <c r="AF150" s="292"/>
      <c r="AG150" s="292"/>
      <c r="AH150" s="292"/>
      <c r="AI150" s="292"/>
      <c r="AJ150" s="292"/>
      <c r="AK150" s="292" t="s">
        <v>246</v>
      </c>
      <c r="AL150" s="292"/>
      <c r="AM150" s="292"/>
      <c r="AN150" s="292"/>
      <c r="AO150" s="292"/>
      <c r="AP150" s="292"/>
      <c r="AQ150" s="292"/>
      <c r="AR150" s="292"/>
      <c r="AS150" s="292"/>
      <c r="AT150" s="292"/>
      <c r="AU150" s="292"/>
      <c r="AV150" s="292"/>
      <c r="AW150" s="293" t="s">
        <v>14</v>
      </c>
      <c r="AX150" s="294"/>
      <c r="AY150" s="294"/>
      <c r="AZ150" s="294"/>
      <c r="BA150" s="294"/>
      <c r="BB150" s="294"/>
      <c r="BC150" s="294"/>
      <c r="BD150" s="295"/>
      <c r="BE150" s="74"/>
      <c r="BF150" s="74"/>
      <c r="BG150" s="74"/>
      <c r="BH150" s="74"/>
      <c r="BK150" s="24"/>
      <c r="BL150" s="1"/>
      <c r="BM150" s="1"/>
      <c r="BN150" s="1"/>
      <c r="BO150" s="1"/>
      <c r="BP150" s="1"/>
      <c r="BQ150" s="1"/>
      <c r="BR150" s="1"/>
      <c r="BS150" s="1"/>
      <c r="BT150" s="1"/>
      <c r="BU150" s="1"/>
    </row>
    <row r="151" spans="2:73" s="59" customFormat="1" ht="38.25" customHeight="1">
      <c r="B151" s="285"/>
      <c r="C151" s="285"/>
      <c r="D151" s="285"/>
      <c r="E151" s="285"/>
      <c r="F151" s="285"/>
      <c r="G151" s="285"/>
      <c r="H151" s="285"/>
      <c r="I151" s="289"/>
      <c r="J151" s="290"/>
      <c r="K151" s="290"/>
      <c r="L151" s="291"/>
      <c r="M151" s="289"/>
      <c r="N151" s="290"/>
      <c r="O151" s="290"/>
      <c r="P151" s="290"/>
      <c r="Q151" s="290"/>
      <c r="R151" s="291"/>
      <c r="S151" s="299" t="s">
        <v>247</v>
      </c>
      <c r="T151" s="299"/>
      <c r="U151" s="299"/>
      <c r="V151" s="299"/>
      <c r="W151" s="299"/>
      <c r="X151" s="299"/>
      <c r="Y151" s="300" t="s">
        <v>248</v>
      </c>
      <c r="Z151" s="300"/>
      <c r="AA151" s="300"/>
      <c r="AB151" s="300"/>
      <c r="AC151" s="300"/>
      <c r="AD151" s="300"/>
      <c r="AE151" s="300" t="s">
        <v>249</v>
      </c>
      <c r="AF151" s="300"/>
      <c r="AG151" s="300"/>
      <c r="AH151" s="300"/>
      <c r="AI151" s="300"/>
      <c r="AJ151" s="300"/>
      <c r="AK151" s="285" t="s">
        <v>250</v>
      </c>
      <c r="AL151" s="285"/>
      <c r="AM151" s="285"/>
      <c r="AN151" s="285"/>
      <c r="AO151" s="285"/>
      <c r="AP151" s="285"/>
      <c r="AQ151" s="285" t="s">
        <v>251</v>
      </c>
      <c r="AR151" s="285"/>
      <c r="AS151" s="285"/>
      <c r="AT151" s="285"/>
      <c r="AU151" s="285"/>
      <c r="AV151" s="285"/>
      <c r="AW151" s="296"/>
      <c r="AX151" s="297"/>
      <c r="AY151" s="297"/>
      <c r="AZ151" s="297"/>
      <c r="BA151" s="297"/>
      <c r="BB151" s="297"/>
      <c r="BC151" s="297"/>
      <c r="BD151" s="298"/>
      <c r="BE151" s="74"/>
      <c r="BF151" s="74"/>
      <c r="BG151" s="74"/>
      <c r="BH151" s="74"/>
      <c r="BK151" s="1"/>
      <c r="BL151" s="1"/>
      <c r="BM151" s="1"/>
      <c r="BN151" s="1"/>
      <c r="BO151" s="1"/>
      <c r="BP151" s="1"/>
      <c r="BQ151" s="1"/>
      <c r="BR151" s="1"/>
      <c r="BS151" s="1"/>
      <c r="BT151" s="1"/>
      <c r="BU151" s="1"/>
    </row>
    <row r="152" spans="2:73" s="59" customFormat="1" ht="15" customHeight="1">
      <c r="B152" s="259" t="str">
        <f>IF(B80=0,"",B80)</f>
        <v/>
      </c>
      <c r="C152" s="259"/>
      <c r="D152" s="259"/>
      <c r="E152" s="259"/>
      <c r="F152" s="259"/>
      <c r="G152" s="259"/>
      <c r="H152" s="259"/>
      <c r="I152" s="260" t="str">
        <f>IF(F80=0,"",F80)</f>
        <v/>
      </c>
      <c r="J152" s="261"/>
      <c r="K152" s="261"/>
      <c r="L152" s="262"/>
      <c r="M152" s="260" t="str">
        <f>IF(J80=0,"",J80)</f>
        <v/>
      </c>
      <c r="N152" s="261"/>
      <c r="O152" s="261"/>
      <c r="P152" s="261"/>
      <c r="Q152" s="261"/>
      <c r="R152" s="262"/>
      <c r="S152" s="218"/>
      <c r="T152" s="218"/>
      <c r="U152" s="218"/>
      <c r="V152" s="218"/>
      <c r="W152" s="218"/>
      <c r="X152" s="218"/>
      <c r="Y152" s="266" t="s">
        <v>94</v>
      </c>
      <c r="Z152" s="266"/>
      <c r="AA152" s="266"/>
      <c r="AB152" s="266"/>
      <c r="AC152" s="266"/>
      <c r="AD152" s="266"/>
      <c r="AE152" s="267" t="s">
        <v>427</v>
      </c>
      <c r="AF152" s="268"/>
      <c r="AG152" s="268"/>
      <c r="AH152" s="268"/>
      <c r="AI152" s="268"/>
      <c r="AJ152" s="268"/>
      <c r="AK152" s="278" t="s">
        <v>94</v>
      </c>
      <c r="AL152" s="279"/>
      <c r="AM152" s="279"/>
      <c r="AN152" s="279"/>
      <c r="AO152" s="279"/>
      <c r="AP152" s="280"/>
      <c r="AQ152" s="266" t="s">
        <v>252</v>
      </c>
      <c r="AR152" s="266"/>
      <c r="AS152" s="266"/>
      <c r="AT152" s="266"/>
      <c r="AU152" s="266"/>
      <c r="AV152" s="266"/>
      <c r="AW152" s="269"/>
      <c r="AX152" s="270"/>
      <c r="AY152" s="270"/>
      <c r="AZ152" s="270"/>
      <c r="BA152" s="270"/>
      <c r="BB152" s="270"/>
      <c r="BC152" s="270"/>
      <c r="BD152" s="271"/>
      <c r="BE152" s="74"/>
      <c r="BF152" s="74"/>
      <c r="BG152" s="74"/>
      <c r="BH152" s="74"/>
      <c r="BK152" s="1"/>
      <c r="BL152" s="1"/>
      <c r="BM152" s="1"/>
      <c r="BN152" s="1"/>
      <c r="BO152" s="1"/>
      <c r="BP152" s="1"/>
      <c r="BQ152" s="1"/>
      <c r="BR152" s="1"/>
      <c r="BS152" s="1"/>
      <c r="BT152" s="1"/>
      <c r="BU152" s="1"/>
    </row>
    <row r="153" spans="2:73" s="59" customFormat="1" ht="15" customHeight="1">
      <c r="B153" s="259"/>
      <c r="C153" s="259"/>
      <c r="D153" s="259"/>
      <c r="E153" s="259"/>
      <c r="F153" s="259"/>
      <c r="G153" s="259"/>
      <c r="H153" s="259"/>
      <c r="I153" s="263"/>
      <c r="J153" s="264"/>
      <c r="K153" s="264"/>
      <c r="L153" s="265"/>
      <c r="M153" s="263"/>
      <c r="N153" s="264"/>
      <c r="O153" s="264"/>
      <c r="P153" s="264"/>
      <c r="Q153" s="264"/>
      <c r="R153" s="265"/>
      <c r="S153" s="218"/>
      <c r="T153" s="218"/>
      <c r="U153" s="218"/>
      <c r="V153" s="218"/>
      <c r="W153" s="218"/>
      <c r="X153" s="218"/>
      <c r="Y153" s="266"/>
      <c r="Z153" s="266"/>
      <c r="AA153" s="266"/>
      <c r="AB153" s="266"/>
      <c r="AC153" s="266"/>
      <c r="AD153" s="266"/>
      <c r="AE153" s="275" t="s">
        <v>253</v>
      </c>
      <c r="AF153" s="276"/>
      <c r="AG153" s="276"/>
      <c r="AH153" s="276"/>
      <c r="AI153" s="276"/>
      <c r="AJ153" s="277"/>
      <c r="AK153" s="281"/>
      <c r="AL153" s="282"/>
      <c r="AM153" s="282"/>
      <c r="AN153" s="282"/>
      <c r="AO153" s="282"/>
      <c r="AP153" s="283"/>
      <c r="AQ153" s="266"/>
      <c r="AR153" s="266"/>
      <c r="AS153" s="266"/>
      <c r="AT153" s="266"/>
      <c r="AU153" s="266"/>
      <c r="AV153" s="266"/>
      <c r="AW153" s="272"/>
      <c r="AX153" s="273"/>
      <c r="AY153" s="273"/>
      <c r="AZ153" s="273"/>
      <c r="BA153" s="273"/>
      <c r="BB153" s="273"/>
      <c r="BC153" s="273"/>
      <c r="BD153" s="274"/>
      <c r="BE153" s="74"/>
      <c r="BF153" s="74"/>
      <c r="BG153" s="74"/>
      <c r="BH153" s="74"/>
      <c r="BK153" s="1"/>
      <c r="BL153" s="1"/>
      <c r="BM153" s="1"/>
      <c r="BN153" s="1"/>
      <c r="BO153" s="1"/>
      <c r="BP153" s="1"/>
      <c r="BQ153" s="1"/>
      <c r="BR153" s="1"/>
      <c r="BS153" s="1"/>
      <c r="BT153" s="1"/>
      <c r="BU153" s="1"/>
    </row>
    <row r="154" spans="2:73" s="59" customFormat="1" ht="15" customHeight="1">
      <c r="B154" s="259" t="str">
        <f>IF(B81=0,"",B81)</f>
        <v/>
      </c>
      <c r="C154" s="259"/>
      <c r="D154" s="259"/>
      <c r="E154" s="259"/>
      <c r="F154" s="259"/>
      <c r="G154" s="259"/>
      <c r="H154" s="259"/>
      <c r="I154" s="260" t="str">
        <f>IF(F81=0,"",F81)</f>
        <v/>
      </c>
      <c r="J154" s="261"/>
      <c r="K154" s="261"/>
      <c r="L154" s="262"/>
      <c r="M154" s="260" t="str">
        <f>IF(J81=0,"",J81)</f>
        <v/>
      </c>
      <c r="N154" s="261"/>
      <c r="O154" s="261"/>
      <c r="P154" s="261"/>
      <c r="Q154" s="261"/>
      <c r="R154" s="262"/>
      <c r="S154" s="266"/>
      <c r="T154" s="266"/>
      <c r="U154" s="266"/>
      <c r="V154" s="266"/>
      <c r="W154" s="266"/>
      <c r="X154" s="266"/>
      <c r="Y154" s="266" t="s">
        <v>94</v>
      </c>
      <c r="Z154" s="266"/>
      <c r="AA154" s="266"/>
      <c r="AB154" s="266"/>
      <c r="AC154" s="266"/>
      <c r="AD154" s="266"/>
      <c r="AE154" s="267" t="s">
        <v>427</v>
      </c>
      <c r="AF154" s="268"/>
      <c r="AG154" s="268"/>
      <c r="AH154" s="268"/>
      <c r="AI154" s="268"/>
      <c r="AJ154" s="268"/>
      <c r="AK154" s="266" t="s">
        <v>94</v>
      </c>
      <c r="AL154" s="266"/>
      <c r="AM154" s="266"/>
      <c r="AN154" s="266"/>
      <c r="AO154" s="266"/>
      <c r="AP154" s="266"/>
      <c r="AQ154" s="266" t="s">
        <v>252</v>
      </c>
      <c r="AR154" s="266"/>
      <c r="AS154" s="266"/>
      <c r="AT154" s="266"/>
      <c r="AU154" s="266"/>
      <c r="AV154" s="266"/>
      <c r="AW154" s="269"/>
      <c r="AX154" s="270"/>
      <c r="AY154" s="270"/>
      <c r="AZ154" s="270"/>
      <c r="BA154" s="270"/>
      <c r="BB154" s="270"/>
      <c r="BC154" s="270"/>
      <c r="BD154" s="271"/>
      <c r="BE154" s="74"/>
      <c r="BF154" s="74"/>
      <c r="BG154" s="74"/>
      <c r="BH154" s="74"/>
      <c r="BK154" s="1"/>
      <c r="BL154" s="1"/>
      <c r="BM154" s="1"/>
      <c r="BN154" s="1"/>
      <c r="BO154" s="1"/>
      <c r="BP154" s="1"/>
      <c r="BQ154" s="1"/>
      <c r="BR154" s="1"/>
      <c r="BS154" s="1"/>
      <c r="BT154" s="1"/>
      <c r="BU154" s="1"/>
    </row>
    <row r="155" spans="2:73" s="59" customFormat="1" ht="15" customHeight="1">
      <c r="B155" s="259"/>
      <c r="C155" s="259"/>
      <c r="D155" s="259"/>
      <c r="E155" s="259"/>
      <c r="F155" s="259"/>
      <c r="G155" s="259"/>
      <c r="H155" s="259"/>
      <c r="I155" s="263"/>
      <c r="J155" s="264"/>
      <c r="K155" s="264"/>
      <c r="L155" s="265"/>
      <c r="M155" s="263"/>
      <c r="N155" s="264"/>
      <c r="O155" s="264"/>
      <c r="P155" s="264"/>
      <c r="Q155" s="264"/>
      <c r="R155" s="265"/>
      <c r="S155" s="266"/>
      <c r="T155" s="266"/>
      <c r="U155" s="266"/>
      <c r="V155" s="266"/>
      <c r="W155" s="266"/>
      <c r="X155" s="266"/>
      <c r="Y155" s="266"/>
      <c r="Z155" s="266"/>
      <c r="AA155" s="266"/>
      <c r="AB155" s="266"/>
      <c r="AC155" s="266"/>
      <c r="AD155" s="266"/>
      <c r="AE155" s="275" t="s">
        <v>253</v>
      </c>
      <c r="AF155" s="276"/>
      <c r="AG155" s="276"/>
      <c r="AH155" s="276"/>
      <c r="AI155" s="276"/>
      <c r="AJ155" s="277"/>
      <c r="AK155" s="266"/>
      <c r="AL155" s="266"/>
      <c r="AM155" s="266"/>
      <c r="AN155" s="266"/>
      <c r="AO155" s="266"/>
      <c r="AP155" s="266"/>
      <c r="AQ155" s="266"/>
      <c r="AR155" s="266"/>
      <c r="AS155" s="266"/>
      <c r="AT155" s="266"/>
      <c r="AU155" s="266"/>
      <c r="AV155" s="266"/>
      <c r="AW155" s="272"/>
      <c r="AX155" s="273"/>
      <c r="AY155" s="273"/>
      <c r="AZ155" s="273"/>
      <c r="BA155" s="273"/>
      <c r="BB155" s="273"/>
      <c r="BC155" s="273"/>
      <c r="BD155" s="274"/>
      <c r="BE155" s="74"/>
      <c r="BF155" s="74"/>
      <c r="BG155" s="74"/>
      <c r="BH155" s="74"/>
      <c r="BK155" s="43"/>
      <c r="BL155" s="1"/>
      <c r="BM155" s="1"/>
      <c r="BN155" s="1"/>
      <c r="BO155" s="1"/>
      <c r="BP155" s="1"/>
      <c r="BQ155" s="1"/>
      <c r="BR155" s="1"/>
      <c r="BS155" s="1"/>
      <c r="BT155" s="1"/>
      <c r="BU155" s="1"/>
    </row>
    <row r="156" spans="2:73" s="59" customFormat="1" ht="15" customHeight="1">
      <c r="B156" s="259" t="str">
        <f>IF(B82=0,"",B82)</f>
        <v/>
      </c>
      <c r="C156" s="259"/>
      <c r="D156" s="259"/>
      <c r="E156" s="259"/>
      <c r="F156" s="259"/>
      <c r="G156" s="259"/>
      <c r="H156" s="259"/>
      <c r="I156" s="260" t="str">
        <f>IF(F82=0,"",F82)</f>
        <v/>
      </c>
      <c r="J156" s="261"/>
      <c r="K156" s="261"/>
      <c r="L156" s="262"/>
      <c r="M156" s="260" t="str">
        <f>IF(J82=0,"",J82)</f>
        <v/>
      </c>
      <c r="N156" s="261"/>
      <c r="O156" s="261"/>
      <c r="P156" s="261"/>
      <c r="Q156" s="261"/>
      <c r="R156" s="262"/>
      <c r="S156" s="266"/>
      <c r="T156" s="266"/>
      <c r="U156" s="266"/>
      <c r="V156" s="266"/>
      <c r="W156" s="266"/>
      <c r="X156" s="266"/>
      <c r="Y156" s="266" t="s">
        <v>94</v>
      </c>
      <c r="Z156" s="266"/>
      <c r="AA156" s="266"/>
      <c r="AB156" s="266"/>
      <c r="AC156" s="266"/>
      <c r="AD156" s="266"/>
      <c r="AE156" s="267" t="s">
        <v>427</v>
      </c>
      <c r="AF156" s="268"/>
      <c r="AG156" s="268"/>
      <c r="AH156" s="268"/>
      <c r="AI156" s="268"/>
      <c r="AJ156" s="268"/>
      <c r="AK156" s="266" t="s">
        <v>94</v>
      </c>
      <c r="AL156" s="266"/>
      <c r="AM156" s="266"/>
      <c r="AN156" s="266"/>
      <c r="AO156" s="266"/>
      <c r="AP156" s="266"/>
      <c r="AQ156" s="266" t="s">
        <v>94</v>
      </c>
      <c r="AR156" s="266"/>
      <c r="AS156" s="266"/>
      <c r="AT156" s="266"/>
      <c r="AU156" s="266"/>
      <c r="AV156" s="266"/>
      <c r="AW156" s="269"/>
      <c r="AX156" s="270"/>
      <c r="AY156" s="270"/>
      <c r="AZ156" s="270"/>
      <c r="BA156" s="270"/>
      <c r="BB156" s="270"/>
      <c r="BC156" s="270"/>
      <c r="BD156" s="271"/>
      <c r="BE156" s="74"/>
      <c r="BF156" s="74"/>
      <c r="BG156" s="74"/>
      <c r="BH156" s="74"/>
      <c r="BK156" s="1"/>
      <c r="BL156" s="1"/>
      <c r="BM156" s="1"/>
      <c r="BN156" s="1"/>
      <c r="BO156" s="1"/>
      <c r="BP156" s="1"/>
      <c r="BQ156" s="1"/>
      <c r="BR156" s="1"/>
      <c r="BS156" s="1"/>
      <c r="BT156" s="1"/>
      <c r="BU156" s="1"/>
    </row>
    <row r="157" spans="2:73" s="59" customFormat="1" ht="15" customHeight="1">
      <c r="B157" s="259"/>
      <c r="C157" s="259"/>
      <c r="D157" s="259"/>
      <c r="E157" s="259"/>
      <c r="F157" s="259"/>
      <c r="G157" s="259"/>
      <c r="H157" s="259"/>
      <c r="I157" s="263"/>
      <c r="J157" s="264"/>
      <c r="K157" s="264"/>
      <c r="L157" s="265"/>
      <c r="M157" s="263"/>
      <c r="N157" s="264"/>
      <c r="O157" s="264"/>
      <c r="P157" s="264"/>
      <c r="Q157" s="264"/>
      <c r="R157" s="265"/>
      <c r="S157" s="266"/>
      <c r="T157" s="266"/>
      <c r="U157" s="266"/>
      <c r="V157" s="266"/>
      <c r="W157" s="266"/>
      <c r="X157" s="266"/>
      <c r="Y157" s="266"/>
      <c r="Z157" s="266"/>
      <c r="AA157" s="266"/>
      <c r="AB157" s="266"/>
      <c r="AC157" s="266"/>
      <c r="AD157" s="266"/>
      <c r="AE157" s="275" t="s">
        <v>253</v>
      </c>
      <c r="AF157" s="276"/>
      <c r="AG157" s="276"/>
      <c r="AH157" s="276"/>
      <c r="AI157" s="276"/>
      <c r="AJ157" s="277"/>
      <c r="AK157" s="266"/>
      <c r="AL157" s="266"/>
      <c r="AM157" s="266"/>
      <c r="AN157" s="266"/>
      <c r="AO157" s="266"/>
      <c r="AP157" s="266"/>
      <c r="AQ157" s="266"/>
      <c r="AR157" s="266"/>
      <c r="AS157" s="266"/>
      <c r="AT157" s="266"/>
      <c r="AU157" s="266"/>
      <c r="AV157" s="266"/>
      <c r="AW157" s="272"/>
      <c r="AX157" s="273"/>
      <c r="AY157" s="273"/>
      <c r="AZ157" s="273"/>
      <c r="BA157" s="273"/>
      <c r="BB157" s="273"/>
      <c r="BC157" s="273"/>
      <c r="BD157" s="274"/>
      <c r="BE157" s="74"/>
      <c r="BF157" s="74"/>
      <c r="BG157" s="74"/>
      <c r="BH157" s="74"/>
      <c r="BK157" s="1"/>
      <c r="BL157" s="1"/>
      <c r="BM157" s="1"/>
      <c r="BN157" s="1"/>
      <c r="BO157" s="1"/>
      <c r="BP157" s="1"/>
      <c r="BQ157" s="1"/>
      <c r="BR157" s="1"/>
      <c r="BS157" s="1"/>
      <c r="BT157" s="1"/>
      <c r="BU157" s="1"/>
    </row>
    <row r="158" spans="2:73" ht="16.5" customHeight="1">
      <c r="B158" s="252" t="s">
        <v>254</v>
      </c>
      <c r="C158" s="252"/>
      <c r="D158" s="252"/>
      <c r="E158" s="252"/>
      <c r="F158" s="252"/>
      <c r="G158" s="252"/>
      <c r="H158" s="252"/>
      <c r="I158" s="252"/>
      <c r="J158" s="252"/>
      <c r="K158" s="252"/>
      <c r="L158" s="252"/>
      <c r="M158" s="252"/>
      <c r="N158" s="252"/>
      <c r="O158" s="252"/>
      <c r="P158" s="252"/>
      <c r="Q158" s="252"/>
      <c r="R158" s="252"/>
      <c r="S158" s="252"/>
      <c r="T158" s="252"/>
      <c r="U158" s="252"/>
      <c r="V158" s="252"/>
      <c r="W158" s="252"/>
      <c r="X158" s="252"/>
      <c r="Y158" s="252"/>
      <c r="Z158" s="252"/>
      <c r="AA158" s="252"/>
      <c r="AB158" s="252"/>
      <c r="AC158" s="252"/>
      <c r="AD158" s="252"/>
      <c r="AE158" s="252"/>
      <c r="AF158" s="252"/>
      <c r="AG158" s="252"/>
      <c r="AH158" s="252"/>
      <c r="AI158" s="252"/>
      <c r="AJ158" s="252"/>
      <c r="AK158" s="252"/>
      <c r="AL158" s="252"/>
      <c r="AM158" s="252"/>
      <c r="AN158" s="252"/>
      <c r="AO158" s="252"/>
      <c r="AP158" s="252"/>
      <c r="AQ158" s="252"/>
      <c r="AR158" s="252"/>
      <c r="AS158" s="252"/>
      <c r="AT158" s="252"/>
      <c r="AU158" s="252"/>
      <c r="AV158" s="252"/>
      <c r="AW158" s="252"/>
      <c r="AX158" s="252"/>
      <c r="AY158" s="252"/>
      <c r="AZ158" s="252"/>
      <c r="BA158" s="252"/>
      <c r="BB158" s="252"/>
      <c r="BC158" s="252"/>
      <c r="BD158" s="252"/>
      <c r="BE158" s="252"/>
      <c r="BF158" s="252"/>
      <c r="BG158" s="252"/>
      <c r="BH158" s="252"/>
      <c r="BI158" s="59"/>
    </row>
    <row r="159" spans="2:73" ht="30" customHeight="1">
      <c r="B159" s="219" t="s">
        <v>255</v>
      </c>
      <c r="C159" s="219"/>
      <c r="D159" s="219"/>
      <c r="E159" s="219"/>
      <c r="F159" s="219"/>
      <c r="G159" s="219"/>
      <c r="H159" s="219"/>
      <c r="I159" s="219"/>
      <c r="J159" s="219"/>
      <c r="K159" s="219"/>
      <c r="L159" s="219"/>
      <c r="M159" s="219"/>
      <c r="N159" s="219"/>
      <c r="O159" s="219"/>
      <c r="P159" s="219"/>
      <c r="Q159" s="219"/>
      <c r="R159" s="219"/>
      <c r="S159" s="219"/>
      <c r="T159" s="219"/>
      <c r="U159" s="219"/>
      <c r="V159" s="219"/>
      <c r="W159" s="219"/>
      <c r="X159" s="219"/>
      <c r="Y159" s="219"/>
      <c r="Z159" s="219"/>
      <c r="AA159" s="219"/>
      <c r="AB159" s="219"/>
      <c r="AC159" s="219"/>
      <c r="AD159" s="219"/>
      <c r="AE159" s="219"/>
      <c r="AF159" s="219"/>
      <c r="AG159" s="219"/>
      <c r="AH159" s="219"/>
      <c r="AI159" s="219"/>
      <c r="AJ159" s="219"/>
      <c r="AK159" s="219"/>
      <c r="AL159" s="219"/>
      <c r="AM159" s="219"/>
      <c r="AN159" s="219"/>
      <c r="AO159" s="219"/>
      <c r="AP159" s="219"/>
      <c r="AQ159" s="219"/>
      <c r="AR159" s="219"/>
      <c r="AS159" s="219"/>
      <c r="AT159" s="219"/>
      <c r="AU159" s="219"/>
      <c r="AV159" s="219"/>
      <c r="AW159" s="219"/>
      <c r="AX159" s="219"/>
      <c r="AY159" s="219"/>
      <c r="AZ159" s="219"/>
      <c r="BA159" s="219"/>
      <c r="BB159" s="219"/>
      <c r="BC159" s="219"/>
      <c r="BD159" s="219"/>
      <c r="BE159" s="219"/>
      <c r="BF159" s="219"/>
      <c r="BG159" s="219"/>
      <c r="BH159" s="219"/>
      <c r="BI159" s="59"/>
      <c r="BK159" s="59"/>
      <c r="BL159" s="59"/>
      <c r="BM159" s="59"/>
      <c r="BN159" s="59"/>
      <c r="BO159" s="59"/>
      <c r="BP159" s="59"/>
      <c r="BQ159" s="59"/>
      <c r="BR159" s="59"/>
      <c r="BS159" s="59"/>
      <c r="BT159" s="59"/>
      <c r="BU159" s="59"/>
    </row>
    <row r="160" spans="2:73" ht="12" customHeight="1">
      <c r="B160" s="252" t="s">
        <v>530</v>
      </c>
      <c r="C160" s="252"/>
      <c r="D160" s="252"/>
      <c r="E160" s="252"/>
      <c r="F160" s="252"/>
      <c r="G160" s="252"/>
      <c r="H160" s="252"/>
      <c r="I160" s="252"/>
      <c r="J160" s="252"/>
      <c r="K160" s="252"/>
      <c r="L160" s="252"/>
      <c r="M160" s="252"/>
      <c r="N160" s="252"/>
      <c r="O160" s="252"/>
      <c r="P160" s="252"/>
      <c r="Q160" s="252"/>
      <c r="R160" s="252"/>
      <c r="S160" s="252"/>
      <c r="T160" s="252"/>
      <c r="U160" s="252"/>
      <c r="V160" s="252"/>
      <c r="W160" s="252"/>
      <c r="X160" s="252"/>
      <c r="Y160" s="252"/>
      <c r="Z160" s="252"/>
      <c r="AA160" s="252"/>
      <c r="AB160" s="252"/>
      <c r="AC160" s="252"/>
      <c r="AD160" s="252"/>
      <c r="AE160" s="252"/>
      <c r="AF160" s="252"/>
      <c r="AG160" s="252"/>
      <c r="AH160" s="252"/>
      <c r="AI160" s="252"/>
      <c r="AJ160" s="252"/>
      <c r="AK160" s="252"/>
      <c r="AL160" s="252"/>
      <c r="AM160" s="252"/>
      <c r="AN160" s="252"/>
      <c r="AO160" s="252"/>
      <c r="AP160" s="252"/>
      <c r="AQ160" s="252"/>
      <c r="AR160" s="252"/>
      <c r="AS160" s="252"/>
      <c r="AT160" s="252"/>
      <c r="AU160" s="252"/>
      <c r="AV160" s="252"/>
      <c r="AW160" s="252"/>
      <c r="AX160" s="252"/>
      <c r="AY160" s="252"/>
      <c r="AZ160" s="252"/>
      <c r="BA160" s="252"/>
      <c r="BB160" s="252"/>
      <c r="BC160" s="252"/>
      <c r="BD160" s="252"/>
      <c r="BE160" s="252"/>
      <c r="BF160" s="252"/>
      <c r="BG160" s="252"/>
      <c r="BH160" s="252"/>
      <c r="BI160" s="59"/>
      <c r="BK160" s="59"/>
      <c r="BL160" s="59"/>
      <c r="BM160" s="59"/>
      <c r="BN160" s="59"/>
      <c r="BO160" s="59"/>
      <c r="BP160" s="59"/>
      <c r="BQ160" s="59"/>
      <c r="BR160" s="59"/>
      <c r="BS160" s="59"/>
      <c r="BT160" s="59"/>
      <c r="BU160" s="59"/>
    </row>
    <row r="161" spans="2:93" s="59" customFormat="1" ht="11.2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4"/>
      <c r="AN161" s="74"/>
      <c r="AO161" s="74"/>
      <c r="AP161" s="74"/>
      <c r="AQ161" s="74"/>
      <c r="AR161" s="74"/>
      <c r="AS161" s="74"/>
      <c r="AT161" s="74"/>
      <c r="AU161" s="74"/>
      <c r="AV161" s="74"/>
      <c r="AW161" s="74"/>
      <c r="AX161" s="74"/>
      <c r="AY161" s="74"/>
      <c r="AZ161" s="74"/>
      <c r="BA161" s="74"/>
      <c r="BB161" s="74"/>
      <c r="BC161" s="74"/>
      <c r="BD161" s="74"/>
      <c r="BE161" s="74"/>
      <c r="BF161" s="74"/>
      <c r="BG161" s="74"/>
      <c r="BH161" s="74"/>
    </row>
    <row r="162" spans="2:93" ht="16.5" customHeight="1">
      <c r="B162" s="253" t="s">
        <v>256</v>
      </c>
      <c r="C162" s="253"/>
      <c r="D162" s="253"/>
      <c r="E162" s="253"/>
      <c r="F162" s="253"/>
      <c r="G162" s="253"/>
      <c r="H162" s="253"/>
      <c r="I162" s="253"/>
      <c r="J162" s="253"/>
      <c r="K162" s="253"/>
      <c r="L162" s="253"/>
      <c r="M162" s="253"/>
      <c r="N162" s="253"/>
      <c r="O162" s="253"/>
      <c r="P162" s="253"/>
      <c r="Q162" s="253"/>
      <c r="R162" s="253"/>
      <c r="S162" s="253"/>
      <c r="T162" s="253"/>
      <c r="U162" s="253"/>
      <c r="V162" s="253"/>
      <c r="W162" s="253"/>
      <c r="X162" s="253"/>
      <c r="Y162" s="253"/>
      <c r="Z162" s="253"/>
      <c r="AA162" s="253"/>
      <c r="AB162" s="253"/>
      <c r="AC162" s="253"/>
      <c r="AD162" s="253"/>
      <c r="AE162" s="253"/>
      <c r="AF162" s="253"/>
      <c r="AG162" s="253"/>
      <c r="AH162" s="253"/>
      <c r="AI162" s="253"/>
      <c r="AJ162" s="253"/>
      <c r="AK162" s="253"/>
      <c r="AL162" s="253"/>
      <c r="AM162" s="253"/>
      <c r="AN162" s="253"/>
      <c r="AO162" s="253"/>
      <c r="AP162" s="253"/>
      <c r="AQ162" s="253"/>
      <c r="AR162" s="253"/>
      <c r="AS162" s="253"/>
      <c r="AT162" s="253"/>
      <c r="AU162" s="253"/>
      <c r="AV162" s="253"/>
      <c r="AW162" s="253"/>
      <c r="AX162" s="253"/>
      <c r="AY162" s="253"/>
      <c r="AZ162" s="253"/>
      <c r="BA162" s="253"/>
      <c r="BB162" s="253"/>
      <c r="BC162" s="253"/>
      <c r="BD162" s="253"/>
      <c r="BE162" s="253"/>
      <c r="BF162" s="253"/>
      <c r="BG162" s="253"/>
      <c r="BH162" s="253"/>
    </row>
    <row r="163" spans="2:93" ht="38.25" customHeight="1">
      <c r="B163" s="232" t="s">
        <v>257</v>
      </c>
      <c r="C163" s="246"/>
      <c r="D163" s="246"/>
      <c r="E163" s="246"/>
      <c r="F163" s="246"/>
      <c r="G163" s="246"/>
      <c r="H163" s="246"/>
      <c r="I163" s="246"/>
      <c r="J163" s="246"/>
      <c r="K163" s="246"/>
      <c r="L163" s="246"/>
      <c r="M163" s="246"/>
      <c r="N163" s="246"/>
      <c r="O163" s="246"/>
      <c r="P163" s="246"/>
      <c r="Q163" s="246"/>
      <c r="R163" s="246"/>
      <c r="S163" s="247"/>
      <c r="T163" s="235" t="s">
        <v>258</v>
      </c>
      <c r="U163" s="235"/>
      <c r="V163" s="235"/>
      <c r="W163" s="235"/>
      <c r="X163" s="235"/>
      <c r="Y163" s="235"/>
      <c r="Z163" s="235"/>
      <c r="AA163" s="235"/>
      <c r="AB163" s="235"/>
      <c r="AC163" s="235"/>
      <c r="AD163" s="235"/>
      <c r="AE163" s="235"/>
      <c r="AF163" s="235"/>
      <c r="AG163" s="235"/>
      <c r="AH163" s="235"/>
      <c r="AI163" s="235"/>
      <c r="AJ163" s="235"/>
      <c r="AK163" s="235"/>
      <c r="AL163" s="235"/>
      <c r="AM163" s="235"/>
      <c r="AN163" s="235"/>
      <c r="AO163" s="235"/>
      <c r="AP163" s="235"/>
      <c r="AQ163" s="235"/>
      <c r="AR163" s="235"/>
      <c r="AS163" s="235"/>
      <c r="AT163" s="235"/>
      <c r="AU163" s="235"/>
      <c r="AV163" s="254" t="s">
        <v>259</v>
      </c>
      <c r="AW163" s="206"/>
      <c r="AX163" s="206"/>
      <c r="AY163" s="206"/>
      <c r="AZ163" s="207"/>
      <c r="BA163" s="245" t="s">
        <v>260</v>
      </c>
      <c r="BB163" s="246"/>
      <c r="BC163" s="246"/>
      <c r="BD163" s="246"/>
      <c r="BE163" s="246"/>
      <c r="BF163" s="246"/>
      <c r="BG163" s="246"/>
      <c r="BH163" s="247"/>
      <c r="BI163" s="45"/>
    </row>
    <row r="164" spans="2:93" ht="18.75" customHeight="1">
      <c r="B164" s="211" t="s">
        <v>261</v>
      </c>
      <c r="C164" s="212"/>
      <c r="D164" s="212"/>
      <c r="E164" s="212"/>
      <c r="F164" s="212"/>
      <c r="G164" s="212"/>
      <c r="H164" s="212"/>
      <c r="I164" s="212"/>
      <c r="J164" s="212"/>
      <c r="K164" s="212"/>
      <c r="L164" s="212"/>
      <c r="M164" s="212"/>
      <c r="N164" s="212"/>
      <c r="O164" s="212"/>
      <c r="P164" s="212"/>
      <c r="Q164" s="212"/>
      <c r="R164" s="212"/>
      <c r="S164" s="213"/>
      <c r="T164" s="255"/>
      <c r="U164" s="255"/>
      <c r="V164" s="255"/>
      <c r="W164" s="255"/>
      <c r="X164" s="255"/>
      <c r="Y164" s="255"/>
      <c r="Z164" s="255"/>
      <c r="AA164" s="255"/>
      <c r="AB164" s="255"/>
      <c r="AC164" s="255"/>
      <c r="AD164" s="255"/>
      <c r="AE164" s="255"/>
      <c r="AF164" s="255"/>
      <c r="AG164" s="255"/>
      <c r="AH164" s="255"/>
      <c r="AI164" s="255"/>
      <c r="AJ164" s="255"/>
      <c r="AK164" s="255"/>
      <c r="AL164" s="255"/>
      <c r="AM164" s="255"/>
      <c r="AN164" s="255"/>
      <c r="AO164" s="255"/>
      <c r="AP164" s="255"/>
      <c r="AQ164" s="255"/>
      <c r="AR164" s="255"/>
      <c r="AS164" s="255"/>
      <c r="AT164" s="255"/>
      <c r="AU164" s="255"/>
      <c r="AV164" s="256"/>
      <c r="AW164" s="257"/>
      <c r="AX164" s="257"/>
      <c r="AY164" s="257"/>
      <c r="AZ164" s="258"/>
      <c r="BA164" s="245" t="str">
        <f>IFERROR(IF(AND(OR((BF45&gt;1),(BF52&gt;1)),(BE134/AV134)&gt;=0.5),IF(AV134&gt;=20,10,IF(AND(AV134&lt;20,AV134&gt;=10),10,IF(AND(AV134&lt;10,AV134&gt;=5),7,IF(AND(AV134&lt;5,AV134&gt;=1),3,IF(AV134&lt;1,0))))),IF(AND(OR((BF45&gt;1),(BF52&gt;1)),(BE134/AV134)&lt;0.5),IF(AV134&gt;=700,10,IF(AND(AV134&lt;700,AV134&gt;=500),7,IF(AND(AV134&lt;500,AV134&gt;=300),5,IF(AND(AV134&lt;300,AV134&gt;=100),3,IF(AV134&lt;100,0))))),IF((BE134/AV134)&gt;=0.5,IF(AV134&gt;=10,10,IF(AND(AV134&lt;10,AV134&gt;=9),9,IF(AND(AV134&lt;9,AV134&gt;=8),8,IF(AND(AV134&lt;8,AV134&gt;=7),7,IF(AND(AV134&lt;7,AV134&gt;=6),6,IF(AND(AV134&lt;6,AV134&gt;=5),5,IF(AND(AV134&lt;5,AV134&gt;=4),4,IF(AND(AV134&lt;4,AV134&gt;=3),3,IF(AND(AV134&lt;3,AV134&gt;=3),3,IF(AND(AV134&lt;3,AV134&gt;=2),2,IF(AND(AV134&lt;2,AV134&gt;=1),1,0))))))))))),IF((BE134/AV134)&lt;0.5,IF(AV134&gt;=200,10,IF(AND(AV134&lt;200,AV134&gt;=150),9,IF(AND(AV134&lt;150,AV134&gt;=100),8,IF(AND(AV134&lt;100,AV134&gt;=90),7,IF(AND(AV134&lt;90,AV134&gt;=70),6,IF(AND(AV134&lt;70,AV134&gt;=50),5,IF(AND(AV134&lt;50,AV134&gt;=40),4,IF(AND(AV134&lt;40,AV134&gt;=30),3,IF(AND(AV134&lt;30,AV134&gt;=20),2,IF(AND(AV134&lt;20,AV134&gt;=10),1,0)))))))))))))),"0")</f>
        <v>0</v>
      </c>
      <c r="BB164" s="246"/>
      <c r="BC164" s="246"/>
      <c r="BD164" s="246"/>
      <c r="BE164" s="246"/>
      <c r="BF164" s="246"/>
      <c r="BG164" s="246"/>
      <c r="BH164" s="247"/>
      <c r="BI164" s="45"/>
      <c r="BV164" s="27"/>
      <c r="BW164" s="27"/>
      <c r="BX164" s="27"/>
      <c r="BY164" s="27"/>
      <c r="BZ164" s="27"/>
      <c r="CA164" s="27"/>
      <c r="CB164" s="27"/>
      <c r="CC164" s="27"/>
      <c r="CD164" s="27"/>
      <c r="CE164" s="27"/>
      <c r="CF164" s="27"/>
      <c r="CG164" s="27"/>
      <c r="CH164" s="27"/>
      <c r="CI164" s="27"/>
      <c r="CJ164" s="27"/>
      <c r="CK164" s="27"/>
      <c r="CL164" s="27"/>
      <c r="CM164" s="27"/>
      <c r="CN164" s="27"/>
      <c r="CO164" s="27"/>
    </row>
    <row r="165" spans="2:93" ht="81" customHeight="1">
      <c r="B165" s="203" t="s">
        <v>262</v>
      </c>
      <c r="C165" s="204"/>
      <c r="D165" s="204"/>
      <c r="E165" s="204"/>
      <c r="F165" s="204"/>
      <c r="G165" s="204"/>
      <c r="H165" s="204"/>
      <c r="I165" s="204"/>
      <c r="J165" s="204"/>
      <c r="K165" s="204"/>
      <c r="L165" s="204"/>
      <c r="M165" s="204"/>
      <c r="N165" s="204"/>
      <c r="O165" s="204"/>
      <c r="P165" s="204"/>
      <c r="Q165" s="204"/>
      <c r="R165" s="204"/>
      <c r="S165" s="205"/>
      <c r="T165" s="251" t="s">
        <v>263</v>
      </c>
      <c r="U165" s="251"/>
      <c r="V165" s="251"/>
      <c r="W165" s="251"/>
      <c r="X165" s="251"/>
      <c r="Y165" s="251"/>
      <c r="Z165" s="251"/>
      <c r="AA165" s="251"/>
      <c r="AB165" s="251"/>
      <c r="AC165" s="251"/>
      <c r="AD165" s="251"/>
      <c r="AE165" s="251"/>
      <c r="AF165" s="251"/>
      <c r="AG165" s="251"/>
      <c r="AH165" s="251"/>
      <c r="AI165" s="251"/>
      <c r="AJ165" s="251"/>
      <c r="AK165" s="251"/>
      <c r="AL165" s="251"/>
      <c r="AM165" s="251"/>
      <c r="AN165" s="251"/>
      <c r="AO165" s="251"/>
      <c r="AP165" s="251"/>
      <c r="AQ165" s="251"/>
      <c r="AR165" s="251"/>
      <c r="AS165" s="251"/>
      <c r="AT165" s="251"/>
      <c r="AU165" s="251"/>
      <c r="AV165" s="215" t="s">
        <v>252</v>
      </c>
      <c r="AW165" s="216"/>
      <c r="AX165" s="216"/>
      <c r="AY165" s="216"/>
      <c r="AZ165" s="217"/>
      <c r="BA165" s="245">
        <f>IF(AV165="○",5,0)</f>
        <v>0</v>
      </c>
      <c r="BB165" s="246"/>
      <c r="BC165" s="246"/>
      <c r="BD165" s="246"/>
      <c r="BE165" s="246"/>
      <c r="BF165" s="246"/>
      <c r="BG165" s="246"/>
      <c r="BH165" s="247"/>
      <c r="BK165" s="59"/>
      <c r="BL165" s="59"/>
      <c r="BM165" s="59"/>
      <c r="BN165" s="59"/>
      <c r="BO165" s="59"/>
      <c r="BP165" s="59"/>
      <c r="BQ165" s="59"/>
      <c r="BR165" s="59"/>
      <c r="BS165" s="59"/>
      <c r="BT165" s="59"/>
      <c r="BU165" s="59"/>
    </row>
    <row r="166" spans="2:93" ht="135" customHeight="1">
      <c r="B166" s="203" t="s">
        <v>531</v>
      </c>
      <c r="C166" s="204"/>
      <c r="D166" s="204"/>
      <c r="E166" s="204"/>
      <c r="F166" s="204"/>
      <c r="G166" s="204"/>
      <c r="H166" s="204"/>
      <c r="I166" s="204"/>
      <c r="J166" s="204"/>
      <c r="K166" s="204"/>
      <c r="L166" s="204"/>
      <c r="M166" s="204"/>
      <c r="N166" s="204"/>
      <c r="O166" s="204"/>
      <c r="P166" s="204"/>
      <c r="Q166" s="204"/>
      <c r="R166" s="204"/>
      <c r="S166" s="205"/>
      <c r="T166" s="248" t="s">
        <v>264</v>
      </c>
      <c r="U166" s="249"/>
      <c r="V166" s="249"/>
      <c r="W166" s="249"/>
      <c r="X166" s="249"/>
      <c r="Y166" s="249"/>
      <c r="Z166" s="249"/>
      <c r="AA166" s="249"/>
      <c r="AB166" s="249"/>
      <c r="AC166" s="249"/>
      <c r="AD166" s="249"/>
      <c r="AE166" s="249"/>
      <c r="AF166" s="249"/>
      <c r="AG166" s="249"/>
      <c r="AH166" s="249"/>
      <c r="AI166" s="249"/>
      <c r="AJ166" s="249"/>
      <c r="AK166" s="249"/>
      <c r="AL166" s="249"/>
      <c r="AM166" s="249"/>
      <c r="AN166" s="249"/>
      <c r="AO166" s="249"/>
      <c r="AP166" s="249"/>
      <c r="AQ166" s="249"/>
      <c r="AR166" s="249"/>
      <c r="AS166" s="249"/>
      <c r="AT166" s="249"/>
      <c r="AU166" s="250"/>
      <c r="AV166" s="245" t="str">
        <f>IF(OR(AK152="○",AK154="○",AK156="○"),"○","－")</f>
        <v>－</v>
      </c>
      <c r="AW166" s="246"/>
      <c r="AX166" s="246"/>
      <c r="AY166" s="246"/>
      <c r="AZ166" s="247"/>
      <c r="BA166" s="245">
        <f>IF(AV166="○",15,0)</f>
        <v>0</v>
      </c>
      <c r="BB166" s="246"/>
      <c r="BC166" s="246"/>
      <c r="BD166" s="246"/>
      <c r="BE166" s="246"/>
      <c r="BF166" s="246"/>
      <c r="BG166" s="246"/>
      <c r="BH166" s="247"/>
      <c r="BI166" s="83"/>
      <c r="BK166" s="59"/>
      <c r="BL166" s="59"/>
      <c r="BM166" s="59"/>
      <c r="BN166" s="59"/>
      <c r="BO166" s="59"/>
      <c r="BP166" s="59"/>
      <c r="BQ166" s="59"/>
      <c r="BR166" s="59"/>
      <c r="BS166" s="59"/>
      <c r="BT166" s="59"/>
      <c r="BU166" s="59"/>
    </row>
    <row r="167" spans="2:93" ht="111.75" customHeight="1">
      <c r="B167" s="203" t="s">
        <v>532</v>
      </c>
      <c r="C167" s="204"/>
      <c r="D167" s="204"/>
      <c r="E167" s="204"/>
      <c r="F167" s="204"/>
      <c r="G167" s="204"/>
      <c r="H167" s="204"/>
      <c r="I167" s="204"/>
      <c r="J167" s="204"/>
      <c r="K167" s="204"/>
      <c r="L167" s="204"/>
      <c r="M167" s="204"/>
      <c r="N167" s="204"/>
      <c r="O167" s="204"/>
      <c r="P167" s="204"/>
      <c r="Q167" s="204"/>
      <c r="R167" s="204"/>
      <c r="S167" s="205"/>
      <c r="T167" s="248" t="s">
        <v>265</v>
      </c>
      <c r="U167" s="249"/>
      <c r="V167" s="249"/>
      <c r="W167" s="249"/>
      <c r="X167" s="249"/>
      <c r="Y167" s="249"/>
      <c r="Z167" s="249"/>
      <c r="AA167" s="249"/>
      <c r="AB167" s="249"/>
      <c r="AC167" s="249"/>
      <c r="AD167" s="249"/>
      <c r="AE167" s="249"/>
      <c r="AF167" s="249"/>
      <c r="AG167" s="249"/>
      <c r="AH167" s="249"/>
      <c r="AI167" s="249"/>
      <c r="AJ167" s="249"/>
      <c r="AK167" s="249"/>
      <c r="AL167" s="249"/>
      <c r="AM167" s="249"/>
      <c r="AN167" s="249"/>
      <c r="AO167" s="249"/>
      <c r="AP167" s="249"/>
      <c r="AQ167" s="249"/>
      <c r="AR167" s="249"/>
      <c r="AS167" s="249"/>
      <c r="AT167" s="249"/>
      <c r="AU167" s="250"/>
      <c r="AV167" s="215" t="s">
        <v>252</v>
      </c>
      <c r="AW167" s="216"/>
      <c r="AX167" s="216"/>
      <c r="AY167" s="216"/>
      <c r="AZ167" s="217"/>
      <c r="BA167" s="245">
        <f>IF(AV167="○",10,0)</f>
        <v>0</v>
      </c>
      <c r="BB167" s="246"/>
      <c r="BC167" s="246"/>
      <c r="BD167" s="246"/>
      <c r="BE167" s="246"/>
      <c r="BF167" s="246"/>
      <c r="BG167" s="246"/>
      <c r="BH167" s="247"/>
      <c r="BK167" s="59"/>
      <c r="BL167" s="59"/>
      <c r="BM167" s="59"/>
      <c r="BN167" s="59"/>
      <c r="BO167" s="59"/>
      <c r="BP167" s="59"/>
      <c r="BQ167" s="59"/>
      <c r="BR167" s="59"/>
      <c r="BS167" s="59"/>
      <c r="BT167" s="59"/>
      <c r="BU167" s="59"/>
    </row>
    <row r="168" spans="2:93" ht="27.75" customHeight="1">
      <c r="B168" s="203" t="s">
        <v>533</v>
      </c>
      <c r="C168" s="204"/>
      <c r="D168" s="204"/>
      <c r="E168" s="204"/>
      <c r="F168" s="204"/>
      <c r="G168" s="204"/>
      <c r="H168" s="204"/>
      <c r="I168" s="204"/>
      <c r="J168" s="204"/>
      <c r="K168" s="204"/>
      <c r="L168" s="204"/>
      <c r="M168" s="204"/>
      <c r="N168" s="204"/>
      <c r="O168" s="204"/>
      <c r="P168" s="204"/>
      <c r="Q168" s="204"/>
      <c r="R168" s="204"/>
      <c r="S168" s="205"/>
      <c r="T168" s="248" t="s">
        <v>266</v>
      </c>
      <c r="U168" s="249"/>
      <c r="V168" s="249"/>
      <c r="W168" s="249"/>
      <c r="X168" s="249"/>
      <c r="Y168" s="249"/>
      <c r="Z168" s="249"/>
      <c r="AA168" s="249"/>
      <c r="AB168" s="249"/>
      <c r="AC168" s="249"/>
      <c r="AD168" s="249"/>
      <c r="AE168" s="249"/>
      <c r="AF168" s="249"/>
      <c r="AG168" s="249"/>
      <c r="AH168" s="249"/>
      <c r="AI168" s="249"/>
      <c r="AJ168" s="249"/>
      <c r="AK168" s="249"/>
      <c r="AL168" s="249"/>
      <c r="AM168" s="249"/>
      <c r="AN168" s="249"/>
      <c r="AO168" s="249"/>
      <c r="AP168" s="249"/>
      <c r="AQ168" s="249"/>
      <c r="AR168" s="249"/>
      <c r="AS168" s="249"/>
      <c r="AT168" s="249"/>
      <c r="AU168" s="250"/>
      <c r="AV168" s="215" t="s">
        <v>252</v>
      </c>
      <c r="AW168" s="216"/>
      <c r="AX168" s="216"/>
      <c r="AY168" s="216"/>
      <c r="AZ168" s="217"/>
      <c r="BA168" s="245">
        <f>IF(AV168="○",5,0)</f>
        <v>0</v>
      </c>
      <c r="BB168" s="246"/>
      <c r="BC168" s="246"/>
      <c r="BD168" s="246"/>
      <c r="BE168" s="246"/>
      <c r="BF168" s="246"/>
      <c r="BG168" s="246"/>
      <c r="BH168" s="247"/>
      <c r="BK168" s="59"/>
      <c r="BL168" s="59"/>
      <c r="BM168" s="59"/>
      <c r="BN168" s="59"/>
      <c r="BO168" s="59"/>
      <c r="BP168" s="59"/>
      <c r="BQ168" s="59"/>
      <c r="BR168" s="59"/>
      <c r="BS168" s="59"/>
      <c r="BT168" s="59"/>
      <c r="BU168" s="59"/>
    </row>
    <row r="169" spans="2:93" ht="29.25" customHeight="1">
      <c r="B169" s="203" t="s">
        <v>534</v>
      </c>
      <c r="C169" s="204"/>
      <c r="D169" s="204"/>
      <c r="E169" s="204"/>
      <c r="F169" s="204"/>
      <c r="G169" s="204"/>
      <c r="H169" s="204"/>
      <c r="I169" s="204"/>
      <c r="J169" s="204"/>
      <c r="K169" s="204"/>
      <c r="L169" s="204"/>
      <c r="M169" s="204"/>
      <c r="N169" s="204"/>
      <c r="O169" s="204"/>
      <c r="P169" s="204"/>
      <c r="Q169" s="204"/>
      <c r="R169" s="204"/>
      <c r="S169" s="205"/>
      <c r="T169" s="248" t="s">
        <v>267</v>
      </c>
      <c r="U169" s="249"/>
      <c r="V169" s="249"/>
      <c r="W169" s="249"/>
      <c r="X169" s="249"/>
      <c r="Y169" s="249"/>
      <c r="Z169" s="249"/>
      <c r="AA169" s="249"/>
      <c r="AB169" s="249"/>
      <c r="AC169" s="249"/>
      <c r="AD169" s="249"/>
      <c r="AE169" s="249"/>
      <c r="AF169" s="249"/>
      <c r="AG169" s="249"/>
      <c r="AH169" s="249"/>
      <c r="AI169" s="249"/>
      <c r="AJ169" s="249"/>
      <c r="AK169" s="249"/>
      <c r="AL169" s="249"/>
      <c r="AM169" s="249"/>
      <c r="AN169" s="249"/>
      <c r="AO169" s="249"/>
      <c r="AP169" s="249"/>
      <c r="AQ169" s="249"/>
      <c r="AR169" s="249"/>
      <c r="AS169" s="249"/>
      <c r="AT169" s="249"/>
      <c r="AU169" s="250"/>
      <c r="AV169" s="245" t="str">
        <f>IF(OR(AQ152="○",AQ154="○",AQ156="○"),"○","－")</f>
        <v>－</v>
      </c>
      <c r="AW169" s="246"/>
      <c r="AX169" s="246"/>
      <c r="AY169" s="246"/>
      <c r="AZ169" s="247"/>
      <c r="BA169" s="245">
        <f t="shared" ref="BA169:BA172" si="0">IF(AV169="○",5,0)</f>
        <v>0</v>
      </c>
      <c r="BB169" s="246"/>
      <c r="BC169" s="246"/>
      <c r="BD169" s="246"/>
      <c r="BE169" s="246"/>
      <c r="BF169" s="246"/>
      <c r="BG169" s="246"/>
      <c r="BH169" s="247"/>
      <c r="BK169" s="59"/>
      <c r="BL169" s="59"/>
      <c r="BM169" s="59"/>
      <c r="BN169" s="59"/>
      <c r="BO169" s="59"/>
      <c r="BP169" s="59"/>
      <c r="BQ169" s="59"/>
      <c r="BR169" s="59"/>
      <c r="BS169" s="59"/>
      <c r="BT169" s="59"/>
      <c r="BU169" s="59"/>
    </row>
    <row r="170" spans="2:93" ht="29.25" customHeight="1">
      <c r="B170" s="203" t="s">
        <v>535</v>
      </c>
      <c r="C170" s="204"/>
      <c r="D170" s="204"/>
      <c r="E170" s="204"/>
      <c r="F170" s="204"/>
      <c r="G170" s="204"/>
      <c r="H170" s="204"/>
      <c r="I170" s="204"/>
      <c r="J170" s="204"/>
      <c r="K170" s="204"/>
      <c r="L170" s="204"/>
      <c r="M170" s="204"/>
      <c r="N170" s="204"/>
      <c r="O170" s="204"/>
      <c r="P170" s="204"/>
      <c r="Q170" s="204"/>
      <c r="R170" s="204"/>
      <c r="S170" s="205"/>
      <c r="T170" s="248" t="s">
        <v>268</v>
      </c>
      <c r="U170" s="249"/>
      <c r="V170" s="249"/>
      <c r="W170" s="249"/>
      <c r="X170" s="249"/>
      <c r="Y170" s="249"/>
      <c r="Z170" s="249"/>
      <c r="AA170" s="249"/>
      <c r="AB170" s="249"/>
      <c r="AC170" s="249"/>
      <c r="AD170" s="249"/>
      <c r="AE170" s="249"/>
      <c r="AF170" s="249"/>
      <c r="AG170" s="249"/>
      <c r="AH170" s="249"/>
      <c r="AI170" s="249"/>
      <c r="AJ170" s="249"/>
      <c r="AK170" s="249"/>
      <c r="AL170" s="249"/>
      <c r="AM170" s="249"/>
      <c r="AN170" s="249"/>
      <c r="AO170" s="249"/>
      <c r="AP170" s="249"/>
      <c r="AQ170" s="249"/>
      <c r="AR170" s="249"/>
      <c r="AS170" s="249"/>
      <c r="AT170" s="249"/>
      <c r="AU170" s="250"/>
      <c r="AV170" s="215" t="s">
        <v>252</v>
      </c>
      <c r="AW170" s="216"/>
      <c r="AX170" s="216"/>
      <c r="AY170" s="216"/>
      <c r="AZ170" s="217"/>
      <c r="BA170" s="245">
        <f t="shared" si="0"/>
        <v>0</v>
      </c>
      <c r="BB170" s="246"/>
      <c r="BC170" s="246"/>
      <c r="BD170" s="246"/>
      <c r="BE170" s="246"/>
      <c r="BF170" s="246"/>
      <c r="BG170" s="246"/>
      <c r="BH170" s="247"/>
      <c r="BI170" s="83"/>
      <c r="BK170" s="59"/>
      <c r="BL170" s="59"/>
      <c r="BM170" s="59"/>
      <c r="BN170" s="59"/>
      <c r="BO170" s="59"/>
      <c r="BP170" s="59"/>
      <c r="BQ170" s="59"/>
      <c r="BR170" s="59"/>
      <c r="BS170" s="59"/>
      <c r="BT170" s="59"/>
      <c r="BU170" s="59"/>
    </row>
    <row r="171" spans="2:93" ht="41.25" customHeight="1">
      <c r="B171" s="203" t="s">
        <v>536</v>
      </c>
      <c r="C171" s="204"/>
      <c r="D171" s="204"/>
      <c r="E171" s="204"/>
      <c r="F171" s="204"/>
      <c r="G171" s="204"/>
      <c r="H171" s="204"/>
      <c r="I171" s="204"/>
      <c r="J171" s="204"/>
      <c r="K171" s="204"/>
      <c r="L171" s="204"/>
      <c r="M171" s="204"/>
      <c r="N171" s="204"/>
      <c r="O171" s="204"/>
      <c r="P171" s="204"/>
      <c r="Q171" s="204"/>
      <c r="R171" s="204"/>
      <c r="S171" s="205"/>
      <c r="T171" s="242" t="s">
        <v>269</v>
      </c>
      <c r="U171" s="243"/>
      <c r="V171" s="243"/>
      <c r="W171" s="243"/>
      <c r="X171" s="243"/>
      <c r="Y171" s="243"/>
      <c r="Z171" s="243"/>
      <c r="AA171" s="243"/>
      <c r="AB171" s="243"/>
      <c r="AC171" s="243"/>
      <c r="AD171" s="243"/>
      <c r="AE171" s="243"/>
      <c r="AF171" s="243"/>
      <c r="AG171" s="243"/>
      <c r="AH171" s="243"/>
      <c r="AI171" s="243"/>
      <c r="AJ171" s="243"/>
      <c r="AK171" s="243"/>
      <c r="AL171" s="243"/>
      <c r="AM171" s="243"/>
      <c r="AN171" s="243"/>
      <c r="AO171" s="243"/>
      <c r="AP171" s="243"/>
      <c r="AQ171" s="243"/>
      <c r="AR171" s="243"/>
      <c r="AS171" s="243"/>
      <c r="AT171" s="243"/>
      <c r="AU171" s="244"/>
      <c r="AV171" s="215" t="s">
        <v>252</v>
      </c>
      <c r="AW171" s="216"/>
      <c r="AX171" s="216"/>
      <c r="AY171" s="216"/>
      <c r="AZ171" s="217"/>
      <c r="BA171" s="245">
        <f t="shared" si="0"/>
        <v>0</v>
      </c>
      <c r="BB171" s="246"/>
      <c r="BC171" s="246"/>
      <c r="BD171" s="246"/>
      <c r="BE171" s="246"/>
      <c r="BF171" s="246"/>
      <c r="BG171" s="246"/>
      <c r="BH171" s="247"/>
      <c r="BK171" s="59"/>
      <c r="BL171" s="59"/>
      <c r="BM171" s="59"/>
      <c r="BN171" s="59"/>
      <c r="BO171" s="59"/>
      <c r="BP171" s="59"/>
      <c r="BQ171" s="59"/>
      <c r="BR171" s="59"/>
      <c r="BS171" s="59"/>
      <c r="BT171" s="59"/>
      <c r="BU171" s="59"/>
    </row>
    <row r="172" spans="2:93" ht="54" customHeight="1">
      <c r="B172" s="203" t="s">
        <v>537</v>
      </c>
      <c r="C172" s="204"/>
      <c r="D172" s="204"/>
      <c r="E172" s="204"/>
      <c r="F172" s="204"/>
      <c r="G172" s="204"/>
      <c r="H172" s="204"/>
      <c r="I172" s="204"/>
      <c r="J172" s="204"/>
      <c r="K172" s="204"/>
      <c r="L172" s="204"/>
      <c r="M172" s="204"/>
      <c r="N172" s="204"/>
      <c r="O172" s="204"/>
      <c r="P172" s="204"/>
      <c r="Q172" s="204"/>
      <c r="R172" s="204"/>
      <c r="S172" s="205"/>
      <c r="T172" s="248" t="s">
        <v>538</v>
      </c>
      <c r="U172" s="249"/>
      <c r="V172" s="249"/>
      <c r="W172" s="249"/>
      <c r="X172" s="249"/>
      <c r="Y172" s="249"/>
      <c r="Z172" s="249"/>
      <c r="AA172" s="249"/>
      <c r="AB172" s="249"/>
      <c r="AC172" s="249"/>
      <c r="AD172" s="249"/>
      <c r="AE172" s="249"/>
      <c r="AF172" s="249"/>
      <c r="AG172" s="249"/>
      <c r="AH172" s="249"/>
      <c r="AI172" s="249"/>
      <c r="AJ172" s="249"/>
      <c r="AK172" s="249"/>
      <c r="AL172" s="249"/>
      <c r="AM172" s="249"/>
      <c r="AN172" s="249"/>
      <c r="AO172" s="249"/>
      <c r="AP172" s="249"/>
      <c r="AQ172" s="249"/>
      <c r="AR172" s="249"/>
      <c r="AS172" s="249"/>
      <c r="AT172" s="249"/>
      <c r="AU172" s="250"/>
      <c r="AV172" s="215" t="s">
        <v>252</v>
      </c>
      <c r="AW172" s="216"/>
      <c r="AX172" s="216"/>
      <c r="AY172" s="216"/>
      <c r="AZ172" s="217"/>
      <c r="BA172" s="245">
        <f t="shared" si="0"/>
        <v>0</v>
      </c>
      <c r="BB172" s="246"/>
      <c r="BC172" s="246"/>
      <c r="BD172" s="246"/>
      <c r="BE172" s="246"/>
      <c r="BF172" s="246"/>
      <c r="BG172" s="246"/>
      <c r="BH172" s="247"/>
      <c r="BK172" s="59"/>
      <c r="BL172" s="59"/>
      <c r="BM172" s="59"/>
      <c r="BN172" s="59"/>
      <c r="BO172" s="59"/>
      <c r="BP172" s="59"/>
      <c r="BQ172" s="59"/>
      <c r="BR172" s="59"/>
      <c r="BS172" s="59"/>
      <c r="BT172" s="59"/>
      <c r="BU172" s="59"/>
    </row>
    <row r="173" spans="2:93" ht="107.25" customHeight="1">
      <c r="B173" s="203" t="s">
        <v>539</v>
      </c>
      <c r="C173" s="204"/>
      <c r="D173" s="204"/>
      <c r="E173" s="204"/>
      <c r="F173" s="204"/>
      <c r="G173" s="204"/>
      <c r="H173" s="204"/>
      <c r="I173" s="204"/>
      <c r="J173" s="204"/>
      <c r="K173" s="204"/>
      <c r="L173" s="204"/>
      <c r="M173" s="204"/>
      <c r="N173" s="204"/>
      <c r="O173" s="204"/>
      <c r="P173" s="204"/>
      <c r="Q173" s="204"/>
      <c r="R173" s="204"/>
      <c r="S173" s="205"/>
      <c r="T173" s="248" t="s">
        <v>270</v>
      </c>
      <c r="U173" s="249"/>
      <c r="V173" s="249"/>
      <c r="W173" s="249"/>
      <c r="X173" s="249"/>
      <c r="Y173" s="249"/>
      <c r="Z173" s="249"/>
      <c r="AA173" s="249"/>
      <c r="AB173" s="249"/>
      <c r="AC173" s="249"/>
      <c r="AD173" s="249"/>
      <c r="AE173" s="249"/>
      <c r="AF173" s="249"/>
      <c r="AG173" s="249"/>
      <c r="AH173" s="249"/>
      <c r="AI173" s="249"/>
      <c r="AJ173" s="249"/>
      <c r="AK173" s="249"/>
      <c r="AL173" s="249"/>
      <c r="AM173" s="249"/>
      <c r="AN173" s="249"/>
      <c r="AO173" s="249"/>
      <c r="AP173" s="249"/>
      <c r="AQ173" s="249"/>
      <c r="AR173" s="249"/>
      <c r="AS173" s="249"/>
      <c r="AT173" s="249"/>
      <c r="AU173" s="250"/>
      <c r="AV173" s="215" t="s">
        <v>252</v>
      </c>
      <c r="AW173" s="216"/>
      <c r="AX173" s="216"/>
      <c r="AY173" s="216"/>
      <c r="AZ173" s="217"/>
      <c r="BA173" s="245">
        <f>IF(AV173="○",15,0)</f>
        <v>0</v>
      </c>
      <c r="BB173" s="246"/>
      <c r="BC173" s="246"/>
      <c r="BD173" s="246"/>
      <c r="BE173" s="246"/>
      <c r="BF173" s="246"/>
      <c r="BG173" s="246"/>
      <c r="BH173" s="247"/>
      <c r="BK173" s="59"/>
      <c r="BL173" s="59"/>
      <c r="BM173" s="59"/>
      <c r="BN173" s="59"/>
      <c r="BO173" s="59"/>
      <c r="BP173" s="59"/>
      <c r="BQ173" s="59"/>
      <c r="BR173" s="59"/>
      <c r="BS173" s="59"/>
      <c r="BT173" s="59"/>
      <c r="BU173" s="59"/>
    </row>
    <row r="174" spans="2:93" ht="18.75" customHeight="1">
      <c r="B174" s="231" t="s">
        <v>271</v>
      </c>
      <c r="C174" s="231"/>
      <c r="D174" s="231"/>
      <c r="E174" s="231"/>
      <c r="F174" s="231"/>
      <c r="G174" s="231"/>
      <c r="H174" s="231"/>
      <c r="I174" s="231"/>
      <c r="J174" s="231"/>
      <c r="K174" s="231"/>
      <c r="L174" s="231"/>
      <c r="M174" s="231"/>
      <c r="N174" s="231"/>
      <c r="O174" s="231"/>
      <c r="P174" s="231"/>
      <c r="Q174" s="231"/>
      <c r="R174" s="231"/>
      <c r="S174" s="231"/>
      <c r="T174" s="231"/>
      <c r="U174" s="231"/>
      <c r="V174" s="231"/>
      <c r="W174" s="231"/>
      <c r="X174" s="231"/>
      <c r="Y174" s="231"/>
      <c r="Z174" s="231"/>
      <c r="AA174" s="231"/>
      <c r="AB174" s="231"/>
      <c r="AC174" s="231"/>
      <c r="AD174" s="231"/>
      <c r="AE174" s="231"/>
      <c r="AF174" s="231"/>
      <c r="AG174" s="231"/>
      <c r="AH174" s="231"/>
      <c r="AI174" s="231"/>
      <c r="AJ174" s="231"/>
      <c r="AK174" s="9"/>
      <c r="AL174" s="9"/>
      <c r="AM174" s="9"/>
      <c r="AN174" s="9"/>
      <c r="AO174" s="9"/>
      <c r="AP174" s="9"/>
      <c r="AQ174" s="9"/>
      <c r="AR174" s="9"/>
      <c r="AS174" s="87"/>
      <c r="AT174" s="87"/>
      <c r="AU174" s="97"/>
      <c r="AV174" s="232" t="s">
        <v>272</v>
      </c>
      <c r="AW174" s="233"/>
      <c r="AX174" s="233"/>
      <c r="AY174" s="233"/>
      <c r="AZ174" s="234"/>
      <c r="BA174" s="235">
        <f>SUM(BA164:BH173)</f>
        <v>0</v>
      </c>
      <c r="BB174" s="235"/>
      <c r="BC174" s="235"/>
      <c r="BD174" s="235"/>
      <c r="BE174" s="235"/>
      <c r="BF174" s="235"/>
      <c r="BG174" s="235"/>
      <c r="BH174" s="235"/>
      <c r="BK174" s="59"/>
      <c r="BL174" s="59"/>
      <c r="BM174" s="59"/>
      <c r="BN174" s="59"/>
      <c r="BO174" s="59"/>
      <c r="BP174" s="59"/>
      <c r="BQ174" s="59"/>
      <c r="BR174" s="59"/>
      <c r="BS174" s="59"/>
      <c r="BT174" s="59"/>
      <c r="BU174" s="59"/>
    </row>
    <row r="175" spans="2:93" ht="18.75" customHeight="1">
      <c r="B175" s="225" t="s">
        <v>273</v>
      </c>
      <c r="C175" s="225"/>
      <c r="D175" s="225"/>
      <c r="E175" s="225"/>
      <c r="F175" s="225"/>
      <c r="G175" s="225"/>
      <c r="H175" s="225"/>
      <c r="I175" s="225"/>
      <c r="J175" s="225"/>
      <c r="K175" s="225"/>
      <c r="L175" s="225"/>
      <c r="M175" s="225"/>
      <c r="N175" s="225"/>
      <c r="O175" s="225"/>
      <c r="P175" s="225"/>
      <c r="Q175" s="225"/>
      <c r="R175" s="225"/>
      <c r="S175" s="225"/>
      <c r="T175" s="225"/>
      <c r="U175" s="225"/>
      <c r="V175" s="225"/>
      <c r="W175" s="225"/>
      <c r="X175" s="225"/>
      <c r="Y175" s="225"/>
      <c r="Z175" s="225"/>
      <c r="AA175" s="225"/>
      <c r="AB175" s="225"/>
      <c r="AC175" s="225"/>
      <c r="AD175" s="225"/>
      <c r="AE175" s="225"/>
      <c r="AF175" s="225"/>
      <c r="AG175" s="225"/>
      <c r="AH175" s="225"/>
      <c r="AI175" s="225"/>
      <c r="AJ175" s="225"/>
      <c r="AK175" s="225"/>
      <c r="AL175" s="225"/>
      <c r="AM175" s="225"/>
      <c r="AN175" s="225"/>
      <c r="AO175" s="225"/>
      <c r="AP175" s="225"/>
      <c r="AQ175" s="225"/>
      <c r="AR175" s="225"/>
      <c r="AS175" s="225"/>
      <c r="AT175" s="225"/>
      <c r="AU175" s="225"/>
      <c r="AV175" s="225"/>
      <c r="AW175" s="225"/>
      <c r="AX175" s="225"/>
      <c r="AY175" s="225"/>
      <c r="AZ175" s="225"/>
      <c r="BA175" s="225"/>
      <c r="BB175" s="225"/>
      <c r="BC175" s="225"/>
      <c r="BD175" s="225"/>
      <c r="BE175" s="225"/>
      <c r="BF175" s="225"/>
      <c r="BG175" s="225"/>
      <c r="BH175" s="225"/>
      <c r="BK175" s="59"/>
      <c r="BL175" s="59"/>
      <c r="BM175" s="59"/>
      <c r="BN175" s="59"/>
      <c r="BO175" s="59"/>
      <c r="BP175" s="59"/>
      <c r="BQ175" s="59"/>
      <c r="BR175" s="59"/>
      <c r="BS175" s="59"/>
      <c r="BT175" s="59"/>
      <c r="BU175" s="59"/>
    </row>
    <row r="176" spans="2:93" s="46" customFormat="1">
      <c r="B176" s="46" t="s">
        <v>274</v>
      </c>
      <c r="BK176" s="1"/>
      <c r="BL176" s="1"/>
      <c r="BM176" s="1"/>
      <c r="BN176" s="1"/>
      <c r="BO176" s="1"/>
      <c r="BP176" s="1"/>
      <c r="BQ176" s="1"/>
      <c r="BR176" s="1"/>
      <c r="BS176" s="1"/>
      <c r="BT176" s="1"/>
      <c r="BU176" s="1"/>
    </row>
    <row r="177" spans="2:73" s="46" customFormat="1" ht="23.25" customHeight="1">
      <c r="C177" s="220" t="s">
        <v>427</v>
      </c>
      <c r="D177" s="220"/>
      <c r="E177" s="220"/>
      <c r="F177" s="236" t="s">
        <v>275</v>
      </c>
      <c r="G177" s="236"/>
      <c r="H177" s="236"/>
      <c r="I177" s="236"/>
      <c r="J177" s="236"/>
      <c r="K177" s="236"/>
      <c r="L177" s="236"/>
      <c r="M177" s="236"/>
      <c r="N177" s="236"/>
      <c r="O177" s="236"/>
      <c r="P177" s="236"/>
      <c r="Q177" s="236"/>
      <c r="R177" s="236"/>
      <c r="S177" s="236"/>
      <c r="T177" s="236"/>
      <c r="U177" s="236"/>
      <c r="V177" s="236"/>
      <c r="W177" s="236"/>
      <c r="X177" s="236"/>
      <c r="Y177" s="236"/>
      <c r="Z177" s="236"/>
      <c r="AA177" s="236"/>
      <c r="AB177" s="236"/>
      <c r="AC177" s="236"/>
      <c r="AD177" s="236"/>
      <c r="AE177" s="236"/>
      <c r="AF177" s="236"/>
      <c r="AG177" s="236"/>
      <c r="AH177" s="237"/>
      <c r="BK177" s="1"/>
      <c r="BL177" s="1"/>
      <c r="BM177" s="1"/>
      <c r="BN177" s="1"/>
      <c r="BO177" s="1"/>
      <c r="BP177" s="1"/>
      <c r="BQ177" s="1"/>
      <c r="BR177" s="1"/>
      <c r="BS177" s="1"/>
      <c r="BT177" s="1"/>
      <c r="BU177" s="1"/>
    </row>
    <row r="178" spans="2:73" s="46" customFormat="1" ht="13.5" customHeight="1">
      <c r="C178" s="238" t="s">
        <v>276</v>
      </c>
      <c r="D178" s="238"/>
      <c r="E178" s="238"/>
      <c r="F178" s="238"/>
      <c r="G178" s="238"/>
      <c r="H178" s="238"/>
      <c r="I178" s="238"/>
      <c r="J178" s="238"/>
      <c r="K178" s="238"/>
      <c r="L178" s="238"/>
      <c r="M178" s="238"/>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c r="BF178" s="238"/>
      <c r="BG178" s="238"/>
      <c r="BH178" s="238"/>
      <c r="BK178" s="1"/>
      <c r="BL178" s="1"/>
      <c r="BM178" s="1"/>
      <c r="BN178" s="1"/>
      <c r="BO178" s="1"/>
      <c r="BP178" s="1"/>
      <c r="BQ178" s="1"/>
      <c r="BR178" s="1"/>
      <c r="BS178" s="1"/>
      <c r="BT178" s="1"/>
      <c r="BU178" s="1"/>
    </row>
    <row r="179" spans="2:73" s="46" customFormat="1" ht="18" customHeight="1">
      <c r="C179" s="46" t="s">
        <v>277</v>
      </c>
      <c r="BK179" s="59"/>
      <c r="BL179" s="59"/>
      <c r="BM179" s="59"/>
      <c r="BN179" s="59"/>
      <c r="BO179" s="59"/>
      <c r="BP179" s="59"/>
      <c r="BQ179" s="59"/>
      <c r="BR179" s="59"/>
      <c r="BS179" s="59"/>
      <c r="BT179" s="59"/>
      <c r="BU179" s="59"/>
    </row>
    <row r="180" spans="2:73" s="46" customFormat="1" ht="13.5" customHeight="1">
      <c r="C180" s="239" t="s">
        <v>278</v>
      </c>
      <c r="D180" s="239"/>
      <c r="E180" s="239"/>
      <c r="F180" s="239"/>
      <c r="G180" s="239"/>
      <c r="H180" s="239"/>
      <c r="I180" s="239"/>
      <c r="J180" s="239"/>
      <c r="K180" s="239"/>
      <c r="L180" s="239"/>
      <c r="M180" s="239"/>
      <c r="N180" s="239"/>
      <c r="O180" s="239"/>
      <c r="P180" s="239"/>
      <c r="Q180" s="239"/>
      <c r="R180" s="239"/>
      <c r="S180" s="239"/>
      <c r="T180" s="239"/>
      <c r="U180" s="239"/>
      <c r="V180" s="239"/>
      <c r="W180" s="239"/>
      <c r="X180" s="239"/>
      <c r="Y180" s="239"/>
      <c r="Z180" s="239"/>
      <c r="AA180" s="239"/>
      <c r="AB180" s="239"/>
      <c r="AC180" s="239"/>
      <c r="AD180" s="239"/>
      <c r="AE180" s="239"/>
      <c r="AF180" s="239"/>
      <c r="AG180" s="239"/>
      <c r="AH180" s="239"/>
      <c r="AI180" s="239"/>
      <c r="AJ180" s="239"/>
      <c r="AK180" s="239"/>
      <c r="AL180" s="239"/>
      <c r="AM180" s="239"/>
      <c r="AN180" s="239"/>
      <c r="AO180" s="239"/>
      <c r="AP180" s="239"/>
      <c r="AQ180" s="239"/>
      <c r="AR180" s="239"/>
      <c r="AS180" s="239"/>
      <c r="AT180" s="239"/>
      <c r="AU180" s="239"/>
      <c r="AV180" s="239"/>
      <c r="AW180" s="239"/>
      <c r="AX180" s="239"/>
      <c r="AY180" s="239"/>
      <c r="AZ180" s="239"/>
      <c r="BA180" s="239"/>
      <c r="BB180" s="239"/>
      <c r="BC180" s="239"/>
      <c r="BD180" s="239"/>
      <c r="BE180" s="239"/>
      <c r="BF180" s="239"/>
      <c r="BG180" s="239"/>
      <c r="BH180" s="239"/>
      <c r="BK180" s="1"/>
      <c r="BL180" s="1"/>
      <c r="BM180" s="1"/>
      <c r="BN180" s="1"/>
      <c r="BO180" s="1"/>
      <c r="BP180" s="1"/>
      <c r="BQ180" s="1"/>
      <c r="BR180" s="1"/>
      <c r="BS180" s="1"/>
      <c r="BT180" s="1"/>
      <c r="BU180" s="1"/>
    </row>
    <row r="181" spans="2:73" s="46" customFormat="1" ht="18" customHeight="1">
      <c r="C181" s="239"/>
      <c r="D181" s="239"/>
      <c r="E181" s="239"/>
      <c r="F181" s="239"/>
      <c r="G181" s="239"/>
      <c r="H181" s="239"/>
      <c r="I181" s="239"/>
      <c r="J181" s="239"/>
      <c r="K181" s="239"/>
      <c r="L181" s="239"/>
      <c r="M181" s="239"/>
      <c r="N181" s="239"/>
      <c r="O181" s="239"/>
      <c r="P181" s="239"/>
      <c r="Q181" s="239"/>
      <c r="R181" s="239"/>
      <c r="S181" s="239"/>
      <c r="T181" s="239"/>
      <c r="U181" s="239"/>
      <c r="V181" s="239"/>
      <c r="W181" s="239"/>
      <c r="X181" s="239"/>
      <c r="Y181" s="239"/>
      <c r="Z181" s="239"/>
      <c r="AA181" s="239"/>
      <c r="AB181" s="239"/>
      <c r="AC181" s="239"/>
      <c r="AD181" s="239"/>
      <c r="AE181" s="239"/>
      <c r="AF181" s="239"/>
      <c r="AG181" s="239"/>
      <c r="AH181" s="239"/>
      <c r="AI181" s="239"/>
      <c r="AJ181" s="239"/>
      <c r="AK181" s="239"/>
      <c r="AL181" s="239"/>
      <c r="AM181" s="239"/>
      <c r="AN181" s="239"/>
      <c r="AO181" s="239"/>
      <c r="AP181" s="239"/>
      <c r="AQ181" s="239"/>
      <c r="AR181" s="239"/>
      <c r="AS181" s="239"/>
      <c r="AT181" s="239"/>
      <c r="AU181" s="239"/>
      <c r="AV181" s="239"/>
      <c r="AW181" s="239"/>
      <c r="AX181" s="239"/>
      <c r="AY181" s="239"/>
      <c r="AZ181" s="239"/>
      <c r="BA181" s="239"/>
      <c r="BB181" s="239"/>
      <c r="BC181" s="239"/>
      <c r="BD181" s="239"/>
      <c r="BE181" s="239"/>
      <c r="BF181" s="239"/>
      <c r="BG181" s="239"/>
      <c r="BH181" s="239"/>
      <c r="BK181" s="1"/>
      <c r="BL181" s="1"/>
      <c r="BM181" s="1"/>
      <c r="BN181" s="1"/>
      <c r="BO181" s="1"/>
      <c r="BP181" s="1"/>
      <c r="BQ181" s="1"/>
      <c r="BR181" s="1"/>
      <c r="BS181" s="1"/>
      <c r="BT181" s="1"/>
      <c r="BU181" s="1"/>
    </row>
    <row r="182" spans="2:73" s="46" customFormat="1">
      <c r="C182" s="239"/>
      <c r="D182" s="239"/>
      <c r="E182" s="239"/>
      <c r="F182" s="239"/>
      <c r="G182" s="239"/>
      <c r="H182" s="239"/>
      <c r="I182" s="239"/>
      <c r="J182" s="239"/>
      <c r="K182" s="239"/>
      <c r="L182" s="239"/>
      <c r="M182" s="239"/>
      <c r="N182" s="239"/>
      <c r="O182" s="239"/>
      <c r="P182" s="239"/>
      <c r="Q182" s="239"/>
      <c r="R182" s="239"/>
      <c r="S182" s="239"/>
      <c r="T182" s="239"/>
      <c r="U182" s="239"/>
      <c r="V182" s="239"/>
      <c r="W182" s="239"/>
      <c r="X182" s="239"/>
      <c r="Y182" s="239"/>
      <c r="Z182" s="239"/>
      <c r="AA182" s="239"/>
      <c r="AB182" s="239"/>
      <c r="AC182" s="239"/>
      <c r="AD182" s="239"/>
      <c r="AE182" s="239"/>
      <c r="AF182" s="239"/>
      <c r="AG182" s="239"/>
      <c r="AH182" s="239"/>
      <c r="AI182" s="239"/>
      <c r="AJ182" s="239"/>
      <c r="AK182" s="239"/>
      <c r="AL182" s="239"/>
      <c r="AM182" s="239"/>
      <c r="AN182" s="239"/>
      <c r="AO182" s="239"/>
      <c r="AP182" s="239"/>
      <c r="AQ182" s="239"/>
      <c r="AR182" s="239"/>
      <c r="AS182" s="239"/>
      <c r="AT182" s="239"/>
      <c r="AU182" s="239"/>
      <c r="AV182" s="239"/>
      <c r="AW182" s="239"/>
      <c r="AX182" s="239"/>
      <c r="AY182" s="239"/>
      <c r="AZ182" s="239"/>
      <c r="BA182" s="239"/>
      <c r="BB182" s="239"/>
      <c r="BC182" s="239"/>
      <c r="BD182" s="239"/>
      <c r="BE182" s="239"/>
      <c r="BF182" s="239"/>
      <c r="BG182" s="239"/>
      <c r="BH182" s="239"/>
      <c r="BK182" s="1"/>
      <c r="BL182" s="27"/>
      <c r="BM182" s="27"/>
      <c r="BN182" s="27"/>
      <c r="BO182" s="27"/>
      <c r="BP182" s="27"/>
      <c r="BQ182" s="27"/>
      <c r="BR182" s="27"/>
      <c r="BS182" s="27"/>
      <c r="BT182" s="27"/>
      <c r="BU182" s="27"/>
    </row>
    <row r="183" spans="2:73" s="46" customFormat="1">
      <c r="C183" s="239"/>
      <c r="D183" s="239"/>
      <c r="E183" s="239"/>
      <c r="F183" s="239"/>
      <c r="G183" s="239"/>
      <c r="H183" s="239"/>
      <c r="I183" s="239"/>
      <c r="J183" s="239"/>
      <c r="K183" s="239"/>
      <c r="L183" s="239"/>
      <c r="M183" s="239"/>
      <c r="N183" s="239"/>
      <c r="O183" s="239"/>
      <c r="P183" s="239"/>
      <c r="Q183" s="239"/>
      <c r="R183" s="239"/>
      <c r="S183" s="239"/>
      <c r="T183" s="239"/>
      <c r="U183" s="239"/>
      <c r="V183" s="239"/>
      <c r="W183" s="239"/>
      <c r="X183" s="239"/>
      <c r="Y183" s="239"/>
      <c r="Z183" s="239"/>
      <c r="AA183" s="239"/>
      <c r="AB183" s="239"/>
      <c r="AC183" s="239"/>
      <c r="AD183" s="239"/>
      <c r="AE183" s="239"/>
      <c r="AF183" s="239"/>
      <c r="AG183" s="239"/>
      <c r="AH183" s="239"/>
      <c r="AI183" s="239"/>
      <c r="AJ183" s="239"/>
      <c r="AK183" s="239"/>
      <c r="AL183" s="239"/>
      <c r="AM183" s="239"/>
      <c r="AN183" s="239"/>
      <c r="AO183" s="239"/>
      <c r="AP183" s="239"/>
      <c r="AQ183" s="239"/>
      <c r="AR183" s="239"/>
      <c r="AS183" s="239"/>
      <c r="AT183" s="239"/>
      <c r="AU183" s="239"/>
      <c r="AV183" s="239"/>
      <c r="AW183" s="239"/>
      <c r="AX183" s="239"/>
      <c r="AY183" s="239"/>
      <c r="AZ183" s="239"/>
      <c r="BA183" s="239"/>
      <c r="BB183" s="239"/>
      <c r="BC183" s="239"/>
      <c r="BD183" s="239"/>
      <c r="BE183" s="239"/>
      <c r="BF183" s="239"/>
      <c r="BG183" s="239"/>
      <c r="BH183" s="239"/>
      <c r="BK183" s="1"/>
      <c r="BL183" s="1"/>
      <c r="BM183" s="1"/>
      <c r="BN183" s="1"/>
      <c r="BO183" s="1"/>
      <c r="BP183" s="1"/>
      <c r="BQ183" s="1"/>
      <c r="BR183" s="1"/>
      <c r="BS183" s="1"/>
      <c r="BT183" s="1"/>
      <c r="BU183" s="1"/>
    </row>
    <row r="184" spans="2:73" s="46" customFormat="1" ht="7.5" customHeight="1">
      <c r="BK184" s="1"/>
      <c r="BL184" s="27"/>
      <c r="BM184" s="27"/>
      <c r="BN184" s="1"/>
      <c r="BO184" s="1"/>
      <c r="BP184" s="1"/>
      <c r="BQ184" s="1"/>
      <c r="BR184" s="1"/>
      <c r="BS184" s="1"/>
      <c r="BT184" s="1"/>
      <c r="BU184" s="1"/>
    </row>
    <row r="185" spans="2:73" s="46" customFormat="1" ht="18" customHeight="1">
      <c r="B185" s="46" t="s">
        <v>279</v>
      </c>
      <c r="BK185" s="1"/>
      <c r="BL185" s="27"/>
      <c r="BM185" s="27"/>
      <c r="BN185" s="1"/>
      <c r="BO185" s="1"/>
      <c r="BP185" s="1"/>
      <c r="BQ185" s="1"/>
      <c r="BR185" s="1"/>
      <c r="BS185" s="1"/>
      <c r="BT185" s="1"/>
      <c r="BU185" s="1"/>
    </row>
    <row r="186" spans="2:73" s="46" customFormat="1" ht="22.5" customHeight="1">
      <c r="C186" s="240" t="s">
        <v>280</v>
      </c>
      <c r="D186" s="240"/>
      <c r="E186" s="240"/>
      <c r="F186" s="240"/>
      <c r="G186" s="240"/>
      <c r="H186" s="240"/>
      <c r="I186" s="240"/>
      <c r="J186" s="240"/>
      <c r="K186" s="241" t="s">
        <v>281</v>
      </c>
      <c r="L186" s="241"/>
      <c r="M186" s="241"/>
      <c r="N186" s="241"/>
      <c r="O186" s="241"/>
      <c r="P186" s="241"/>
      <c r="Q186" s="241"/>
      <c r="R186" s="241"/>
      <c r="BK186" s="1"/>
      <c r="BL186" s="27"/>
      <c r="BM186" s="27"/>
      <c r="BN186" s="1"/>
      <c r="BO186" s="1"/>
      <c r="BP186" s="1"/>
      <c r="BQ186" s="1"/>
      <c r="BR186" s="1"/>
      <c r="BS186" s="1"/>
      <c r="BT186" s="1"/>
      <c r="BU186" s="1"/>
    </row>
    <row r="187" spans="2:73" s="46" customFormat="1" ht="22.5" customHeight="1">
      <c r="C187" s="228" t="s">
        <v>427</v>
      </c>
      <c r="D187" s="228"/>
      <c r="E187" s="228"/>
      <c r="F187" s="228"/>
      <c r="G187" s="228"/>
      <c r="H187" s="228"/>
      <c r="I187" s="228"/>
      <c r="J187" s="228"/>
      <c r="K187" s="228" t="s">
        <v>427</v>
      </c>
      <c r="L187" s="228"/>
      <c r="M187" s="228"/>
      <c r="N187" s="228"/>
      <c r="O187" s="228"/>
      <c r="P187" s="228"/>
      <c r="Q187" s="228"/>
      <c r="R187" s="228"/>
      <c r="BK187" s="1"/>
      <c r="BL187" s="27"/>
      <c r="BM187" s="27"/>
      <c r="BN187" s="1"/>
      <c r="BO187" s="1"/>
      <c r="BP187" s="1"/>
      <c r="BQ187" s="1"/>
      <c r="BR187" s="1"/>
      <c r="BS187" s="1"/>
      <c r="BT187" s="1"/>
      <c r="BU187" s="1"/>
    </row>
    <row r="188" spans="2:73" s="59" customFormat="1" ht="15" customHeight="1">
      <c r="C188" s="59" t="s">
        <v>282</v>
      </c>
      <c r="BK188" s="1"/>
      <c r="BL188" s="27"/>
      <c r="BM188" s="27"/>
      <c r="BN188" s="1"/>
      <c r="BO188" s="1"/>
      <c r="BP188" s="1"/>
      <c r="BQ188" s="1"/>
      <c r="BR188" s="1"/>
      <c r="BS188" s="1"/>
      <c r="BT188" s="1"/>
      <c r="BU188" s="1"/>
    </row>
    <row r="189" spans="2:73" s="46" customFormat="1" ht="9" customHeight="1">
      <c r="BK189" s="1"/>
      <c r="BL189" s="27"/>
      <c r="BM189" s="27"/>
      <c r="BN189" s="1"/>
      <c r="BO189" s="1"/>
      <c r="BP189" s="1"/>
      <c r="BQ189" s="1"/>
      <c r="BR189" s="1"/>
      <c r="BS189" s="1"/>
      <c r="BT189" s="1"/>
      <c r="BU189" s="1"/>
    </row>
    <row r="190" spans="2:73" s="46" customFormat="1" ht="18" customHeight="1">
      <c r="B190" s="46" t="s">
        <v>283</v>
      </c>
      <c r="BK190" s="1"/>
      <c r="BL190" s="1"/>
      <c r="BM190" s="1"/>
      <c r="BN190" s="1"/>
      <c r="BO190" s="1"/>
      <c r="BP190" s="1"/>
      <c r="BQ190" s="1"/>
      <c r="BR190" s="1"/>
      <c r="BS190" s="1"/>
      <c r="BT190" s="1"/>
      <c r="BU190" s="1"/>
    </row>
    <row r="191" spans="2:73" s="46" customFormat="1" ht="18" customHeight="1">
      <c r="C191" s="229" t="s">
        <v>284</v>
      </c>
      <c r="D191" s="229"/>
      <c r="E191" s="229"/>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BK191" s="1"/>
      <c r="BL191" s="27"/>
      <c r="BM191" s="27"/>
      <c r="BN191" s="1"/>
      <c r="BO191" s="1"/>
      <c r="BP191" s="1"/>
      <c r="BQ191" s="1"/>
      <c r="BR191" s="1"/>
      <c r="BS191" s="1"/>
      <c r="BT191" s="1"/>
      <c r="BU191" s="1"/>
    </row>
    <row r="192" spans="2:73" s="46" customFormat="1" ht="23.25" customHeight="1">
      <c r="C192" s="220" t="s">
        <v>427</v>
      </c>
      <c r="D192" s="220"/>
      <c r="E192" s="220"/>
      <c r="F192" s="230" t="s">
        <v>285</v>
      </c>
      <c r="G192" s="230"/>
      <c r="H192" s="230"/>
      <c r="I192" s="230"/>
      <c r="J192" s="230"/>
      <c r="K192" s="230"/>
      <c r="L192" s="230"/>
      <c r="M192" s="230"/>
      <c r="N192" s="220" t="s">
        <v>427</v>
      </c>
      <c r="O192" s="220"/>
      <c r="P192" s="220"/>
      <c r="Q192" s="230" t="s">
        <v>286</v>
      </c>
      <c r="R192" s="230"/>
      <c r="S192" s="230"/>
      <c r="T192" s="230"/>
      <c r="U192" s="230"/>
      <c r="V192" s="230"/>
      <c r="W192" s="230"/>
      <c r="X192" s="230"/>
      <c r="BK192" s="1"/>
      <c r="BL192" s="27"/>
      <c r="BM192" s="27"/>
      <c r="BN192" s="1"/>
      <c r="BO192" s="1"/>
      <c r="BP192" s="1"/>
      <c r="BQ192" s="1"/>
      <c r="BR192" s="1"/>
      <c r="BS192" s="1"/>
      <c r="BT192" s="1"/>
      <c r="BU192" s="1"/>
    </row>
    <row r="193" spans="2:102" s="46" customFormat="1" ht="24.75" customHeight="1">
      <c r="C193" s="219" t="s">
        <v>287</v>
      </c>
      <c r="D193" s="219"/>
      <c r="E193" s="219"/>
      <c r="F193" s="219"/>
      <c r="G193" s="219"/>
      <c r="H193" s="219"/>
      <c r="I193" s="219"/>
      <c r="J193" s="219"/>
      <c r="K193" s="219"/>
      <c r="L193" s="219"/>
      <c r="M193" s="219"/>
      <c r="N193" s="219"/>
      <c r="O193" s="219"/>
      <c r="P193" s="219"/>
      <c r="Q193" s="219"/>
      <c r="R193" s="219"/>
      <c r="S193" s="219"/>
      <c r="T193" s="219"/>
      <c r="U193" s="219"/>
      <c r="V193" s="219"/>
      <c r="W193" s="219"/>
      <c r="X193" s="219"/>
      <c r="Y193" s="219"/>
      <c r="Z193" s="219"/>
      <c r="AA193" s="219"/>
      <c r="AB193" s="219"/>
      <c r="AC193" s="219"/>
      <c r="AD193" s="219"/>
      <c r="AE193" s="219"/>
      <c r="AF193" s="219"/>
      <c r="AG193" s="219"/>
      <c r="AH193" s="219"/>
      <c r="AI193" s="219"/>
      <c r="AJ193" s="219"/>
      <c r="AK193" s="219"/>
      <c r="AL193" s="219"/>
      <c r="AM193" s="219"/>
      <c r="AN193" s="219"/>
      <c r="AO193" s="219"/>
      <c r="AP193" s="219"/>
      <c r="AQ193" s="219"/>
      <c r="AR193" s="219"/>
      <c r="AS193" s="219"/>
      <c r="AT193" s="219"/>
      <c r="AU193" s="219"/>
      <c r="AV193" s="219"/>
      <c r="AW193" s="219"/>
      <c r="AX193" s="219"/>
      <c r="AY193" s="219"/>
      <c r="AZ193" s="219"/>
      <c r="BA193" s="219"/>
      <c r="BB193" s="219"/>
      <c r="BC193" s="219"/>
      <c r="BD193" s="219"/>
      <c r="BE193" s="219"/>
      <c r="BF193" s="219"/>
      <c r="BG193" s="219"/>
      <c r="BH193" s="219"/>
      <c r="BK193" s="1"/>
      <c r="BL193" s="84"/>
      <c r="BM193" s="84"/>
      <c r="BN193" s="1"/>
      <c r="BO193" s="1"/>
      <c r="BP193" s="1"/>
      <c r="BQ193" s="1"/>
      <c r="BR193" s="1"/>
      <c r="BS193" s="1"/>
      <c r="BT193" s="1"/>
      <c r="BU193" s="1"/>
    </row>
    <row r="194" spans="2:102" s="46" customFormat="1" ht="18" customHeight="1">
      <c r="C194" s="46" t="s">
        <v>288</v>
      </c>
      <c r="BK194" s="1"/>
      <c r="BL194" s="84"/>
      <c r="BM194" s="84"/>
      <c r="BN194" s="1"/>
      <c r="BO194" s="1"/>
      <c r="BP194" s="1"/>
      <c r="BQ194" s="1"/>
      <c r="BR194" s="1"/>
      <c r="BS194" s="1"/>
      <c r="BT194" s="1"/>
      <c r="BU194" s="1"/>
    </row>
    <row r="195" spans="2:102" s="46" customFormat="1" ht="18" customHeight="1">
      <c r="C195" s="46" t="s">
        <v>193</v>
      </c>
      <c r="D195" s="46" t="s">
        <v>289</v>
      </c>
    </row>
    <row r="196" spans="2:102" s="46" customFormat="1" ht="18" customHeight="1">
      <c r="E196" s="46" t="s">
        <v>290</v>
      </c>
    </row>
    <row r="197" spans="2:102" s="46" customFormat="1" ht="18" customHeight="1">
      <c r="E197" s="46" t="s">
        <v>291</v>
      </c>
    </row>
    <row r="198" spans="2:102" s="46" customFormat="1" ht="18" customHeight="1">
      <c r="J198" s="46" t="s">
        <v>292</v>
      </c>
    </row>
    <row r="199" spans="2:102" s="46" customFormat="1" ht="9.75" customHeight="1"/>
    <row r="200" spans="2:102" s="59" customFormat="1" ht="24.75" customHeight="1">
      <c r="D200" s="219" t="s">
        <v>293</v>
      </c>
      <c r="E200" s="219"/>
      <c r="F200" s="219"/>
      <c r="G200" s="219"/>
      <c r="H200" s="219"/>
      <c r="I200" s="219"/>
      <c r="J200" s="219"/>
      <c r="K200" s="219"/>
      <c r="L200" s="219"/>
      <c r="M200" s="219"/>
      <c r="N200" s="219"/>
      <c r="O200" s="219"/>
      <c r="P200" s="219"/>
      <c r="Q200" s="219"/>
      <c r="R200" s="219"/>
      <c r="S200" s="219"/>
      <c r="T200" s="219"/>
      <c r="U200" s="219"/>
      <c r="V200" s="219"/>
      <c r="W200" s="219"/>
      <c r="X200" s="219"/>
      <c r="Y200" s="219"/>
      <c r="Z200" s="219"/>
      <c r="AA200" s="219"/>
      <c r="AB200" s="219"/>
      <c r="AC200" s="219"/>
      <c r="AD200" s="219"/>
      <c r="AE200" s="219"/>
      <c r="AF200" s="219"/>
      <c r="AG200" s="219"/>
      <c r="AH200" s="219"/>
      <c r="AI200" s="219"/>
      <c r="AJ200" s="219"/>
      <c r="AK200" s="219"/>
      <c r="AL200" s="219"/>
      <c r="AM200" s="219"/>
      <c r="AN200" s="219"/>
      <c r="AO200" s="219"/>
      <c r="AP200" s="219"/>
      <c r="AQ200" s="219"/>
      <c r="AR200" s="219"/>
      <c r="AS200" s="219"/>
      <c r="AT200" s="219"/>
      <c r="AU200" s="219"/>
      <c r="AV200" s="219"/>
      <c r="AW200" s="219"/>
      <c r="AX200" s="219"/>
      <c r="AY200" s="219"/>
      <c r="AZ200" s="219"/>
      <c r="BA200" s="219"/>
      <c r="BB200" s="219"/>
      <c r="BC200" s="219"/>
      <c r="BD200" s="219"/>
      <c r="BE200" s="219"/>
      <c r="BF200" s="219"/>
      <c r="BG200" s="219"/>
      <c r="BH200" s="219"/>
      <c r="BI200" s="219"/>
      <c r="BK200" s="46"/>
      <c r="BL200" s="46"/>
      <c r="BM200" s="46"/>
      <c r="BN200" s="46"/>
      <c r="BO200" s="46"/>
      <c r="BP200" s="46"/>
      <c r="BQ200" s="46"/>
      <c r="BR200" s="46"/>
      <c r="BS200" s="46"/>
      <c r="BT200" s="46"/>
      <c r="BU200" s="46"/>
    </row>
    <row r="201" spans="2:102" s="59" customFormat="1" ht="24.75" customHeight="1">
      <c r="D201" s="219" t="s">
        <v>294</v>
      </c>
      <c r="E201" s="219"/>
      <c r="F201" s="219"/>
      <c r="G201" s="219"/>
      <c r="H201" s="219"/>
      <c r="I201" s="219"/>
      <c r="J201" s="219"/>
      <c r="K201" s="219"/>
      <c r="L201" s="219"/>
      <c r="M201" s="219"/>
      <c r="N201" s="219"/>
      <c r="O201" s="219"/>
      <c r="P201" s="219"/>
      <c r="Q201" s="219"/>
      <c r="R201" s="219"/>
      <c r="S201" s="219"/>
      <c r="T201" s="219"/>
      <c r="U201" s="219"/>
      <c r="V201" s="219"/>
      <c r="W201" s="219"/>
      <c r="X201" s="219"/>
      <c r="Y201" s="219"/>
      <c r="Z201" s="219"/>
      <c r="AA201" s="219"/>
      <c r="AB201" s="219"/>
      <c r="AC201" s="219"/>
      <c r="AD201" s="219"/>
      <c r="AE201" s="219"/>
      <c r="AF201" s="219"/>
      <c r="AG201" s="219"/>
      <c r="AH201" s="219"/>
      <c r="AI201" s="219"/>
      <c r="AJ201" s="219"/>
      <c r="AK201" s="219"/>
      <c r="AL201" s="219"/>
      <c r="AM201" s="219"/>
      <c r="AN201" s="219"/>
      <c r="AO201" s="219"/>
      <c r="AP201" s="219"/>
      <c r="AQ201" s="219"/>
      <c r="AR201" s="219"/>
      <c r="AS201" s="219"/>
      <c r="AT201" s="219"/>
      <c r="AU201" s="219"/>
      <c r="AV201" s="219"/>
      <c r="AW201" s="219"/>
      <c r="AX201" s="219"/>
      <c r="AY201" s="219"/>
      <c r="AZ201" s="219"/>
      <c r="BA201" s="219"/>
      <c r="BB201" s="219"/>
      <c r="BC201" s="219"/>
      <c r="BD201" s="219"/>
      <c r="BE201" s="219"/>
      <c r="BF201" s="219"/>
      <c r="BG201" s="219"/>
      <c r="BH201" s="219"/>
      <c r="BI201" s="219"/>
      <c r="BK201" s="46"/>
      <c r="BL201" s="46"/>
      <c r="BM201" s="46"/>
      <c r="BN201" s="46"/>
      <c r="BO201" s="46"/>
      <c r="BP201" s="46"/>
      <c r="BQ201" s="46"/>
      <c r="BR201" s="46"/>
      <c r="BS201" s="46"/>
      <c r="BT201" s="46"/>
      <c r="BU201" s="46"/>
    </row>
    <row r="202" spans="2:102" s="46" customFormat="1" ht="9.75" customHeight="1"/>
    <row r="203" spans="2:102" s="46" customFormat="1" ht="18" customHeight="1">
      <c r="B203" s="46" t="s">
        <v>295</v>
      </c>
    </row>
    <row r="204" spans="2:102" s="46" customFormat="1" ht="18" customHeight="1">
      <c r="C204" s="46" t="s">
        <v>481</v>
      </c>
    </row>
    <row r="205" spans="2:102" s="46" customFormat="1" ht="18" customHeight="1">
      <c r="D205" s="46" t="s">
        <v>296</v>
      </c>
      <c r="BV205" s="47"/>
      <c r="BW205" s="47"/>
      <c r="BX205" s="47"/>
      <c r="BY205" s="47"/>
      <c r="BZ205" s="47"/>
      <c r="CA205" s="47"/>
      <c r="CB205" s="47"/>
      <c r="CC205" s="47"/>
      <c r="CD205" s="47"/>
      <c r="CE205" s="47"/>
      <c r="CF205" s="47"/>
      <c r="CG205" s="47"/>
      <c r="CH205" s="47"/>
      <c r="CI205" s="5"/>
      <c r="CJ205" s="5"/>
      <c r="CK205" s="5"/>
      <c r="CL205" s="5"/>
      <c r="CM205" s="5"/>
      <c r="CN205" s="5"/>
      <c r="CO205" s="5"/>
      <c r="CP205" s="5"/>
      <c r="CQ205" s="48"/>
      <c r="CR205" s="48"/>
      <c r="CS205" s="48"/>
      <c r="CT205" s="48"/>
      <c r="CU205" s="48"/>
      <c r="CV205" s="48"/>
      <c r="CW205" s="48"/>
      <c r="CX205" s="48"/>
    </row>
    <row r="206" spans="2:102" s="48" customFormat="1" ht="23.25" customHeight="1">
      <c r="D206" s="220" t="s">
        <v>427</v>
      </c>
      <c r="E206" s="220"/>
      <c r="F206" s="220"/>
      <c r="G206" s="221" t="s">
        <v>297</v>
      </c>
      <c r="H206" s="221"/>
      <c r="I206" s="221"/>
      <c r="J206" s="221"/>
      <c r="K206" s="221"/>
      <c r="L206" s="221"/>
      <c r="M206" s="221"/>
      <c r="N206" s="221"/>
      <c r="O206" s="221"/>
      <c r="AX206" s="5"/>
      <c r="AY206" s="5"/>
      <c r="AZ206" s="5"/>
      <c r="BA206" s="5"/>
      <c r="BB206" s="5"/>
      <c r="BC206" s="5"/>
      <c r="BD206" s="5"/>
      <c r="BE206" s="5"/>
      <c r="BF206" s="5"/>
      <c r="BG206" s="5"/>
      <c r="BH206" s="5"/>
      <c r="BI206" s="5"/>
      <c r="BJ206" s="5"/>
      <c r="BK206" s="46"/>
      <c r="BL206" s="46"/>
      <c r="BM206" s="46"/>
      <c r="BN206" s="46"/>
      <c r="BO206" s="46"/>
      <c r="BP206" s="46"/>
      <c r="BQ206" s="46"/>
      <c r="BR206" s="46"/>
      <c r="BS206" s="46"/>
      <c r="BT206" s="46"/>
      <c r="BU206" s="46"/>
      <c r="BV206" s="5"/>
    </row>
    <row r="207" spans="2:102" s="48" customFormat="1">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c r="AD207" s="49"/>
      <c r="AE207" s="49"/>
      <c r="AF207" s="49"/>
      <c r="AG207" s="49"/>
      <c r="AH207" s="49"/>
      <c r="AI207" s="49"/>
      <c r="AJ207" s="49"/>
      <c r="AK207" s="49"/>
      <c r="AL207" s="49"/>
      <c r="AM207" s="49"/>
      <c r="AN207" s="49"/>
      <c r="AO207" s="49"/>
      <c r="AP207" s="49"/>
      <c r="BK207" s="59"/>
      <c r="BL207" s="59"/>
      <c r="BM207" s="59"/>
      <c r="BN207" s="59"/>
      <c r="BO207" s="59"/>
      <c r="BP207" s="59"/>
      <c r="BQ207" s="59"/>
      <c r="BR207" s="59"/>
      <c r="BS207" s="59"/>
      <c r="BT207" s="59"/>
      <c r="BU207" s="59"/>
      <c r="BV207" s="5"/>
      <c r="BW207" s="5"/>
      <c r="BX207" s="5"/>
      <c r="BY207" s="5"/>
      <c r="BZ207" s="5"/>
      <c r="CA207" s="5"/>
      <c r="CB207" s="5"/>
      <c r="CC207" s="5"/>
      <c r="CD207" s="5"/>
      <c r="CE207" s="5"/>
      <c r="CF207" s="5"/>
      <c r="CG207" s="5"/>
      <c r="CH207" s="5"/>
      <c r="CI207" s="5"/>
      <c r="CJ207" s="5"/>
      <c r="CK207" s="5"/>
      <c r="CL207" s="5"/>
      <c r="CM207" s="5"/>
      <c r="CN207" s="5"/>
      <c r="CO207" s="5"/>
      <c r="CP207" s="5"/>
      <c r="CQ207" s="5"/>
      <c r="CR207" s="5"/>
      <c r="CS207" s="5"/>
      <c r="CT207" s="5"/>
      <c r="CU207" s="5"/>
      <c r="CV207" s="5"/>
      <c r="CW207" s="5"/>
      <c r="CX207" s="5"/>
    </row>
    <row r="208" spans="2:102" s="48" customFormat="1">
      <c r="B208" s="48" t="s">
        <v>298</v>
      </c>
      <c r="BK208" s="46"/>
      <c r="BL208" s="46"/>
      <c r="BM208" s="46"/>
      <c r="BN208" s="46"/>
      <c r="BO208" s="46"/>
      <c r="BP208" s="46"/>
      <c r="BQ208" s="46"/>
      <c r="BR208" s="46"/>
      <c r="BS208" s="46"/>
      <c r="BT208" s="46"/>
      <c r="BU208" s="46"/>
      <c r="BV208" s="5"/>
      <c r="BW208" s="5"/>
      <c r="BX208" s="5"/>
      <c r="BY208" s="5"/>
      <c r="BZ208" s="5"/>
      <c r="CA208" s="5"/>
      <c r="CB208" s="5"/>
      <c r="CC208" s="5"/>
      <c r="CD208" s="5"/>
      <c r="CE208" s="5"/>
      <c r="CF208" s="5"/>
      <c r="CG208" s="5"/>
      <c r="CH208" s="5"/>
      <c r="CI208" s="5"/>
      <c r="CJ208" s="5"/>
      <c r="CK208" s="5"/>
      <c r="CL208" s="5"/>
      <c r="CM208" s="5"/>
      <c r="CN208" s="5"/>
      <c r="CO208" s="5"/>
      <c r="CP208" s="5"/>
      <c r="CQ208" s="5"/>
      <c r="CR208" s="5"/>
      <c r="CS208" s="5"/>
      <c r="CT208" s="5"/>
      <c r="CU208" s="5"/>
      <c r="CV208" s="5"/>
      <c r="CW208" s="5"/>
      <c r="CX208" s="5"/>
    </row>
    <row r="209" spans="2:102" s="48" customFormat="1">
      <c r="C209" s="46" t="s">
        <v>481</v>
      </c>
      <c r="BK209" s="46"/>
      <c r="BL209" s="46"/>
      <c r="BM209" s="46"/>
      <c r="BN209" s="46"/>
      <c r="BO209" s="46"/>
      <c r="BP209" s="46"/>
      <c r="BQ209" s="46"/>
      <c r="BR209" s="46"/>
      <c r="BS209" s="46"/>
      <c r="BT209" s="46"/>
      <c r="BU209" s="46"/>
      <c r="BV209" s="5"/>
      <c r="BW209" s="5"/>
      <c r="BX209" s="5"/>
      <c r="BY209" s="5"/>
      <c r="BZ209" s="5"/>
      <c r="CA209" s="5"/>
      <c r="CB209" s="5"/>
      <c r="CC209" s="5"/>
      <c r="CD209" s="5"/>
      <c r="CE209" s="5"/>
      <c r="CF209" s="5"/>
      <c r="CG209" s="5"/>
      <c r="CH209" s="5"/>
      <c r="CI209" s="5"/>
      <c r="CJ209" s="5"/>
      <c r="CK209" s="5"/>
      <c r="CL209" s="5"/>
      <c r="CM209" s="5"/>
      <c r="CN209" s="5"/>
      <c r="CO209" s="5"/>
      <c r="CP209" s="5"/>
      <c r="CQ209" s="5"/>
      <c r="CR209" s="5"/>
      <c r="CS209" s="5"/>
      <c r="CT209" s="5"/>
      <c r="CU209" s="5"/>
      <c r="CV209" s="5"/>
      <c r="CW209" s="5"/>
      <c r="CX209" s="5"/>
    </row>
    <row r="210" spans="2:102" s="48" customFormat="1" ht="13.5" customHeight="1">
      <c r="D210" s="48" t="s">
        <v>299</v>
      </c>
      <c r="E210" s="47"/>
      <c r="F210" s="47"/>
      <c r="G210" s="47"/>
      <c r="H210" s="47"/>
      <c r="I210" s="47"/>
      <c r="J210" s="47"/>
      <c r="K210" s="47"/>
      <c r="L210" s="47"/>
      <c r="M210" s="47"/>
      <c r="N210" s="47"/>
      <c r="O210" s="47"/>
      <c r="P210" s="47"/>
      <c r="Q210" s="47"/>
      <c r="R210" s="47"/>
      <c r="S210" s="47"/>
      <c r="T210" s="47"/>
      <c r="U210" s="47"/>
      <c r="V210" s="47"/>
      <c r="W210" s="47"/>
      <c r="X210" s="47"/>
      <c r="Y210" s="47"/>
      <c r="Z210" s="47"/>
      <c r="AA210" s="47"/>
      <c r="AB210" s="47"/>
      <c r="AC210" s="47"/>
      <c r="AD210" s="47"/>
      <c r="AE210" s="47"/>
      <c r="AF210" s="47"/>
      <c r="AH210" s="47"/>
      <c r="AI210" s="47"/>
      <c r="AJ210" s="47"/>
      <c r="AK210" s="47"/>
      <c r="AL210" s="47"/>
      <c r="AM210" s="47"/>
      <c r="AN210" s="47"/>
      <c r="AO210" s="47"/>
      <c r="AP210" s="47"/>
      <c r="AQ210" s="47"/>
      <c r="AR210" s="47"/>
      <c r="AS210" s="47"/>
      <c r="AT210" s="47"/>
      <c r="AU210" s="47"/>
      <c r="AV210" s="47"/>
      <c r="AW210" s="47"/>
      <c r="AX210" s="47"/>
      <c r="AY210" s="47"/>
      <c r="AZ210" s="47"/>
      <c r="BA210" s="47"/>
      <c r="BB210" s="47"/>
      <c r="BC210" s="47"/>
      <c r="BD210" s="47"/>
      <c r="BE210" s="47"/>
      <c r="BF210" s="47"/>
      <c r="BG210" s="47"/>
      <c r="BH210" s="47"/>
      <c r="BK210" s="46"/>
      <c r="BL210" s="46"/>
      <c r="BM210" s="46"/>
      <c r="BN210" s="46"/>
      <c r="BO210" s="46"/>
      <c r="BP210" s="46"/>
      <c r="BQ210" s="46"/>
      <c r="BR210" s="46"/>
      <c r="BS210" s="46"/>
      <c r="BT210" s="46"/>
      <c r="BU210" s="46"/>
      <c r="BV210" s="5"/>
      <c r="BW210" s="5"/>
      <c r="BX210" s="5"/>
      <c r="BY210" s="5"/>
      <c r="BZ210" s="5"/>
      <c r="CA210" s="5"/>
      <c r="CB210" s="5"/>
      <c r="CC210" s="5"/>
      <c r="CD210" s="5"/>
      <c r="CE210" s="5"/>
      <c r="CF210" s="5"/>
      <c r="CG210" s="5"/>
      <c r="CH210" s="5"/>
      <c r="CI210" s="5"/>
      <c r="CJ210" s="5"/>
      <c r="CK210" s="5"/>
      <c r="CL210" s="5"/>
      <c r="CM210" s="5"/>
      <c r="CN210" s="5"/>
      <c r="CO210" s="5"/>
      <c r="CP210" s="5"/>
      <c r="CQ210" s="5"/>
      <c r="CR210" s="5"/>
      <c r="CS210" s="5"/>
      <c r="CT210" s="5"/>
      <c r="CU210" s="5"/>
      <c r="CV210" s="5"/>
      <c r="CW210" s="5"/>
      <c r="CX210" s="5"/>
    </row>
    <row r="211" spans="2:102" s="48" customFormat="1" ht="23.25" customHeight="1">
      <c r="D211" s="220" t="s">
        <v>427</v>
      </c>
      <c r="E211" s="220"/>
      <c r="F211" s="220"/>
      <c r="G211" s="222" t="s">
        <v>300</v>
      </c>
      <c r="H211" s="223"/>
      <c r="I211" s="223"/>
      <c r="J211" s="223"/>
      <c r="K211" s="223"/>
      <c r="L211" s="223"/>
      <c r="M211" s="223"/>
      <c r="N211" s="223"/>
      <c r="O211" s="223"/>
      <c r="P211" s="223"/>
      <c r="Q211" s="223"/>
      <c r="R211" s="223"/>
      <c r="S211" s="224"/>
      <c r="BH211" s="5"/>
      <c r="BI211" s="5"/>
      <c r="BJ211" s="5"/>
      <c r="BK211" s="46"/>
      <c r="BL211" s="46"/>
      <c r="BM211" s="46"/>
      <c r="BN211" s="46"/>
      <c r="BO211" s="46"/>
      <c r="BP211" s="46"/>
      <c r="BQ211" s="46"/>
      <c r="BR211" s="46"/>
      <c r="BS211" s="46"/>
      <c r="BT211" s="46"/>
      <c r="BU211" s="46"/>
      <c r="BV211" s="5"/>
      <c r="BW211" s="5"/>
      <c r="BX211" s="5"/>
      <c r="BY211" s="5"/>
      <c r="BZ211" s="5"/>
      <c r="CA211" s="5"/>
      <c r="CB211" s="5"/>
      <c r="CC211" s="5"/>
      <c r="CD211" s="5"/>
      <c r="CE211" s="5"/>
      <c r="CF211" s="5"/>
      <c r="CG211" s="5"/>
      <c r="CH211" s="5"/>
    </row>
    <row r="212" spans="2:102" s="61" customFormat="1">
      <c r="C212" s="62" t="s">
        <v>301</v>
      </c>
      <c r="D212" s="63"/>
      <c r="E212" s="63"/>
      <c r="F212" s="63"/>
      <c r="G212" s="63"/>
      <c r="H212" s="63"/>
      <c r="I212" s="63"/>
      <c r="J212" s="63"/>
      <c r="K212" s="63"/>
      <c r="L212" s="63"/>
      <c r="M212" s="63"/>
      <c r="N212" s="63"/>
      <c r="O212" s="63"/>
      <c r="P212" s="63"/>
      <c r="Q212" s="63"/>
      <c r="R212" s="63"/>
      <c r="S212" s="63"/>
      <c r="T212" s="63"/>
      <c r="U212" s="63"/>
      <c r="V212" s="63"/>
      <c r="W212" s="63"/>
      <c r="X212" s="63"/>
      <c r="Y212" s="63"/>
      <c r="Z212" s="63"/>
      <c r="AA212" s="63"/>
      <c r="AB212" s="63"/>
      <c r="AC212" s="63"/>
      <c r="AD212" s="63"/>
      <c r="AE212" s="63"/>
      <c r="AF212" s="63"/>
      <c r="AG212" s="63"/>
      <c r="AH212" s="63"/>
      <c r="BK212" s="46"/>
      <c r="BL212" s="46"/>
      <c r="BM212" s="46"/>
      <c r="BN212" s="46"/>
      <c r="BO212" s="46"/>
      <c r="BP212" s="46"/>
      <c r="BQ212" s="46"/>
      <c r="BR212" s="46"/>
      <c r="BS212" s="46"/>
      <c r="BT212" s="46"/>
      <c r="BU212" s="46"/>
      <c r="BV212" s="59"/>
      <c r="BW212" s="59"/>
      <c r="BX212" s="59"/>
      <c r="BY212" s="59"/>
      <c r="BZ212" s="59"/>
      <c r="CA212" s="59"/>
      <c r="CB212" s="59"/>
      <c r="CC212" s="59"/>
      <c r="CD212" s="59"/>
      <c r="CE212" s="59"/>
      <c r="CF212" s="59"/>
      <c r="CG212" s="59"/>
      <c r="CH212" s="59"/>
      <c r="CI212" s="59"/>
      <c r="CJ212" s="59"/>
      <c r="CK212" s="59"/>
      <c r="CL212" s="59"/>
      <c r="CM212" s="59"/>
      <c r="CN212" s="59"/>
      <c r="CO212" s="59"/>
      <c r="CP212" s="59"/>
      <c r="CQ212" s="59"/>
      <c r="CR212" s="59"/>
      <c r="CS212" s="59"/>
      <c r="CT212" s="59"/>
      <c r="CU212" s="59"/>
      <c r="CV212" s="59"/>
      <c r="CW212" s="59"/>
      <c r="CX212" s="59"/>
    </row>
    <row r="213" spans="2:102" s="61" customFormat="1">
      <c r="C213" s="62"/>
      <c r="D213" s="63"/>
      <c r="E213" s="63"/>
      <c r="F213" s="63"/>
      <c r="G213" s="63"/>
      <c r="H213" s="63"/>
      <c r="I213" s="63"/>
      <c r="J213" s="63"/>
      <c r="K213" s="63"/>
      <c r="L213" s="63"/>
      <c r="M213" s="63"/>
      <c r="N213" s="63"/>
      <c r="O213" s="63"/>
      <c r="P213" s="63"/>
      <c r="Q213" s="63"/>
      <c r="R213" s="63"/>
      <c r="S213" s="63"/>
      <c r="T213" s="63"/>
      <c r="U213" s="63"/>
      <c r="V213" s="63"/>
      <c r="W213" s="63"/>
      <c r="X213" s="63"/>
      <c r="Y213" s="63"/>
      <c r="Z213" s="63"/>
      <c r="AA213" s="63"/>
      <c r="AB213" s="63"/>
      <c r="AC213" s="63"/>
      <c r="AD213" s="63"/>
      <c r="AE213" s="63"/>
      <c r="AF213" s="63"/>
      <c r="AG213" s="63"/>
      <c r="AH213" s="63"/>
      <c r="BK213" s="46"/>
      <c r="BL213" s="46"/>
      <c r="BM213" s="46"/>
      <c r="BN213" s="46"/>
      <c r="BO213" s="46"/>
      <c r="BP213" s="46"/>
      <c r="BQ213" s="46"/>
      <c r="BR213" s="46"/>
      <c r="BS213" s="46"/>
      <c r="BT213" s="46"/>
      <c r="BU213" s="46"/>
      <c r="BV213" s="59"/>
      <c r="BW213" s="59"/>
      <c r="BX213" s="59"/>
      <c r="BY213" s="59"/>
      <c r="BZ213" s="59"/>
      <c r="CA213" s="59"/>
      <c r="CB213" s="59"/>
      <c r="CC213" s="59"/>
      <c r="CD213" s="59"/>
      <c r="CE213" s="59"/>
      <c r="CF213" s="59"/>
      <c r="CG213" s="59"/>
      <c r="CH213" s="59"/>
      <c r="CI213" s="59"/>
      <c r="CJ213" s="59"/>
      <c r="CK213" s="59"/>
      <c r="CL213" s="59"/>
      <c r="CM213" s="59"/>
      <c r="CN213" s="59"/>
      <c r="CO213" s="59"/>
      <c r="CP213" s="59"/>
      <c r="CQ213" s="59"/>
      <c r="CR213" s="59"/>
      <c r="CS213" s="59"/>
      <c r="CT213" s="59"/>
      <c r="CU213" s="59"/>
      <c r="CV213" s="59"/>
      <c r="CW213" s="59"/>
      <c r="CX213" s="59"/>
    </row>
    <row r="214" spans="2:102" s="5" customFormat="1" ht="18" customHeight="1">
      <c r="B214" s="225" t="s">
        <v>302</v>
      </c>
      <c r="C214" s="225"/>
      <c r="D214" s="225"/>
      <c r="E214" s="225"/>
      <c r="F214" s="225"/>
      <c r="G214" s="225"/>
      <c r="H214" s="225"/>
      <c r="I214" s="225"/>
      <c r="J214" s="225"/>
      <c r="K214" s="225"/>
      <c r="L214" s="225"/>
      <c r="M214" s="225"/>
      <c r="N214" s="225"/>
      <c r="O214" s="225"/>
      <c r="P214" s="225"/>
      <c r="Q214" s="225"/>
      <c r="R214" s="225"/>
      <c r="S214" s="225"/>
      <c r="T214" s="225"/>
      <c r="U214" s="225"/>
      <c r="V214" s="225"/>
      <c r="W214" s="225"/>
      <c r="X214" s="225"/>
      <c r="Y214" s="225"/>
      <c r="Z214" s="225"/>
      <c r="AA214" s="225"/>
      <c r="AB214" s="225"/>
      <c r="AC214" s="225"/>
      <c r="AD214" s="225"/>
      <c r="AE214" s="225"/>
      <c r="AF214" s="225"/>
      <c r="AG214" s="225"/>
      <c r="AH214" s="225"/>
      <c r="AI214" s="225"/>
      <c r="AJ214" s="225"/>
      <c r="AK214" s="225"/>
      <c r="AL214" s="225"/>
      <c r="AM214" s="225"/>
      <c r="AN214" s="225"/>
      <c r="AO214" s="225"/>
      <c r="AP214" s="225"/>
      <c r="AQ214" s="225"/>
      <c r="AR214" s="225"/>
      <c r="AS214" s="225"/>
      <c r="AT214" s="225"/>
      <c r="AU214" s="225"/>
      <c r="AV214" s="225"/>
      <c r="AW214" s="225"/>
      <c r="AX214" s="225"/>
      <c r="AY214" s="225"/>
      <c r="AZ214" s="225"/>
      <c r="BA214" s="225"/>
      <c r="BB214" s="225"/>
      <c r="BC214" s="225"/>
      <c r="BD214" s="225"/>
      <c r="BE214" s="225"/>
      <c r="BF214" s="225"/>
      <c r="BG214" s="225"/>
      <c r="BH214" s="225"/>
      <c r="BI214" s="225"/>
      <c r="BK214" s="46"/>
      <c r="BL214" s="46"/>
      <c r="BM214" s="46"/>
      <c r="BN214" s="46"/>
      <c r="BO214" s="46"/>
      <c r="BP214" s="46"/>
      <c r="BQ214" s="46"/>
      <c r="BR214" s="46"/>
      <c r="BS214" s="46"/>
      <c r="BT214" s="46"/>
      <c r="BU214" s="46"/>
    </row>
    <row r="215" spans="2:102" s="5" customFormat="1" ht="35.25" customHeight="1">
      <c r="B215" s="226" t="s">
        <v>303</v>
      </c>
      <c r="C215" s="226"/>
      <c r="D215" s="227"/>
      <c r="E215" s="227"/>
      <c r="F215" s="227"/>
      <c r="G215" s="227"/>
      <c r="H215" s="227"/>
      <c r="I215" s="227"/>
      <c r="J215" s="227"/>
      <c r="K215" s="227"/>
      <c r="L215" s="227"/>
      <c r="M215" s="227"/>
      <c r="N215" s="227"/>
      <c r="O215" s="227"/>
      <c r="P215" s="227"/>
      <c r="Q215" s="227"/>
      <c r="R215" s="227"/>
      <c r="S215" s="227"/>
      <c r="T215" s="227"/>
      <c r="U215" s="227"/>
      <c r="V215" s="227"/>
      <c r="W215" s="227"/>
      <c r="X215" s="227"/>
      <c r="Y215" s="227"/>
      <c r="Z215" s="227"/>
      <c r="AA215" s="227"/>
      <c r="AB215" s="227"/>
      <c r="AC215" s="227"/>
      <c r="AD215" s="227"/>
      <c r="AE215" s="227"/>
      <c r="AF215" s="227"/>
      <c r="AG215" s="227"/>
      <c r="AH215" s="227"/>
      <c r="AI215" s="227"/>
      <c r="AJ215" s="227"/>
      <c r="AK215" s="227"/>
      <c r="AL215" s="227"/>
      <c r="AM215" s="227"/>
      <c r="AN215" s="227"/>
      <c r="AO215" s="227"/>
      <c r="AP215" s="227"/>
      <c r="AQ215" s="227"/>
      <c r="AR215" s="227"/>
      <c r="AS215" s="227"/>
      <c r="AT215" s="227"/>
      <c r="AU215" s="227"/>
      <c r="AV215" s="227"/>
      <c r="AW215" s="227"/>
      <c r="AX215" s="227"/>
      <c r="AY215" s="227"/>
      <c r="AZ215" s="227"/>
      <c r="BA215" s="227"/>
      <c r="BB215" s="227"/>
      <c r="BC215" s="227"/>
      <c r="BD215" s="227"/>
      <c r="BE215" s="227"/>
      <c r="BF215" s="227"/>
      <c r="BG215" s="227"/>
      <c r="BH215" s="227"/>
      <c r="BK215" s="46"/>
      <c r="BL215" s="46"/>
      <c r="BM215" s="46"/>
      <c r="BN215" s="46"/>
      <c r="BO215" s="46"/>
      <c r="BP215" s="46"/>
      <c r="BQ215" s="46"/>
      <c r="BR215" s="46"/>
      <c r="BS215" s="46"/>
      <c r="BT215" s="46"/>
      <c r="BU215" s="46"/>
    </row>
    <row r="216" spans="2:102" s="5" customFormat="1" ht="39.75" customHeight="1">
      <c r="B216" s="202">
        <v>1</v>
      </c>
      <c r="C216" s="202"/>
      <c r="D216" s="203" t="s">
        <v>304</v>
      </c>
      <c r="E216" s="204"/>
      <c r="F216" s="204"/>
      <c r="G216" s="204"/>
      <c r="H216" s="204"/>
      <c r="I216" s="204"/>
      <c r="J216" s="204"/>
      <c r="K216" s="204"/>
      <c r="L216" s="204"/>
      <c r="M216" s="204"/>
      <c r="N216" s="204"/>
      <c r="O216" s="204"/>
      <c r="P216" s="204"/>
      <c r="Q216" s="204"/>
      <c r="R216" s="204"/>
      <c r="S216" s="204"/>
      <c r="T216" s="204"/>
      <c r="U216" s="205"/>
      <c r="V216" s="206">
        <v>7</v>
      </c>
      <c r="W216" s="207"/>
      <c r="X216" s="208" t="s">
        <v>305</v>
      </c>
      <c r="Y216" s="209"/>
      <c r="Z216" s="209"/>
      <c r="AA216" s="209"/>
      <c r="AB216" s="209"/>
      <c r="AC216" s="209"/>
      <c r="AD216" s="209"/>
      <c r="AE216" s="209"/>
      <c r="AF216" s="209"/>
      <c r="AG216" s="209"/>
      <c r="AH216" s="209"/>
      <c r="AI216" s="209"/>
      <c r="AJ216" s="209"/>
      <c r="AK216" s="209"/>
      <c r="AL216" s="209"/>
      <c r="AM216" s="209"/>
      <c r="AN216" s="209"/>
      <c r="AO216" s="210"/>
      <c r="AP216" s="206">
        <v>13</v>
      </c>
      <c r="AQ216" s="207"/>
      <c r="AR216" s="203" t="s">
        <v>306</v>
      </c>
      <c r="AS216" s="204"/>
      <c r="AT216" s="204"/>
      <c r="AU216" s="204"/>
      <c r="AV216" s="204"/>
      <c r="AW216" s="204"/>
      <c r="AX216" s="204"/>
      <c r="AY216" s="204"/>
      <c r="AZ216" s="204"/>
      <c r="BA216" s="204"/>
      <c r="BB216" s="204"/>
      <c r="BC216" s="204"/>
      <c r="BD216" s="204"/>
      <c r="BE216" s="204"/>
      <c r="BF216" s="204"/>
      <c r="BG216" s="204"/>
      <c r="BH216" s="204"/>
      <c r="BI216" s="205"/>
      <c r="BK216" s="46"/>
      <c r="BL216" s="46"/>
      <c r="BM216" s="46"/>
      <c r="BN216" s="46"/>
      <c r="BO216" s="46"/>
      <c r="BP216" s="46"/>
      <c r="BQ216" s="46"/>
      <c r="BR216" s="46"/>
      <c r="BS216" s="46"/>
      <c r="BT216" s="46"/>
      <c r="BU216" s="46"/>
    </row>
    <row r="217" spans="2:102" s="5" customFormat="1" ht="39.75" customHeight="1">
      <c r="B217" s="202">
        <v>2</v>
      </c>
      <c r="C217" s="202"/>
      <c r="D217" s="203" t="s">
        <v>307</v>
      </c>
      <c r="E217" s="204"/>
      <c r="F217" s="204"/>
      <c r="G217" s="204"/>
      <c r="H217" s="204"/>
      <c r="I217" s="204"/>
      <c r="J217" s="204"/>
      <c r="K217" s="204"/>
      <c r="L217" s="204"/>
      <c r="M217" s="204"/>
      <c r="N217" s="204"/>
      <c r="O217" s="204"/>
      <c r="P217" s="204"/>
      <c r="Q217" s="204"/>
      <c r="R217" s="204"/>
      <c r="S217" s="204"/>
      <c r="T217" s="204"/>
      <c r="U217" s="205"/>
      <c r="V217" s="206">
        <v>8</v>
      </c>
      <c r="W217" s="207"/>
      <c r="X217" s="208" t="s">
        <v>540</v>
      </c>
      <c r="Y217" s="209"/>
      <c r="Z217" s="209"/>
      <c r="AA217" s="209"/>
      <c r="AB217" s="209"/>
      <c r="AC217" s="209"/>
      <c r="AD217" s="209"/>
      <c r="AE217" s="209"/>
      <c r="AF217" s="209"/>
      <c r="AG217" s="209"/>
      <c r="AH217" s="209"/>
      <c r="AI217" s="209"/>
      <c r="AJ217" s="209"/>
      <c r="AK217" s="209"/>
      <c r="AL217" s="209"/>
      <c r="AM217" s="209"/>
      <c r="AN217" s="209"/>
      <c r="AO217" s="210"/>
      <c r="AP217" s="206">
        <v>14</v>
      </c>
      <c r="AQ217" s="207"/>
      <c r="AR217" s="203" t="s">
        <v>308</v>
      </c>
      <c r="AS217" s="204"/>
      <c r="AT217" s="204"/>
      <c r="AU217" s="204"/>
      <c r="AV217" s="204"/>
      <c r="AW217" s="204"/>
      <c r="AX217" s="204"/>
      <c r="AY217" s="204"/>
      <c r="AZ217" s="204"/>
      <c r="BA217" s="204"/>
      <c r="BB217" s="204"/>
      <c r="BC217" s="204"/>
      <c r="BD217" s="204"/>
      <c r="BE217" s="204"/>
      <c r="BF217" s="204"/>
      <c r="BG217" s="204"/>
      <c r="BH217" s="204"/>
      <c r="BI217" s="205"/>
      <c r="BK217" s="46"/>
      <c r="BL217" s="46"/>
      <c r="BM217" s="46"/>
      <c r="BN217" s="46"/>
      <c r="BO217" s="46"/>
      <c r="BP217" s="46"/>
      <c r="BQ217" s="46"/>
      <c r="BR217" s="46"/>
      <c r="BS217" s="46"/>
      <c r="BT217" s="46"/>
      <c r="BU217" s="46"/>
    </row>
    <row r="218" spans="2:102" s="5" customFormat="1" ht="39.75" customHeight="1">
      <c r="B218" s="202">
        <v>3</v>
      </c>
      <c r="C218" s="202"/>
      <c r="D218" s="203" t="s">
        <v>309</v>
      </c>
      <c r="E218" s="204"/>
      <c r="F218" s="204"/>
      <c r="G218" s="204"/>
      <c r="H218" s="204"/>
      <c r="I218" s="204"/>
      <c r="J218" s="204"/>
      <c r="K218" s="204"/>
      <c r="L218" s="204"/>
      <c r="M218" s="204"/>
      <c r="N218" s="204"/>
      <c r="O218" s="204"/>
      <c r="P218" s="204"/>
      <c r="Q218" s="204"/>
      <c r="R218" s="204"/>
      <c r="S218" s="204"/>
      <c r="T218" s="204"/>
      <c r="U218" s="205"/>
      <c r="V218" s="206">
        <v>9</v>
      </c>
      <c r="W218" s="207"/>
      <c r="X218" s="208" t="s">
        <v>310</v>
      </c>
      <c r="Y218" s="209"/>
      <c r="Z218" s="209"/>
      <c r="AA218" s="209"/>
      <c r="AB218" s="209"/>
      <c r="AC218" s="209"/>
      <c r="AD218" s="209"/>
      <c r="AE218" s="209"/>
      <c r="AF218" s="209"/>
      <c r="AG218" s="209"/>
      <c r="AH218" s="209"/>
      <c r="AI218" s="209"/>
      <c r="AJ218" s="209"/>
      <c r="AK218" s="209"/>
      <c r="AL218" s="209"/>
      <c r="AM218" s="209"/>
      <c r="AN218" s="209"/>
      <c r="AO218" s="210"/>
      <c r="AP218" s="206">
        <v>15</v>
      </c>
      <c r="AQ218" s="207"/>
      <c r="AR218" s="203" t="s">
        <v>541</v>
      </c>
      <c r="AS218" s="204"/>
      <c r="AT218" s="204"/>
      <c r="AU218" s="204"/>
      <c r="AV218" s="204"/>
      <c r="AW218" s="204"/>
      <c r="AX218" s="204"/>
      <c r="AY218" s="204"/>
      <c r="AZ218" s="204"/>
      <c r="BA218" s="204"/>
      <c r="BB218" s="204"/>
      <c r="BC218" s="204"/>
      <c r="BD218" s="204"/>
      <c r="BE218" s="204"/>
      <c r="BF218" s="204"/>
      <c r="BG218" s="204"/>
      <c r="BH218" s="204"/>
      <c r="BI218" s="205"/>
      <c r="BK218" s="46"/>
      <c r="BL218" s="46"/>
      <c r="BM218" s="46"/>
      <c r="BN218" s="46"/>
      <c r="BO218" s="46"/>
      <c r="BP218" s="46"/>
      <c r="BQ218" s="46"/>
      <c r="BR218" s="46"/>
      <c r="BS218" s="46"/>
      <c r="BT218" s="46"/>
      <c r="BU218" s="46"/>
    </row>
    <row r="219" spans="2:102" s="5" customFormat="1" ht="39.75" customHeight="1">
      <c r="B219" s="202">
        <v>4</v>
      </c>
      <c r="C219" s="202"/>
      <c r="D219" s="203" t="s">
        <v>542</v>
      </c>
      <c r="E219" s="204"/>
      <c r="F219" s="204"/>
      <c r="G219" s="204"/>
      <c r="H219" s="204"/>
      <c r="I219" s="204"/>
      <c r="J219" s="204"/>
      <c r="K219" s="204"/>
      <c r="L219" s="204"/>
      <c r="M219" s="204"/>
      <c r="N219" s="204"/>
      <c r="O219" s="204"/>
      <c r="P219" s="204"/>
      <c r="Q219" s="204"/>
      <c r="R219" s="204"/>
      <c r="S219" s="204"/>
      <c r="T219" s="204"/>
      <c r="U219" s="205"/>
      <c r="V219" s="206">
        <v>10</v>
      </c>
      <c r="W219" s="207"/>
      <c r="X219" s="208" t="s">
        <v>311</v>
      </c>
      <c r="Y219" s="209"/>
      <c r="Z219" s="209"/>
      <c r="AA219" s="209"/>
      <c r="AB219" s="209"/>
      <c r="AC219" s="209"/>
      <c r="AD219" s="209"/>
      <c r="AE219" s="209"/>
      <c r="AF219" s="209"/>
      <c r="AG219" s="209"/>
      <c r="AH219" s="209"/>
      <c r="AI219" s="209"/>
      <c r="AJ219" s="209"/>
      <c r="AK219" s="209"/>
      <c r="AL219" s="209"/>
      <c r="AM219" s="209"/>
      <c r="AN219" s="209"/>
      <c r="AO219" s="210"/>
      <c r="AP219" s="206">
        <v>16</v>
      </c>
      <c r="AQ219" s="207"/>
      <c r="AR219" s="203" t="s">
        <v>312</v>
      </c>
      <c r="AS219" s="204"/>
      <c r="AT219" s="204"/>
      <c r="AU219" s="204"/>
      <c r="AV219" s="204"/>
      <c r="AW219" s="204"/>
      <c r="AX219" s="204"/>
      <c r="AY219" s="204"/>
      <c r="AZ219" s="204"/>
      <c r="BA219" s="204"/>
      <c r="BB219" s="204"/>
      <c r="BC219" s="204"/>
      <c r="BD219" s="204"/>
      <c r="BE219" s="204"/>
      <c r="BF219" s="204"/>
      <c r="BG219" s="204"/>
      <c r="BH219" s="204"/>
      <c r="BI219" s="205"/>
      <c r="BK219" s="59"/>
      <c r="BL219" s="59"/>
      <c r="BM219" s="59"/>
      <c r="BN219" s="59"/>
      <c r="BO219" s="59"/>
      <c r="BP219" s="59"/>
      <c r="BQ219" s="59"/>
      <c r="BR219" s="59"/>
      <c r="BS219" s="59"/>
      <c r="BT219" s="59"/>
      <c r="BU219" s="59"/>
    </row>
    <row r="220" spans="2:102" s="5" customFormat="1" ht="39.75" customHeight="1">
      <c r="B220" s="202">
        <v>5</v>
      </c>
      <c r="C220" s="202"/>
      <c r="D220" s="203" t="s">
        <v>313</v>
      </c>
      <c r="E220" s="204"/>
      <c r="F220" s="204"/>
      <c r="G220" s="204"/>
      <c r="H220" s="204"/>
      <c r="I220" s="204"/>
      <c r="J220" s="204"/>
      <c r="K220" s="204"/>
      <c r="L220" s="204"/>
      <c r="M220" s="204"/>
      <c r="N220" s="204"/>
      <c r="O220" s="204"/>
      <c r="P220" s="204"/>
      <c r="Q220" s="204"/>
      <c r="R220" s="204"/>
      <c r="S220" s="204"/>
      <c r="T220" s="204"/>
      <c r="U220" s="205"/>
      <c r="V220" s="206">
        <v>11</v>
      </c>
      <c r="W220" s="207"/>
      <c r="X220" s="208" t="s">
        <v>543</v>
      </c>
      <c r="Y220" s="209"/>
      <c r="Z220" s="209"/>
      <c r="AA220" s="209"/>
      <c r="AB220" s="209"/>
      <c r="AC220" s="209"/>
      <c r="AD220" s="209"/>
      <c r="AE220" s="209"/>
      <c r="AF220" s="209"/>
      <c r="AG220" s="209"/>
      <c r="AH220" s="209"/>
      <c r="AI220" s="209"/>
      <c r="AJ220" s="209"/>
      <c r="AK220" s="209"/>
      <c r="AL220" s="209"/>
      <c r="AM220" s="209"/>
      <c r="AN220" s="209"/>
      <c r="AO220" s="210"/>
      <c r="AP220" s="206">
        <v>17</v>
      </c>
      <c r="AQ220" s="207"/>
      <c r="AR220" s="203"/>
      <c r="AS220" s="204"/>
      <c r="AT220" s="204"/>
      <c r="AU220" s="204"/>
      <c r="AV220" s="204"/>
      <c r="AW220" s="204"/>
      <c r="AX220" s="204"/>
      <c r="AY220" s="204"/>
      <c r="AZ220" s="204"/>
      <c r="BA220" s="204"/>
      <c r="BB220" s="204"/>
      <c r="BC220" s="204"/>
      <c r="BD220" s="204"/>
      <c r="BE220" s="204"/>
      <c r="BF220" s="204"/>
      <c r="BG220" s="204"/>
      <c r="BH220" s="204"/>
      <c r="BI220" s="205"/>
      <c r="BK220" s="59"/>
      <c r="BL220" s="59"/>
      <c r="BM220" s="59"/>
      <c r="BN220" s="59"/>
      <c r="BO220" s="59"/>
      <c r="BP220" s="59"/>
      <c r="BQ220" s="59"/>
      <c r="BR220" s="59"/>
      <c r="BS220" s="59"/>
      <c r="BT220" s="59"/>
      <c r="BU220" s="59"/>
    </row>
    <row r="221" spans="2:102" s="5" customFormat="1" ht="39.75" customHeight="1">
      <c r="B221" s="202">
        <v>6</v>
      </c>
      <c r="C221" s="202"/>
      <c r="D221" s="203" t="s">
        <v>314</v>
      </c>
      <c r="E221" s="204"/>
      <c r="F221" s="204"/>
      <c r="G221" s="204"/>
      <c r="H221" s="204"/>
      <c r="I221" s="204"/>
      <c r="J221" s="204"/>
      <c r="K221" s="204"/>
      <c r="L221" s="204"/>
      <c r="M221" s="204"/>
      <c r="N221" s="204"/>
      <c r="O221" s="204"/>
      <c r="P221" s="204"/>
      <c r="Q221" s="204"/>
      <c r="R221" s="204"/>
      <c r="S221" s="204"/>
      <c r="T221" s="204"/>
      <c r="U221" s="205"/>
      <c r="V221" s="206">
        <v>12</v>
      </c>
      <c r="W221" s="207"/>
      <c r="X221" s="208" t="s">
        <v>315</v>
      </c>
      <c r="Y221" s="209"/>
      <c r="Z221" s="209"/>
      <c r="AA221" s="209"/>
      <c r="AB221" s="209"/>
      <c r="AC221" s="209"/>
      <c r="AD221" s="209"/>
      <c r="AE221" s="209"/>
      <c r="AF221" s="209"/>
      <c r="AG221" s="209"/>
      <c r="AH221" s="209"/>
      <c r="AI221" s="209"/>
      <c r="AJ221" s="209"/>
      <c r="AK221" s="209"/>
      <c r="AL221" s="209"/>
      <c r="AM221" s="209"/>
      <c r="AN221" s="209"/>
      <c r="AO221" s="210"/>
      <c r="AP221" s="206">
        <v>18</v>
      </c>
      <c r="AQ221" s="207"/>
      <c r="AR221" s="203"/>
      <c r="AS221" s="204"/>
      <c r="AT221" s="204"/>
      <c r="AU221" s="204"/>
      <c r="AV221" s="204"/>
      <c r="AW221" s="204"/>
      <c r="AX221" s="204"/>
      <c r="AY221" s="204"/>
      <c r="AZ221" s="204"/>
      <c r="BA221" s="204"/>
      <c r="BB221" s="204"/>
      <c r="BC221" s="204"/>
      <c r="BD221" s="204"/>
      <c r="BE221" s="204"/>
      <c r="BF221" s="204"/>
      <c r="BG221" s="204"/>
      <c r="BH221" s="204"/>
      <c r="BI221" s="205"/>
      <c r="BK221" s="46"/>
      <c r="BL221" s="46"/>
      <c r="BM221" s="46"/>
      <c r="BN221" s="46"/>
      <c r="BO221" s="46"/>
      <c r="BP221" s="46"/>
      <c r="BQ221" s="46"/>
      <c r="BR221" s="46"/>
      <c r="BS221" s="46"/>
      <c r="BT221" s="46"/>
      <c r="BU221" s="46"/>
    </row>
    <row r="222" spans="2:102" s="5" customFormat="1" ht="9.75" customHeight="1">
      <c r="B222" s="211" t="s">
        <v>316</v>
      </c>
      <c r="C222" s="212"/>
      <c r="D222" s="212"/>
      <c r="E222" s="212"/>
      <c r="F222" s="212"/>
      <c r="G222" s="212"/>
      <c r="H222" s="212"/>
      <c r="I222" s="212"/>
      <c r="J222" s="212"/>
      <c r="K222" s="212"/>
      <c r="L222" s="212"/>
      <c r="M222" s="212"/>
      <c r="N222" s="212"/>
      <c r="O222" s="213"/>
      <c r="P222" s="214" t="s">
        <v>317</v>
      </c>
      <c r="Q222" s="214"/>
      <c r="R222" s="214"/>
      <c r="S222" s="214"/>
      <c r="T222" s="214"/>
      <c r="U222" s="214"/>
      <c r="V222" s="214"/>
      <c r="W222" s="214"/>
      <c r="X222" s="214"/>
      <c r="Y222" s="214"/>
      <c r="Z222" s="214"/>
      <c r="AA222" s="214"/>
      <c r="AB222" s="214"/>
      <c r="AC222" s="214"/>
      <c r="AD222" s="214"/>
      <c r="AE222" s="214"/>
      <c r="AF222" s="214"/>
      <c r="AG222" s="214"/>
      <c r="AH222" s="214"/>
      <c r="AI222" s="214"/>
      <c r="AJ222" s="214"/>
      <c r="AK222" s="214"/>
      <c r="AL222" s="214"/>
      <c r="AM222" s="214"/>
      <c r="AN222" s="214"/>
      <c r="AO222" s="214"/>
      <c r="AP222" s="214"/>
      <c r="AQ222" s="214"/>
      <c r="AR222" s="214"/>
      <c r="AS222" s="214"/>
      <c r="AT222" s="214"/>
      <c r="AU222" s="214"/>
      <c r="AV222" s="214"/>
      <c r="AW222" s="214"/>
      <c r="AX222" s="214"/>
      <c r="AY222" s="214"/>
      <c r="AZ222" s="214"/>
      <c r="BA222" s="214"/>
      <c r="BB222" s="214"/>
      <c r="BC222" s="214"/>
      <c r="BD222" s="214"/>
      <c r="BE222" s="214"/>
      <c r="BF222" s="214"/>
      <c r="BG222" s="214"/>
      <c r="BH222" s="214"/>
      <c r="BI222" s="214"/>
      <c r="BK222" s="46"/>
      <c r="BL222" s="46"/>
      <c r="BM222" s="46"/>
      <c r="BN222" s="46"/>
      <c r="BO222" s="46"/>
      <c r="BP222" s="46"/>
      <c r="BQ222" s="46"/>
      <c r="BR222" s="46"/>
      <c r="BS222" s="46"/>
      <c r="BT222" s="46"/>
      <c r="BU222" s="46"/>
    </row>
    <row r="223" spans="2:102" s="5" customFormat="1" ht="42.9" customHeight="1">
      <c r="B223" s="215"/>
      <c r="C223" s="216"/>
      <c r="D223" s="216"/>
      <c r="E223" s="216"/>
      <c r="F223" s="216"/>
      <c r="G223" s="216"/>
      <c r="H223" s="216"/>
      <c r="I223" s="216"/>
      <c r="J223" s="216"/>
      <c r="K223" s="216"/>
      <c r="L223" s="216"/>
      <c r="M223" s="216"/>
      <c r="N223" s="216"/>
      <c r="O223" s="217"/>
      <c r="P223" s="218"/>
      <c r="Q223" s="218"/>
      <c r="R223" s="218"/>
      <c r="S223" s="218"/>
      <c r="T223" s="218"/>
      <c r="U223" s="218"/>
      <c r="V223" s="218"/>
      <c r="W223" s="218"/>
      <c r="X223" s="218"/>
      <c r="Y223" s="218"/>
      <c r="Z223" s="218"/>
      <c r="AA223" s="218"/>
      <c r="AB223" s="218"/>
      <c r="AC223" s="218"/>
      <c r="AD223" s="218"/>
      <c r="AE223" s="218"/>
      <c r="AF223" s="218"/>
      <c r="AG223" s="218"/>
      <c r="AH223" s="218"/>
      <c r="AI223" s="218"/>
      <c r="AJ223" s="218"/>
      <c r="AK223" s="218"/>
      <c r="AL223" s="218"/>
      <c r="AM223" s="218"/>
      <c r="AN223" s="218"/>
      <c r="AO223" s="218"/>
      <c r="AP223" s="218"/>
      <c r="AQ223" s="218"/>
      <c r="AR223" s="218"/>
      <c r="AS223" s="218"/>
      <c r="AT223" s="218"/>
      <c r="AU223" s="218"/>
      <c r="AV223" s="218"/>
      <c r="AW223" s="218"/>
      <c r="AX223" s="218"/>
      <c r="AY223" s="218"/>
      <c r="AZ223" s="218"/>
      <c r="BA223" s="218"/>
      <c r="BB223" s="218"/>
      <c r="BC223" s="218"/>
      <c r="BD223" s="218"/>
      <c r="BE223" s="218"/>
      <c r="BF223" s="218"/>
      <c r="BG223" s="218"/>
      <c r="BH223" s="218"/>
      <c r="BI223" s="218"/>
      <c r="BK223" s="46"/>
      <c r="BL223" s="46"/>
      <c r="BM223" s="46"/>
      <c r="BN223" s="46"/>
      <c r="BO223" s="46"/>
      <c r="BP223" s="46"/>
      <c r="BQ223" s="46"/>
      <c r="BR223" s="46"/>
      <c r="BS223" s="46"/>
      <c r="BT223" s="46"/>
      <c r="BU223" s="46"/>
    </row>
    <row r="224" spans="2:102" s="5" customFormat="1" ht="18" customHeight="1">
      <c r="BK224" s="46"/>
      <c r="BL224" s="46"/>
      <c r="BM224" s="46"/>
      <c r="BN224" s="47"/>
      <c r="BO224" s="47"/>
      <c r="BP224" s="47"/>
      <c r="BQ224" s="47"/>
      <c r="BR224" s="47"/>
      <c r="BS224" s="47"/>
      <c r="BT224" s="47"/>
      <c r="BU224" s="47"/>
    </row>
    <row r="225" spans="2:73">
      <c r="BK225" s="5"/>
      <c r="BL225" s="5"/>
      <c r="BM225" s="5"/>
      <c r="BN225" s="5"/>
      <c r="BO225" s="5"/>
      <c r="BP225" s="5"/>
      <c r="BQ225" s="5"/>
      <c r="BR225" s="5"/>
      <c r="BS225" s="5"/>
      <c r="BT225" s="5"/>
      <c r="BU225" s="5"/>
    </row>
    <row r="226" spans="2:73" ht="13.5" hidden="1" customHeight="1">
      <c r="B226" s="50" t="s">
        <v>318</v>
      </c>
      <c r="K226" s="50"/>
      <c r="BK226" s="48"/>
      <c r="BL226" s="48"/>
      <c r="BM226" s="48"/>
      <c r="BN226" s="5"/>
      <c r="BO226" s="5"/>
      <c r="BP226" s="5"/>
      <c r="BQ226" s="5"/>
      <c r="BR226" s="5"/>
      <c r="BS226" s="5"/>
      <c r="BT226" s="5"/>
      <c r="BU226" s="5"/>
    </row>
    <row r="227" spans="2:73" ht="13.5" hidden="1" customHeight="1">
      <c r="B227" s="50" t="s">
        <v>319</v>
      </c>
      <c r="K227" s="50"/>
      <c r="BK227" s="5"/>
      <c r="BL227" s="48"/>
      <c r="BM227" s="48"/>
      <c r="BN227" s="5"/>
      <c r="BO227" s="5"/>
      <c r="BP227" s="5"/>
      <c r="BQ227" s="5"/>
      <c r="BR227" s="5"/>
      <c r="BS227" s="5"/>
      <c r="BT227" s="5"/>
      <c r="BU227" s="5"/>
    </row>
    <row r="228" spans="2:73" ht="13.5" hidden="1" customHeight="1">
      <c r="B228" s="50" t="s">
        <v>320</v>
      </c>
      <c r="K228" s="50"/>
      <c r="BK228" s="5"/>
      <c r="BL228" s="48"/>
      <c r="BM228" s="48"/>
      <c r="BN228" s="5"/>
      <c r="BO228" s="5"/>
      <c r="BP228" s="5"/>
      <c r="BQ228" s="5"/>
      <c r="BR228" s="5"/>
      <c r="BS228" s="5"/>
      <c r="BT228" s="5"/>
      <c r="BU228" s="5"/>
    </row>
    <row r="229" spans="2:73" ht="13.5" hidden="1" customHeight="1">
      <c r="B229" s="50" t="s">
        <v>321</v>
      </c>
      <c r="K229" s="50"/>
      <c r="BK229" s="48"/>
      <c r="BL229" s="48"/>
      <c r="BM229" s="48"/>
      <c r="BN229" s="5"/>
      <c r="BO229" s="5"/>
      <c r="BP229" s="5"/>
      <c r="BQ229" s="5"/>
      <c r="BR229" s="5"/>
      <c r="BS229" s="5"/>
      <c r="BT229" s="5"/>
      <c r="BU229" s="5"/>
    </row>
    <row r="230" spans="2:73" ht="13.5" hidden="1" customHeight="1">
      <c r="B230" s="50" t="s">
        <v>322</v>
      </c>
      <c r="K230" s="50"/>
      <c r="BK230" s="5"/>
      <c r="BL230" s="5"/>
      <c r="BM230" s="5"/>
      <c r="BN230" s="5"/>
      <c r="BO230" s="5"/>
      <c r="BP230" s="5"/>
      <c r="BQ230" s="5"/>
      <c r="BR230" s="5"/>
      <c r="BS230" s="5"/>
      <c r="BT230" s="5"/>
      <c r="BU230" s="5"/>
    </row>
    <row r="231" spans="2:73" ht="13.5" hidden="1" customHeight="1">
      <c r="B231" s="50" t="s">
        <v>323</v>
      </c>
      <c r="K231" s="50"/>
      <c r="BK231" s="61"/>
      <c r="BL231" s="61"/>
      <c r="BM231" s="61"/>
      <c r="BN231" s="59"/>
      <c r="BO231" s="59"/>
      <c r="BP231" s="59"/>
      <c r="BQ231" s="59"/>
      <c r="BR231" s="59"/>
      <c r="BS231" s="59"/>
      <c r="BT231" s="59"/>
      <c r="BU231" s="59"/>
    </row>
    <row r="232" spans="2:73" ht="13.5" hidden="1" customHeight="1">
      <c r="B232" s="50" t="s">
        <v>324</v>
      </c>
      <c r="K232" s="50"/>
      <c r="BK232" s="61"/>
      <c r="BL232" s="61"/>
      <c r="BM232" s="61"/>
      <c r="BN232" s="59"/>
      <c r="BO232" s="59"/>
      <c r="BP232" s="59"/>
      <c r="BQ232" s="59"/>
      <c r="BR232" s="59"/>
      <c r="BS232" s="59"/>
      <c r="BT232" s="59"/>
      <c r="BU232" s="59"/>
    </row>
    <row r="233" spans="2:73" ht="13.5" hidden="1" customHeight="1">
      <c r="B233" s="50" t="s">
        <v>325</v>
      </c>
      <c r="K233" s="50"/>
      <c r="BK233" s="5"/>
      <c r="BL233" s="5"/>
      <c r="BM233" s="5"/>
      <c r="BN233" s="5"/>
      <c r="BO233" s="5"/>
      <c r="BP233" s="5"/>
      <c r="BQ233" s="5"/>
      <c r="BR233" s="5"/>
      <c r="BS233" s="5"/>
      <c r="BT233" s="5"/>
      <c r="BU233" s="5"/>
    </row>
    <row r="234" spans="2:73" ht="13.5" hidden="1" customHeight="1">
      <c r="B234" s="50" t="s">
        <v>326</v>
      </c>
      <c r="K234" s="50"/>
      <c r="BK234" s="5"/>
      <c r="BL234" s="5"/>
      <c r="BM234" s="5"/>
      <c r="BN234" s="5"/>
      <c r="BO234" s="5"/>
      <c r="BP234" s="5"/>
      <c r="BQ234" s="5"/>
      <c r="BR234" s="5"/>
      <c r="BS234" s="5"/>
      <c r="BT234" s="5"/>
      <c r="BU234" s="5"/>
    </row>
    <row r="235" spans="2:73" ht="13.5" hidden="1" customHeight="1">
      <c r="B235" s="50" t="s">
        <v>327</v>
      </c>
      <c r="K235" s="50"/>
      <c r="BK235" s="5"/>
      <c r="BL235" s="5"/>
      <c r="BM235" s="5"/>
      <c r="BN235" s="5"/>
      <c r="BO235" s="5"/>
      <c r="BP235" s="5"/>
      <c r="BQ235" s="5"/>
      <c r="BR235" s="5"/>
      <c r="BS235" s="5"/>
      <c r="BT235" s="5"/>
      <c r="BU235" s="5"/>
    </row>
    <row r="236" spans="2:73" ht="13.5" hidden="1" customHeight="1">
      <c r="B236" s="50" t="s">
        <v>328</v>
      </c>
      <c r="K236" s="50"/>
      <c r="BK236" s="5"/>
      <c r="BL236" s="5"/>
      <c r="BM236" s="5"/>
      <c r="BN236" s="5"/>
      <c r="BO236" s="5"/>
      <c r="BP236" s="5"/>
      <c r="BQ236" s="5"/>
      <c r="BR236" s="5"/>
      <c r="BS236" s="5"/>
      <c r="BT236" s="5"/>
      <c r="BU236" s="5"/>
    </row>
    <row r="237" spans="2:73" ht="13.5" hidden="1" customHeight="1">
      <c r="B237" s="50" t="s">
        <v>329</v>
      </c>
      <c r="K237" s="50"/>
      <c r="BK237" s="5"/>
      <c r="BL237" s="5"/>
      <c r="BM237" s="5"/>
      <c r="BN237" s="5"/>
      <c r="BO237" s="5"/>
      <c r="BP237" s="5"/>
      <c r="BQ237" s="5"/>
      <c r="BR237" s="5"/>
      <c r="BS237" s="5"/>
      <c r="BT237" s="5"/>
      <c r="BU237" s="5"/>
    </row>
    <row r="238" spans="2:73" ht="13.5" hidden="1" customHeight="1">
      <c r="B238" s="50" t="s">
        <v>330</v>
      </c>
      <c r="K238" s="50"/>
      <c r="BK238" s="5"/>
      <c r="BL238" s="5"/>
      <c r="BM238" s="5"/>
      <c r="BN238" s="5"/>
      <c r="BO238" s="5"/>
      <c r="BP238" s="5"/>
      <c r="BQ238" s="5"/>
      <c r="BR238" s="5"/>
      <c r="BS238" s="5"/>
      <c r="BT238" s="5"/>
      <c r="BU238" s="5"/>
    </row>
    <row r="239" spans="2:73" ht="13.5" hidden="1" customHeight="1">
      <c r="B239" s="50" t="s">
        <v>331</v>
      </c>
      <c r="K239" s="50"/>
      <c r="BK239" s="5"/>
      <c r="BL239" s="5"/>
      <c r="BM239" s="5"/>
      <c r="BN239" s="5"/>
      <c r="BO239" s="5"/>
      <c r="BP239" s="5"/>
      <c r="BQ239" s="5"/>
      <c r="BR239" s="5"/>
      <c r="BS239" s="5"/>
      <c r="BT239" s="5"/>
      <c r="BU239" s="5"/>
    </row>
    <row r="240" spans="2:73" ht="13.5" hidden="1" customHeight="1">
      <c r="B240" s="50" t="s">
        <v>332</v>
      </c>
      <c r="K240" s="50"/>
      <c r="BK240" s="5"/>
      <c r="BL240" s="5"/>
      <c r="BM240" s="5"/>
      <c r="BN240" s="5"/>
      <c r="BO240" s="5"/>
      <c r="BP240" s="5"/>
      <c r="BQ240" s="5"/>
      <c r="BR240" s="5"/>
      <c r="BS240" s="5"/>
      <c r="BT240" s="5"/>
      <c r="BU240" s="5"/>
    </row>
    <row r="241" spans="2:73" ht="13.5" hidden="1" customHeight="1">
      <c r="B241" s="50" t="s">
        <v>333</v>
      </c>
      <c r="K241" s="50"/>
      <c r="BK241" s="5"/>
      <c r="BL241" s="5"/>
      <c r="BM241" s="5"/>
      <c r="BN241" s="5"/>
      <c r="BO241" s="5"/>
      <c r="BP241" s="5"/>
      <c r="BQ241" s="5"/>
      <c r="BR241" s="5"/>
      <c r="BS241" s="5"/>
      <c r="BT241" s="5"/>
      <c r="BU241" s="5"/>
    </row>
    <row r="242" spans="2:73" ht="13.5" hidden="1" customHeight="1">
      <c r="B242" s="50" t="s">
        <v>334</v>
      </c>
      <c r="K242" s="50"/>
      <c r="BK242" s="5"/>
      <c r="BL242" s="5"/>
      <c r="BM242" s="5"/>
      <c r="BN242" s="5"/>
      <c r="BO242" s="5"/>
      <c r="BP242" s="5"/>
      <c r="BQ242" s="5"/>
      <c r="BR242" s="5"/>
      <c r="BS242" s="5"/>
      <c r="BT242" s="5"/>
      <c r="BU242" s="5"/>
    </row>
    <row r="243" spans="2:73" ht="13.5" hidden="1" customHeight="1">
      <c r="B243" s="50" t="s">
        <v>335</v>
      </c>
      <c r="K243" s="50"/>
      <c r="BK243" s="5"/>
      <c r="BL243" s="5"/>
      <c r="BM243" s="5"/>
      <c r="BN243" s="5"/>
      <c r="BO243" s="5"/>
      <c r="BP243" s="5"/>
      <c r="BQ243" s="5"/>
      <c r="BR243" s="5"/>
      <c r="BS243" s="5"/>
      <c r="BT243" s="5"/>
      <c r="BU243" s="5"/>
    </row>
    <row r="244" spans="2:73" ht="13.5" hidden="1" customHeight="1">
      <c r="B244" s="50" t="s">
        <v>336</v>
      </c>
      <c r="K244" s="50"/>
    </row>
    <row r="245" spans="2:73" ht="13.5" hidden="1" customHeight="1">
      <c r="B245" s="50" t="s">
        <v>337</v>
      </c>
      <c r="K245" s="50"/>
    </row>
    <row r="246" spans="2:73" ht="13.5" hidden="1" customHeight="1">
      <c r="B246" s="50" t="s">
        <v>338</v>
      </c>
      <c r="K246" s="50"/>
    </row>
    <row r="247" spans="2:73" ht="13.5" hidden="1" customHeight="1">
      <c r="B247" s="50" t="s">
        <v>339</v>
      </c>
      <c r="K247" s="50"/>
    </row>
    <row r="248" spans="2:73" ht="13.5" hidden="1" customHeight="1">
      <c r="B248" s="50" t="s">
        <v>340</v>
      </c>
      <c r="K248" s="50"/>
    </row>
    <row r="249" spans="2:73" ht="13.5" hidden="1" customHeight="1">
      <c r="B249" s="50" t="s">
        <v>341</v>
      </c>
      <c r="K249" s="50"/>
    </row>
    <row r="250" spans="2:73" ht="13.5" hidden="1" customHeight="1">
      <c r="B250" s="50" t="s">
        <v>342</v>
      </c>
      <c r="K250" s="50"/>
    </row>
    <row r="251" spans="2:73" ht="13.5" hidden="1" customHeight="1">
      <c r="B251" s="50" t="s">
        <v>343</v>
      </c>
    </row>
    <row r="252" spans="2:73" ht="13.5" hidden="1" customHeight="1"/>
    <row r="253" spans="2:73" ht="13.5" hidden="1" customHeight="1">
      <c r="C253" s="5" t="s">
        <v>344</v>
      </c>
    </row>
    <row r="254" spans="2:73" ht="13.5" hidden="1" customHeight="1">
      <c r="C254" s="5" t="s">
        <v>345</v>
      </c>
    </row>
    <row r="255" spans="2:73" ht="13.5" hidden="1" customHeight="1">
      <c r="C255" s="1" t="s">
        <v>346</v>
      </c>
    </row>
    <row r="256" spans="2:73" ht="13.5" hidden="1" customHeight="1">
      <c r="C256" s="1" t="s">
        <v>347</v>
      </c>
    </row>
    <row r="257" spans="3:3" ht="13.5" hidden="1" customHeight="1">
      <c r="C257" s="1" t="s">
        <v>348</v>
      </c>
    </row>
  </sheetData>
  <dataConsolidate/>
  <mergeCells count="731">
    <mergeCell ref="BL18:BT18"/>
    <mergeCell ref="BL19:BT20"/>
    <mergeCell ref="BL21:BT23"/>
    <mergeCell ref="B43:T43"/>
    <mergeCell ref="U43:BI43"/>
    <mergeCell ref="AF24:AI24"/>
    <mergeCell ref="AJ24:AO27"/>
    <mergeCell ref="AX25:BA25"/>
    <mergeCell ref="B59:M59"/>
    <mergeCell ref="AB49:AD49"/>
    <mergeCell ref="AE49:AF49"/>
    <mergeCell ref="AH49:AJ49"/>
    <mergeCell ref="V51:X51"/>
    <mergeCell ref="Y51:Z51"/>
    <mergeCell ref="AB51:AD51"/>
    <mergeCell ref="AE51:AF51"/>
    <mergeCell ref="AH51:AJ51"/>
    <mergeCell ref="V50:X50"/>
    <mergeCell ref="Y50:Z50"/>
    <mergeCell ref="AE45:AF45"/>
    <mergeCell ref="B19:I23"/>
    <mergeCell ref="Q19:AA19"/>
    <mergeCell ref="AB19:AL19"/>
    <mergeCell ref="S31:V31"/>
    <mergeCell ref="A1:AJ1"/>
    <mergeCell ref="AZ50:BH51"/>
    <mergeCell ref="AZ52:BE54"/>
    <mergeCell ref="BF52:BH54"/>
    <mergeCell ref="J19:P21"/>
    <mergeCell ref="Q20:AA20"/>
    <mergeCell ref="Q21:AA21"/>
    <mergeCell ref="AB20:AL20"/>
    <mergeCell ref="AB21:AL21"/>
    <mergeCell ref="B24:I33"/>
    <mergeCell ref="J24:O27"/>
    <mergeCell ref="B42:T42"/>
    <mergeCell ref="U42:BI42"/>
    <mergeCell ref="B16:I18"/>
    <mergeCell ref="K16:T16"/>
    <mergeCell ref="V16:AA16"/>
    <mergeCell ref="B44:T56"/>
    <mergeCell ref="V45:X45"/>
    <mergeCell ref="Y45:Z45"/>
    <mergeCell ref="AB45:AD45"/>
    <mergeCell ref="AB48:AD48"/>
    <mergeCell ref="AH45:AJ45"/>
    <mergeCell ref="Y49:Z49"/>
    <mergeCell ref="S28:V28"/>
    <mergeCell ref="W28:Z28"/>
    <mergeCell ref="W29:Z30"/>
    <mergeCell ref="AJ29:AM30"/>
    <mergeCell ref="BB25:BE25"/>
    <mergeCell ref="AB25:AE25"/>
    <mergeCell ref="AJ28:AM28"/>
    <mergeCell ref="AN28:AQ28"/>
    <mergeCell ref="AR28:AZ30"/>
    <mergeCell ref="P26:S27"/>
    <mergeCell ref="T26:W27"/>
    <mergeCell ref="BF26:BI27"/>
    <mergeCell ref="AT48:AV48"/>
    <mergeCell ref="AW47:AX47"/>
    <mergeCell ref="BA28:BD28"/>
    <mergeCell ref="AN29:AQ30"/>
    <mergeCell ref="BA29:BD30"/>
    <mergeCell ref="BE29:BH30"/>
    <mergeCell ref="AF25:AI25"/>
    <mergeCell ref="AT25:AW25"/>
    <mergeCell ref="BA32:BD33"/>
    <mergeCell ref="BE32:BH33"/>
    <mergeCell ref="BF25:BI25"/>
    <mergeCell ref="AX26:BA27"/>
    <mergeCell ref="BB26:BE27"/>
    <mergeCell ref="AC16:AI16"/>
    <mergeCell ref="AK16:AQ16"/>
    <mergeCell ref="AS16:AY16"/>
    <mergeCell ref="AH15:AM15"/>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AM21:AW21"/>
    <mergeCell ref="AX20:BI23"/>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J22:P22"/>
    <mergeCell ref="Q22:Y22"/>
    <mergeCell ref="Z22:AA22"/>
    <mergeCell ref="AB22:AJ22"/>
    <mergeCell ref="AK22:AL22"/>
    <mergeCell ref="AM22:AU22"/>
    <mergeCell ref="AB26:AE27"/>
    <mergeCell ref="AF26:AI27"/>
    <mergeCell ref="AP26:AS27"/>
    <mergeCell ref="AT26:AW27"/>
    <mergeCell ref="AP24:AS25"/>
    <mergeCell ref="AT24:AW24"/>
    <mergeCell ref="T25:W25"/>
    <mergeCell ref="X25:AA25"/>
    <mergeCell ref="AV22:AW22"/>
    <mergeCell ref="AK23:AL23"/>
    <mergeCell ref="AV23:AW23"/>
    <mergeCell ref="AB23:AJ23"/>
    <mergeCell ref="AM23:AU23"/>
    <mergeCell ref="J23:P23"/>
    <mergeCell ref="Q23:Y23"/>
    <mergeCell ref="Z23:AA23"/>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S32:V33"/>
    <mergeCell ref="AA28:AI30"/>
    <mergeCell ref="BA31:BD31"/>
    <mergeCell ref="BE31:BH31"/>
    <mergeCell ref="W31:Z31"/>
    <mergeCell ref="AA31:AI33"/>
    <mergeCell ref="AJ31:AM31"/>
    <mergeCell ref="P24:S25"/>
    <mergeCell ref="T24:W24"/>
    <mergeCell ref="X24:AA24"/>
    <mergeCell ref="AB24:AE24"/>
    <mergeCell ref="J28:R30"/>
    <mergeCell ref="BE28:BH28"/>
    <mergeCell ref="S29:V30"/>
    <mergeCell ref="AN31:AQ31"/>
    <mergeCell ref="AR31:AZ33"/>
    <mergeCell ref="W32:Z33"/>
    <mergeCell ref="AJ32:AM33"/>
    <mergeCell ref="AN32:AQ33"/>
    <mergeCell ref="X26:AA27"/>
    <mergeCell ref="AX24:BA24"/>
    <mergeCell ref="BB24:BE24"/>
    <mergeCell ref="BF24:BI24"/>
    <mergeCell ref="J31:R33"/>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8:X48"/>
    <mergeCell ref="Y48:Z48"/>
    <mergeCell ref="AW48:AX48"/>
    <mergeCell ref="AE48:AF48"/>
    <mergeCell ref="AN47:AP47"/>
    <mergeCell ref="AZ48:BH49"/>
    <mergeCell ref="V49:X49"/>
    <mergeCell ref="AT50:AV50"/>
    <mergeCell ref="AW50:AX50"/>
    <mergeCell ref="AK48:AL48"/>
    <mergeCell ref="V47:X47"/>
    <mergeCell ref="Y47:Z47"/>
    <mergeCell ref="AB47:AD47"/>
    <mergeCell ref="AQ47:AR47"/>
    <mergeCell ref="AT47:AV47"/>
    <mergeCell ref="AH47:AJ47"/>
    <mergeCell ref="AK47:AL47"/>
    <mergeCell ref="AN48:AP48"/>
    <mergeCell ref="AQ48:AR48"/>
    <mergeCell ref="AB50:AD50"/>
    <mergeCell ref="AE50:AF50"/>
    <mergeCell ref="AH50:AJ50"/>
    <mergeCell ref="AE47:AF47"/>
    <mergeCell ref="AH48:AJ48"/>
    <mergeCell ref="AN51:AP51"/>
    <mergeCell ref="AQ51:AR51"/>
    <mergeCell ref="AT51:AV51"/>
    <mergeCell ref="AW51:AX51"/>
    <mergeCell ref="AK49:AL49"/>
    <mergeCell ref="AN49:AP49"/>
    <mergeCell ref="AQ49:AR49"/>
    <mergeCell ref="AT49:AV49"/>
    <mergeCell ref="AW49:AX49"/>
    <mergeCell ref="AK51:AL51"/>
    <mergeCell ref="AK50:AL50"/>
    <mergeCell ref="AN50:AP50"/>
    <mergeCell ref="AQ50:AR50"/>
    <mergeCell ref="AH53:AJ53"/>
    <mergeCell ref="AK53:AL53"/>
    <mergeCell ref="V52:X52"/>
    <mergeCell ref="Y52:Z52"/>
    <mergeCell ref="AB52:AD52"/>
    <mergeCell ref="AE52:AF52"/>
    <mergeCell ref="AH52:AJ52"/>
    <mergeCell ref="AK52:AL52"/>
    <mergeCell ref="V53:X53"/>
    <mergeCell ref="Y53:Z53"/>
    <mergeCell ref="B60:BI60"/>
    <mergeCell ref="B62:BI62"/>
    <mergeCell ref="E61:BI61"/>
    <mergeCell ref="B61:D61"/>
    <mergeCell ref="B64:BH64"/>
    <mergeCell ref="B66:BI66"/>
    <mergeCell ref="B68:BH68"/>
    <mergeCell ref="B69:Q70"/>
    <mergeCell ref="R69:AF70"/>
    <mergeCell ref="AG69:AY70"/>
    <mergeCell ref="AZ69:BI70"/>
    <mergeCell ref="AL81:AP81"/>
    <mergeCell ref="AQ81:AU81"/>
    <mergeCell ref="AV81:AX81"/>
    <mergeCell ref="AY81:BA81"/>
    <mergeCell ref="BB81:BE81"/>
    <mergeCell ref="BF81:BI81"/>
    <mergeCell ref="AL82:AP82"/>
    <mergeCell ref="AQ82:AU82"/>
    <mergeCell ref="AV82:AX82"/>
    <mergeCell ref="AY82:BA82"/>
    <mergeCell ref="BB82:BE82"/>
    <mergeCell ref="BF82:BI82"/>
    <mergeCell ref="B109:T110"/>
    <mergeCell ref="U109:AA110"/>
    <mergeCell ref="AB109:AR109"/>
    <mergeCell ref="BA103:BI103"/>
    <mergeCell ref="AS109:AW110"/>
    <mergeCell ref="AX109:BI110"/>
    <mergeCell ref="AB110:AH110"/>
    <mergeCell ref="AI110:AK110"/>
    <mergeCell ref="AL110:AR110"/>
    <mergeCell ref="D103:P103"/>
    <mergeCell ref="C100:BI100"/>
    <mergeCell ref="D101:P101"/>
    <mergeCell ref="BA101:BI101"/>
    <mergeCell ref="B102:BI102"/>
    <mergeCell ref="B104:BH104"/>
    <mergeCell ref="B106:P106"/>
    <mergeCell ref="Q106:AF106"/>
    <mergeCell ref="B108:BH108"/>
    <mergeCell ref="B127:T127"/>
    <mergeCell ref="U127:AA127"/>
    <mergeCell ref="AB127:AH127"/>
    <mergeCell ref="AI127:AK127"/>
    <mergeCell ref="AL127:AR127"/>
    <mergeCell ref="AS127:AW127"/>
    <mergeCell ref="AX127:BI127"/>
    <mergeCell ref="B128:BH128"/>
    <mergeCell ref="U125:AA125"/>
    <mergeCell ref="AB125:AH125"/>
    <mergeCell ref="AI125:AK125"/>
    <mergeCell ref="AL125:AR125"/>
    <mergeCell ref="AS125:AW125"/>
    <mergeCell ref="AX125:BI125"/>
    <mergeCell ref="U126:AA126"/>
    <mergeCell ref="AB126:AH126"/>
    <mergeCell ref="AI126:AK126"/>
    <mergeCell ref="AL126:AR126"/>
    <mergeCell ref="AS126:AW126"/>
    <mergeCell ref="AX126:BI126"/>
    <mergeCell ref="C125:T125"/>
    <mergeCell ref="B126:T126"/>
    <mergeCell ref="B132:K133"/>
    <mergeCell ref="L132:T133"/>
    <mergeCell ref="U132:AC133"/>
    <mergeCell ref="AD132:AL133"/>
    <mergeCell ref="AM132:AU133"/>
    <mergeCell ref="AV132:BD133"/>
    <mergeCell ref="BE132:BI132"/>
    <mergeCell ref="BE133:BI133"/>
    <mergeCell ref="B130:BI130"/>
    <mergeCell ref="B131:BH131"/>
    <mergeCell ref="BN4:BN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Q54:AR54"/>
    <mergeCell ref="AB53:AD53"/>
    <mergeCell ref="AE53:AF53"/>
    <mergeCell ref="AN52:AP52"/>
    <mergeCell ref="AQ52:AR52"/>
    <mergeCell ref="B71:Q71"/>
    <mergeCell ref="R71:AF71"/>
    <mergeCell ref="AG71:AY71"/>
    <mergeCell ref="AZ71:BI71"/>
    <mergeCell ref="B72:Q72"/>
    <mergeCell ref="R72:AF72"/>
    <mergeCell ref="AG72:AY72"/>
    <mergeCell ref="AZ72:BI72"/>
    <mergeCell ref="B73:Q73"/>
    <mergeCell ref="R73:AF73"/>
    <mergeCell ref="AG73:AY73"/>
    <mergeCell ref="AZ73:BI73"/>
    <mergeCell ref="B74:Q74"/>
    <mergeCell ref="R74:AF74"/>
    <mergeCell ref="AG74:AY74"/>
    <mergeCell ref="AZ74:BI74"/>
    <mergeCell ref="B75:BI76"/>
    <mergeCell ref="AL78:AP79"/>
    <mergeCell ref="AQ78:AU79"/>
    <mergeCell ref="AV78:AX79"/>
    <mergeCell ref="AY78:BA79"/>
    <mergeCell ref="BB78:BE79"/>
    <mergeCell ref="BF78:BI79"/>
    <mergeCell ref="B77:BH77"/>
    <mergeCell ref="B78:E79"/>
    <mergeCell ref="F78:I79"/>
    <mergeCell ref="J78:O79"/>
    <mergeCell ref="P78:R79"/>
    <mergeCell ref="S78:V79"/>
    <mergeCell ref="W78:Y79"/>
    <mergeCell ref="Z78:AD79"/>
    <mergeCell ref="AE78:AF79"/>
    <mergeCell ref="AG78:AK79"/>
    <mergeCell ref="AL80:AP80"/>
    <mergeCell ref="AQ80:AU80"/>
    <mergeCell ref="AV80:AX80"/>
    <mergeCell ref="AY80:BA80"/>
    <mergeCell ref="BB80:BE80"/>
    <mergeCell ref="BF80:BI80"/>
    <mergeCell ref="B81:E81"/>
    <mergeCell ref="F81:I81"/>
    <mergeCell ref="J81:O81"/>
    <mergeCell ref="P81:R81"/>
    <mergeCell ref="S81:V81"/>
    <mergeCell ref="W81:Y81"/>
    <mergeCell ref="Z81:AD81"/>
    <mergeCell ref="AE81:AF81"/>
    <mergeCell ref="AG81:AK81"/>
    <mergeCell ref="B80:E80"/>
    <mergeCell ref="F80:I80"/>
    <mergeCell ref="J80:O80"/>
    <mergeCell ref="P80:R80"/>
    <mergeCell ref="S80:V80"/>
    <mergeCell ref="W80:Y80"/>
    <mergeCell ref="Z80:AD80"/>
    <mergeCell ref="AE80:AF80"/>
    <mergeCell ref="AG80:AK80"/>
    <mergeCell ref="B82:E82"/>
    <mergeCell ref="F82:I82"/>
    <mergeCell ref="J82:O82"/>
    <mergeCell ref="P82:R82"/>
    <mergeCell ref="S82:V82"/>
    <mergeCell ref="W82:Y82"/>
    <mergeCell ref="Z82:AD82"/>
    <mergeCell ref="AE82:AF82"/>
    <mergeCell ref="AG82:AK82"/>
    <mergeCell ref="AL83:AP83"/>
    <mergeCell ref="AQ83:AU83"/>
    <mergeCell ref="AV83:BA83"/>
    <mergeCell ref="BB83:BE83"/>
    <mergeCell ref="BF83:BI83"/>
    <mergeCell ref="B84:BI84"/>
    <mergeCell ref="B86:BH86"/>
    <mergeCell ref="B87:BH87"/>
    <mergeCell ref="B88:BJ89"/>
    <mergeCell ref="B83:AF83"/>
    <mergeCell ref="AG83:AK83"/>
    <mergeCell ref="B85:BH85"/>
    <mergeCell ref="B90:BH90"/>
    <mergeCell ref="B91:P92"/>
    <mergeCell ref="Q91:S91"/>
    <mergeCell ref="T91:V91"/>
    <mergeCell ref="W91:Y91"/>
    <mergeCell ref="Z91:AB91"/>
    <mergeCell ref="AC91:AE91"/>
    <mergeCell ref="AF91:AH91"/>
    <mergeCell ref="AI91:AK91"/>
    <mergeCell ref="AL91:AN91"/>
    <mergeCell ref="AO91:AQ91"/>
    <mergeCell ref="AR91:AT91"/>
    <mergeCell ref="AU91:AW91"/>
    <mergeCell ref="AX91:AZ91"/>
    <mergeCell ref="BA91:BI92"/>
    <mergeCell ref="B93:BI93"/>
    <mergeCell ref="C94:BI94"/>
    <mergeCell ref="D95:P95"/>
    <mergeCell ref="BA95:BI95"/>
    <mergeCell ref="C96:BI96"/>
    <mergeCell ref="D97:P97"/>
    <mergeCell ref="BA97:BI97"/>
    <mergeCell ref="C98:BI98"/>
    <mergeCell ref="D99:P99"/>
    <mergeCell ref="BA99:BI99"/>
    <mergeCell ref="AX111:BI111"/>
    <mergeCell ref="C113:D114"/>
    <mergeCell ref="E113:T113"/>
    <mergeCell ref="U113:AA113"/>
    <mergeCell ref="AB113:AH113"/>
    <mergeCell ref="AI113:AK113"/>
    <mergeCell ref="AL113:AR113"/>
    <mergeCell ref="AS113:AW113"/>
    <mergeCell ref="AX113:BI113"/>
    <mergeCell ref="E114:T114"/>
    <mergeCell ref="U114:AA114"/>
    <mergeCell ref="AB114:AH114"/>
    <mergeCell ref="AI114:AK114"/>
    <mergeCell ref="AL114:AR114"/>
    <mergeCell ref="AS114:AW114"/>
    <mergeCell ref="AX114:BI114"/>
    <mergeCell ref="C112:BI112"/>
    <mergeCell ref="U111:AA111"/>
    <mergeCell ref="AB111:AH111"/>
    <mergeCell ref="AI111:AK111"/>
    <mergeCell ref="AL111:AR111"/>
    <mergeCell ref="AS111:AW111"/>
    <mergeCell ref="C115:BI115"/>
    <mergeCell ref="C116:D117"/>
    <mergeCell ref="E116:T116"/>
    <mergeCell ref="U116:AA116"/>
    <mergeCell ref="AB116:AH116"/>
    <mergeCell ref="AI116:AK116"/>
    <mergeCell ref="AL116:AR116"/>
    <mergeCell ref="AS116:AW116"/>
    <mergeCell ref="AX116:BI116"/>
    <mergeCell ref="E117:T117"/>
    <mergeCell ref="U117:AA117"/>
    <mergeCell ref="AB117:AH117"/>
    <mergeCell ref="AI117:AK117"/>
    <mergeCell ref="AL117:AR117"/>
    <mergeCell ref="AS117:AW117"/>
    <mergeCell ref="AX117:BI117"/>
    <mergeCell ref="C118:BI118"/>
    <mergeCell ref="C119:D120"/>
    <mergeCell ref="E119:T119"/>
    <mergeCell ref="U119:AA119"/>
    <mergeCell ref="AB119:AH119"/>
    <mergeCell ref="AI119:AK119"/>
    <mergeCell ref="AL119:AR119"/>
    <mergeCell ref="AS119:AW119"/>
    <mergeCell ref="AX119:BI119"/>
    <mergeCell ref="E120:T120"/>
    <mergeCell ref="U120:AA120"/>
    <mergeCell ref="AB120:AH120"/>
    <mergeCell ref="AI120:AK120"/>
    <mergeCell ref="AL120:AR120"/>
    <mergeCell ref="AS120:AW120"/>
    <mergeCell ref="AX120:BI120"/>
    <mergeCell ref="C121:BI121"/>
    <mergeCell ref="C122:D123"/>
    <mergeCell ref="E122:T122"/>
    <mergeCell ref="U122:AA122"/>
    <mergeCell ref="AS122:AW122"/>
    <mergeCell ref="AX122:BI122"/>
    <mergeCell ref="E123:T123"/>
    <mergeCell ref="C124:T124"/>
    <mergeCell ref="U124:AA124"/>
    <mergeCell ref="AB124:AH124"/>
    <mergeCell ref="AI124:AK124"/>
    <mergeCell ref="AL124:AR124"/>
    <mergeCell ref="AS124:AW124"/>
    <mergeCell ref="AX124:BI124"/>
    <mergeCell ref="AB122:AH122"/>
    <mergeCell ref="AI122:AK122"/>
    <mergeCell ref="AL122:AR122"/>
    <mergeCell ref="U123:AA123"/>
    <mergeCell ref="AB123:AH123"/>
    <mergeCell ref="AI123:AK123"/>
    <mergeCell ref="AL123:AR123"/>
    <mergeCell ref="AS123:AW123"/>
    <mergeCell ref="AX123:BI123"/>
    <mergeCell ref="BC134:BD134"/>
    <mergeCell ref="BE134:BG134"/>
    <mergeCell ref="BH134:BI134"/>
    <mergeCell ref="B135:K135"/>
    <mergeCell ref="L135:BI135"/>
    <mergeCell ref="B137:BH137"/>
    <mergeCell ref="B138:K138"/>
    <mergeCell ref="L138:T138"/>
    <mergeCell ref="U138:AC138"/>
    <mergeCell ref="AD138:AL138"/>
    <mergeCell ref="AM138:AU138"/>
    <mergeCell ref="AV138:BI138"/>
    <mergeCell ref="B134:K134"/>
    <mergeCell ref="L134:R134"/>
    <mergeCell ref="S134:T134"/>
    <mergeCell ref="AB134:AC134"/>
    <mergeCell ref="AD134:AJ134"/>
    <mergeCell ref="AK134:AL134"/>
    <mergeCell ref="AM134:AS134"/>
    <mergeCell ref="AT134:AU134"/>
    <mergeCell ref="AV134:BB134"/>
    <mergeCell ref="U134:AA134"/>
    <mergeCell ref="AT139:AU139"/>
    <mergeCell ref="AV139:BI139"/>
    <mergeCell ref="B140:K140"/>
    <mergeCell ref="L140:R140"/>
    <mergeCell ref="S140:T140"/>
    <mergeCell ref="AB140:AC140"/>
    <mergeCell ref="AD140:AJ140"/>
    <mergeCell ref="AK140:AL140"/>
    <mergeCell ref="AM140:AS140"/>
    <mergeCell ref="AT140:AU140"/>
    <mergeCell ref="AV140:BI140"/>
    <mergeCell ref="U140:AA140"/>
    <mergeCell ref="B139:K139"/>
    <mergeCell ref="L139:R139"/>
    <mergeCell ref="S139:T139"/>
    <mergeCell ref="U139:AA139"/>
    <mergeCell ref="AB139:AC139"/>
    <mergeCell ref="AD139:AJ139"/>
    <mergeCell ref="AK139:AL139"/>
    <mergeCell ref="AM139:AS139"/>
    <mergeCell ref="B141:BI141"/>
    <mergeCell ref="B142:BI142"/>
    <mergeCell ref="B144:BI144"/>
    <mergeCell ref="U145:AL145"/>
    <mergeCell ref="AM145:BI145"/>
    <mergeCell ref="B146:T146"/>
    <mergeCell ref="U146:AL146"/>
    <mergeCell ref="AM146:BI146"/>
    <mergeCell ref="B147:BH147"/>
    <mergeCell ref="B145:T145"/>
    <mergeCell ref="B149:BI149"/>
    <mergeCell ref="B150:H151"/>
    <mergeCell ref="I150:L151"/>
    <mergeCell ref="M150:R151"/>
    <mergeCell ref="S150:AJ150"/>
    <mergeCell ref="AK150:AV150"/>
    <mergeCell ref="AW150:BD151"/>
    <mergeCell ref="S151:X151"/>
    <mergeCell ref="Y151:AD151"/>
    <mergeCell ref="AE151:AJ151"/>
    <mergeCell ref="AK151:AP151"/>
    <mergeCell ref="AQ151:AV151"/>
    <mergeCell ref="B152:H153"/>
    <mergeCell ref="I152:L153"/>
    <mergeCell ref="M152:R153"/>
    <mergeCell ref="S152:X153"/>
    <mergeCell ref="Y152:AD153"/>
    <mergeCell ref="AE152:AJ152"/>
    <mergeCell ref="AK152:AP153"/>
    <mergeCell ref="AQ152:AV153"/>
    <mergeCell ref="AW152:BD153"/>
    <mergeCell ref="AE153:AJ153"/>
    <mergeCell ref="B154:H155"/>
    <mergeCell ref="I154:L155"/>
    <mergeCell ref="M154:R155"/>
    <mergeCell ref="S154:X155"/>
    <mergeCell ref="Y154:AD155"/>
    <mergeCell ref="AE154:AJ154"/>
    <mergeCell ref="AK154:AP155"/>
    <mergeCell ref="AQ154:AV155"/>
    <mergeCell ref="AW154:BD155"/>
    <mergeCell ref="AE155:AJ155"/>
    <mergeCell ref="B156:H157"/>
    <mergeCell ref="I156:L157"/>
    <mergeCell ref="M156:R157"/>
    <mergeCell ref="S156:X157"/>
    <mergeCell ref="Y156:AD157"/>
    <mergeCell ref="AE156:AJ156"/>
    <mergeCell ref="AK156:AP157"/>
    <mergeCell ref="AQ156:AV157"/>
    <mergeCell ref="AW156:BD157"/>
    <mergeCell ref="AE157:AJ157"/>
    <mergeCell ref="B158:BH158"/>
    <mergeCell ref="B159:BH159"/>
    <mergeCell ref="B160:BH160"/>
    <mergeCell ref="B162:BH162"/>
    <mergeCell ref="B163:S163"/>
    <mergeCell ref="T163:AU163"/>
    <mergeCell ref="AV163:AZ163"/>
    <mergeCell ref="BA163:BH163"/>
    <mergeCell ref="B164:S164"/>
    <mergeCell ref="T164:AU164"/>
    <mergeCell ref="AV164:AZ164"/>
    <mergeCell ref="BA164:BH164"/>
    <mergeCell ref="B165:S165"/>
    <mergeCell ref="T165:AU165"/>
    <mergeCell ref="AV165:AZ165"/>
    <mergeCell ref="BA165:BH165"/>
    <mergeCell ref="B166:S166"/>
    <mergeCell ref="T166:AU166"/>
    <mergeCell ref="AV166:AZ166"/>
    <mergeCell ref="BA166:BH166"/>
    <mergeCell ref="B167:S167"/>
    <mergeCell ref="T167:AU167"/>
    <mergeCell ref="AV167:AZ167"/>
    <mergeCell ref="BA167:BH167"/>
    <mergeCell ref="B168:S168"/>
    <mergeCell ref="T168:AU168"/>
    <mergeCell ref="AV168:AZ168"/>
    <mergeCell ref="BA168:BH168"/>
    <mergeCell ref="B169:S169"/>
    <mergeCell ref="T169:AU169"/>
    <mergeCell ref="AV169:AZ169"/>
    <mergeCell ref="BA169:BH169"/>
    <mergeCell ref="B170:S170"/>
    <mergeCell ref="T170:AU170"/>
    <mergeCell ref="AV170:AZ170"/>
    <mergeCell ref="BA170:BH170"/>
    <mergeCell ref="B171:S171"/>
    <mergeCell ref="T171:AU171"/>
    <mergeCell ref="AV171:AZ171"/>
    <mergeCell ref="BA171:BH171"/>
    <mergeCell ref="B172:S172"/>
    <mergeCell ref="T172:AU172"/>
    <mergeCell ref="AV172:AZ172"/>
    <mergeCell ref="BA172:BH172"/>
    <mergeCell ref="B173:S173"/>
    <mergeCell ref="T173:AU173"/>
    <mergeCell ref="AV173:AZ173"/>
    <mergeCell ref="BA173:BH173"/>
    <mergeCell ref="B174:AJ174"/>
    <mergeCell ref="AV174:AZ174"/>
    <mergeCell ref="BA174:BH174"/>
    <mergeCell ref="B175:BH175"/>
    <mergeCell ref="C177:E177"/>
    <mergeCell ref="F177:AH177"/>
    <mergeCell ref="C178:BH178"/>
    <mergeCell ref="C180:BH183"/>
    <mergeCell ref="C186:J186"/>
    <mergeCell ref="K186:R186"/>
    <mergeCell ref="C187:J187"/>
    <mergeCell ref="K187:R187"/>
    <mergeCell ref="C191:AV191"/>
    <mergeCell ref="C192:E192"/>
    <mergeCell ref="F192:M192"/>
    <mergeCell ref="N192:P192"/>
    <mergeCell ref="Q192:X192"/>
    <mergeCell ref="C193:BH193"/>
    <mergeCell ref="D200:BI200"/>
    <mergeCell ref="D201:BI201"/>
    <mergeCell ref="D206:F206"/>
    <mergeCell ref="G206:O206"/>
    <mergeCell ref="D211:F211"/>
    <mergeCell ref="G211:S211"/>
    <mergeCell ref="B214:BI214"/>
    <mergeCell ref="B215:BH215"/>
    <mergeCell ref="B216:C216"/>
    <mergeCell ref="D216:U216"/>
    <mergeCell ref="V216:W216"/>
    <mergeCell ref="X216:AO216"/>
    <mergeCell ref="AP216:AQ216"/>
    <mergeCell ref="AR216:BI216"/>
    <mergeCell ref="B217:C217"/>
    <mergeCell ref="D217:U217"/>
    <mergeCell ref="V217:W217"/>
    <mergeCell ref="X217:AO217"/>
    <mergeCell ref="AP217:AQ217"/>
    <mergeCell ref="AR217:BI217"/>
    <mergeCell ref="B218:C218"/>
    <mergeCell ref="D218:U218"/>
    <mergeCell ref="V218:W218"/>
    <mergeCell ref="X218:AO218"/>
    <mergeCell ref="AP218:AQ218"/>
    <mergeCell ref="AR218:BI218"/>
    <mergeCell ref="B219:C219"/>
    <mergeCell ref="D219:U219"/>
    <mergeCell ref="V219:W219"/>
    <mergeCell ref="X219:AO219"/>
    <mergeCell ref="AP219:AQ219"/>
    <mergeCell ref="AR219:BI219"/>
    <mergeCell ref="B220:C220"/>
    <mergeCell ref="D220:U220"/>
    <mergeCell ref="V220:W220"/>
    <mergeCell ref="X220:AO220"/>
    <mergeCell ref="AP220:AQ220"/>
    <mergeCell ref="AR220:BI220"/>
    <mergeCell ref="B221:C221"/>
    <mergeCell ref="D221:U221"/>
    <mergeCell ref="V221:W221"/>
    <mergeCell ref="X221:AO221"/>
    <mergeCell ref="AP221:AQ221"/>
    <mergeCell ref="AR221:BI221"/>
    <mergeCell ref="B222:O222"/>
    <mergeCell ref="P222:BI222"/>
    <mergeCell ref="B223:O223"/>
    <mergeCell ref="P223:BI223"/>
  </mergeCells>
  <phoneticPr fontId="5"/>
  <conditionalFormatting sqref="AM163:BI164">
    <cfRule type="expression" dxfId="1" priority="1">
      <formula>($B$164-$U$164)&lt;0</formula>
    </cfRule>
  </conditionalFormatting>
  <conditionalFormatting sqref="AV150:AV152">
    <cfRule type="expression" dxfId="0" priority="2">
      <formula>$AV$152&lt;=0</formula>
    </cfRule>
  </conditionalFormatting>
  <dataValidations count="14">
    <dataValidation type="list" allowBlank="1" showInputMessage="1" showErrorMessage="1" sqref="W32 AT26 AF26 X26 AB26 T26 BF26 AX26 BB26 W29 AN32 BE29 AN29 BE32" xr:uid="{8A3E206E-A2DD-4B15-861B-09655B8CAB5D}">
      <formula1>"　,達成,未達成,目標年度未到達"</formula1>
    </dataValidation>
    <dataValidation type="list" allowBlank="1" showInputMessage="1" showErrorMessage="1" sqref="W31 BE28 AF25 AN28 W28 AN31 BB25 T25 X25 AB25 BF25 AT25 AX25 P80:P82 BE31" xr:uid="{EF81B8C4-815D-47D9-B453-40E61BC816A2}">
      <formula1>"　,○"</formula1>
    </dataValidation>
    <dataValidation type="list" allowBlank="1" showInputMessage="1" showErrorMessage="1" sqref="AE45:AF54 AQ45:AR54 Y45:Z54 AK45:AL54 AW45:AX51 Y152 AK152 Y154 AK154 Y156 AK156" xr:uid="{E3182C72-5997-419D-96ED-1D4012320B3E}">
      <formula1>"‐,○"</formula1>
    </dataValidation>
    <dataValidation type="textLength" operator="lessThanOrEqual" allowBlank="1" showInputMessage="1" showErrorMessage="1" errorTitle="入力文字数が多すぎます" error="140字以内で入力してください。" sqref="BL192:BL194" xr:uid="{AFD4EA8D-5CC1-45A9-8AD7-13800C359C9E}">
      <formula1>500</formula1>
    </dataValidation>
    <dataValidation type="textLength" operator="lessThanOrEqual" allowBlank="1" showInputMessage="1" showErrorMessage="1" errorTitle="入力文字数が多すぎます" error="140字以内で入力してください。" sqref="BL191" xr:uid="{29A0C704-08F4-477A-8373-F5C9A6E96683}">
      <formula1>300</formula1>
    </dataValidation>
    <dataValidation type="textLength" operator="lessThanOrEqual" allowBlank="1" showInputMessage="1" showErrorMessage="1" errorTitle="入力文字数が多すぎます" error="140字以内で入力してください。" sqref="BL188:BL189" xr:uid="{7E8CE449-2BCB-47BE-A235-5BF1A23A5EBD}">
      <formula1>200</formula1>
    </dataValidation>
    <dataValidation type="list" allowBlank="1" showInputMessage="1" showErrorMessage="1" sqref="AV170:AV173 AV167:AV168 AV165" xr:uid="{C004CFC6-8243-4173-B152-27CDB5D81B31}">
      <formula1>"－,○"</formula1>
    </dataValidation>
    <dataValidation type="list" allowBlank="1" showInputMessage="1" showErrorMessage="1" sqref="AQ152:AV157" xr:uid="{BB4C3821-3F13-4884-BEF9-39605AEB3FB5}">
      <formula1>"○,－"</formula1>
    </dataValidation>
    <dataValidation type="list" allowBlank="1" showInputMessage="1" showErrorMessage="1" sqref="AV80:AV82" xr:uid="{7D248F92-7972-4E1C-AF58-30BBEEC32401}">
      <formula1>"新品,中古"</formula1>
    </dataValidation>
    <dataValidation type="list" allowBlank="1" showInputMessage="1" showErrorMessage="1" sqref="AV80:AV82" xr:uid="{95668C27-2115-4ED9-B7C5-8FD508408D16}">
      <formula1>"　,新品,中古"</formula1>
    </dataValidation>
    <dataValidation type="list" allowBlank="1" showInputMessage="1" showErrorMessage="1" sqref="B5:B6 J16:J17 P17 U16 V17 AA17 AB16 AJ16 AG17 AL17 AR16 AV17 AZ16 B61:D61 U39:W39 AO39:AQ39 AE152:AJ152 AE154:AJ154 AE156:AJ156 C177:E177 C187:R187 C192:E192 N192:P192 D206:F206 D211:F211" xr:uid="{446703AE-3235-45DE-9BAE-B4A2A742306D}">
      <formula1>"□,☑"</formula1>
    </dataValidation>
    <dataValidation type="list" allowBlank="1" showInputMessage="1" showErrorMessage="1" sqref="E122:T123 E119:T120 E116:T117 E113:T114" xr:uid="{B9283E18-E738-4AEB-84C0-7B5C0510A68A}">
      <formula1>$B$226:$B$250</formula1>
    </dataValidation>
    <dataValidation type="list" allowBlank="1" showInputMessage="1" showErrorMessage="1" sqref="U37" xr:uid="{58D4A7BA-44FA-4058-9D7D-821FB911BBAB}">
      <formula1>$C$253:$C$257</formula1>
    </dataValidation>
    <dataValidation type="list" allowBlank="1" showInputMessage="1" showErrorMessage="1" sqref="AE37:AX37" xr:uid="{C580AF25-FF53-4D38-A39A-344A69DE8959}">
      <formula1>$C$253:$C$256</formula1>
    </dataValidation>
  </dataValidations>
  <pageMargins left="0.25" right="0.25" top="0.75" bottom="0.75" header="0.3" footer="0.3"/>
  <pageSetup paperSize="9" scale="88" fitToHeight="0" orientation="landscape" r:id="rId1"/>
  <headerFooter alignWithMargins="0"/>
  <rowBreaks count="9" manualBreakCount="9">
    <brk id="23" max="61" man="1"/>
    <brk id="57" max="61" man="1"/>
    <brk id="76" max="61" man="1"/>
    <brk id="104" max="61" man="1"/>
    <brk id="129" max="61" man="1"/>
    <brk id="148" max="61" man="1"/>
    <brk id="166" max="61" man="1"/>
    <brk id="193" max="61" man="1"/>
    <brk id="221" max="6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C39"/>
  <sheetViews>
    <sheetView showGridLines="0" view="pageBreakPreview" zoomScaleNormal="100" zoomScaleSheetLayoutView="100" workbookViewId="0">
      <selection sqref="A1:BN1"/>
    </sheetView>
  </sheetViews>
  <sheetFormatPr defaultColWidth="2.19921875" defaultRowHeight="13.2"/>
  <cols>
    <col min="1" max="66" width="2.5" style="1" customWidth="1"/>
    <col min="67" max="88" width="2.19921875" style="1"/>
    <col min="89" max="89" width="3.8984375" style="1" customWidth="1"/>
    <col min="90" max="260" width="2.19921875" style="1"/>
    <col min="261" max="261" width="2.5" style="1" bestFit="1" customWidth="1"/>
    <col min="262" max="262" width="2.19921875" style="1"/>
    <col min="263" max="263" width="2.5" style="1" bestFit="1" customWidth="1"/>
    <col min="264" max="516" width="2.19921875" style="1"/>
    <col min="517" max="517" width="2.5" style="1" bestFit="1" customWidth="1"/>
    <col min="518" max="518" width="2.19921875" style="1"/>
    <col min="519" max="519" width="2.5" style="1" bestFit="1" customWidth="1"/>
    <col min="520" max="772" width="2.19921875" style="1"/>
    <col min="773" max="773" width="2.5" style="1" bestFit="1" customWidth="1"/>
    <col min="774" max="774" width="2.19921875" style="1"/>
    <col min="775" max="775" width="2.5" style="1" bestFit="1" customWidth="1"/>
    <col min="776" max="1028" width="2.19921875" style="1"/>
    <col min="1029" max="1029" width="2.5" style="1" bestFit="1" customWidth="1"/>
    <col min="1030" max="1030" width="2.19921875" style="1"/>
    <col min="1031" max="1031" width="2.5" style="1" bestFit="1" customWidth="1"/>
    <col min="1032" max="1284" width="2.19921875" style="1"/>
    <col min="1285" max="1285" width="2.5" style="1" bestFit="1" customWidth="1"/>
    <col min="1286" max="1286" width="2.19921875" style="1"/>
    <col min="1287" max="1287" width="2.5" style="1" bestFit="1" customWidth="1"/>
    <col min="1288" max="1540" width="2.19921875" style="1"/>
    <col min="1541" max="1541" width="2.5" style="1" bestFit="1" customWidth="1"/>
    <col min="1542" max="1542" width="2.19921875" style="1"/>
    <col min="1543" max="1543" width="2.5" style="1" bestFit="1" customWidth="1"/>
    <col min="1544" max="1796" width="2.19921875" style="1"/>
    <col min="1797" max="1797" width="2.5" style="1" bestFit="1" customWidth="1"/>
    <col min="1798" max="1798" width="2.19921875" style="1"/>
    <col min="1799" max="1799" width="2.5" style="1" bestFit="1" customWidth="1"/>
    <col min="1800" max="2052" width="2.19921875" style="1"/>
    <col min="2053" max="2053" width="2.5" style="1" bestFit="1" customWidth="1"/>
    <col min="2054" max="2054" width="2.19921875" style="1"/>
    <col min="2055" max="2055" width="2.5" style="1" bestFit="1" customWidth="1"/>
    <col min="2056" max="2308" width="2.19921875" style="1"/>
    <col min="2309" max="2309" width="2.5" style="1" bestFit="1" customWidth="1"/>
    <col min="2310" max="2310" width="2.19921875" style="1"/>
    <col min="2311" max="2311" width="2.5" style="1" bestFit="1" customWidth="1"/>
    <col min="2312" max="2564" width="2.19921875" style="1"/>
    <col min="2565" max="2565" width="2.5" style="1" bestFit="1" customWidth="1"/>
    <col min="2566" max="2566" width="2.19921875" style="1"/>
    <col min="2567" max="2567" width="2.5" style="1" bestFit="1" customWidth="1"/>
    <col min="2568" max="2820" width="2.19921875" style="1"/>
    <col min="2821" max="2821" width="2.5" style="1" bestFit="1" customWidth="1"/>
    <col min="2822" max="2822" width="2.19921875" style="1"/>
    <col min="2823" max="2823" width="2.5" style="1" bestFit="1" customWidth="1"/>
    <col min="2824" max="3076" width="2.19921875" style="1"/>
    <col min="3077" max="3077" width="2.5" style="1" bestFit="1" customWidth="1"/>
    <col min="3078" max="3078" width="2.19921875" style="1"/>
    <col min="3079" max="3079" width="2.5" style="1" bestFit="1" customWidth="1"/>
    <col min="3080" max="3332" width="2.19921875" style="1"/>
    <col min="3333" max="3333" width="2.5" style="1" bestFit="1" customWidth="1"/>
    <col min="3334" max="3334" width="2.19921875" style="1"/>
    <col min="3335" max="3335" width="2.5" style="1" bestFit="1" customWidth="1"/>
    <col min="3336" max="3588" width="2.19921875" style="1"/>
    <col min="3589" max="3589" width="2.5" style="1" bestFit="1" customWidth="1"/>
    <col min="3590" max="3590" width="2.19921875" style="1"/>
    <col min="3591" max="3591" width="2.5" style="1" bestFit="1" customWidth="1"/>
    <col min="3592" max="3844" width="2.19921875" style="1"/>
    <col min="3845" max="3845" width="2.5" style="1" bestFit="1" customWidth="1"/>
    <col min="3846" max="3846" width="2.19921875" style="1"/>
    <col min="3847" max="3847" width="2.5" style="1" bestFit="1" customWidth="1"/>
    <col min="3848" max="4100" width="2.19921875" style="1"/>
    <col min="4101" max="4101" width="2.5" style="1" bestFit="1" customWidth="1"/>
    <col min="4102" max="4102" width="2.19921875" style="1"/>
    <col min="4103" max="4103" width="2.5" style="1" bestFit="1" customWidth="1"/>
    <col min="4104" max="4356" width="2.19921875" style="1"/>
    <col min="4357" max="4357" width="2.5" style="1" bestFit="1" customWidth="1"/>
    <col min="4358" max="4358" width="2.19921875" style="1"/>
    <col min="4359" max="4359" width="2.5" style="1" bestFit="1" customWidth="1"/>
    <col min="4360" max="4612" width="2.19921875" style="1"/>
    <col min="4613" max="4613" width="2.5" style="1" bestFit="1" customWidth="1"/>
    <col min="4614" max="4614" width="2.19921875" style="1"/>
    <col min="4615" max="4615" width="2.5" style="1" bestFit="1" customWidth="1"/>
    <col min="4616" max="4868" width="2.19921875" style="1"/>
    <col min="4869" max="4869" width="2.5" style="1" bestFit="1" customWidth="1"/>
    <col min="4870" max="4870" width="2.19921875" style="1"/>
    <col min="4871" max="4871" width="2.5" style="1" bestFit="1" customWidth="1"/>
    <col min="4872" max="5124" width="2.19921875" style="1"/>
    <col min="5125" max="5125" width="2.5" style="1" bestFit="1" customWidth="1"/>
    <col min="5126" max="5126" width="2.19921875" style="1"/>
    <col min="5127" max="5127" width="2.5" style="1" bestFit="1" customWidth="1"/>
    <col min="5128" max="5380" width="2.19921875" style="1"/>
    <col min="5381" max="5381" width="2.5" style="1" bestFit="1" customWidth="1"/>
    <col min="5382" max="5382" width="2.19921875" style="1"/>
    <col min="5383" max="5383" width="2.5" style="1" bestFit="1" customWidth="1"/>
    <col min="5384" max="5636" width="2.19921875" style="1"/>
    <col min="5637" max="5637" width="2.5" style="1" bestFit="1" customWidth="1"/>
    <col min="5638" max="5638" width="2.19921875" style="1"/>
    <col min="5639" max="5639" width="2.5" style="1" bestFit="1" customWidth="1"/>
    <col min="5640" max="5892" width="2.19921875" style="1"/>
    <col min="5893" max="5893" width="2.5" style="1" bestFit="1" customWidth="1"/>
    <col min="5894" max="5894" width="2.19921875" style="1"/>
    <col min="5895" max="5895" width="2.5" style="1" bestFit="1" customWidth="1"/>
    <col min="5896" max="6148" width="2.19921875" style="1"/>
    <col min="6149" max="6149" width="2.5" style="1" bestFit="1" customWidth="1"/>
    <col min="6150" max="6150" width="2.19921875" style="1"/>
    <col min="6151" max="6151" width="2.5" style="1" bestFit="1" customWidth="1"/>
    <col min="6152" max="6404" width="2.19921875" style="1"/>
    <col min="6405" max="6405" width="2.5" style="1" bestFit="1" customWidth="1"/>
    <col min="6406" max="6406" width="2.19921875" style="1"/>
    <col min="6407" max="6407" width="2.5" style="1" bestFit="1" customWidth="1"/>
    <col min="6408" max="6660" width="2.19921875" style="1"/>
    <col min="6661" max="6661" width="2.5" style="1" bestFit="1" customWidth="1"/>
    <col min="6662" max="6662" width="2.19921875" style="1"/>
    <col min="6663" max="6663" width="2.5" style="1" bestFit="1" customWidth="1"/>
    <col min="6664" max="6916" width="2.19921875" style="1"/>
    <col min="6917" max="6917" width="2.5" style="1" bestFit="1" customWidth="1"/>
    <col min="6918" max="6918" width="2.19921875" style="1"/>
    <col min="6919" max="6919" width="2.5" style="1" bestFit="1" customWidth="1"/>
    <col min="6920" max="7172" width="2.19921875" style="1"/>
    <col min="7173" max="7173" width="2.5" style="1" bestFit="1" customWidth="1"/>
    <col min="7174" max="7174" width="2.19921875" style="1"/>
    <col min="7175" max="7175" width="2.5" style="1" bestFit="1" customWidth="1"/>
    <col min="7176" max="7428" width="2.19921875" style="1"/>
    <col min="7429" max="7429" width="2.5" style="1" bestFit="1" customWidth="1"/>
    <col min="7430" max="7430" width="2.19921875" style="1"/>
    <col min="7431" max="7431" width="2.5" style="1" bestFit="1" customWidth="1"/>
    <col min="7432" max="7684" width="2.19921875" style="1"/>
    <col min="7685" max="7685" width="2.5" style="1" bestFit="1" customWidth="1"/>
    <col min="7686" max="7686" width="2.19921875" style="1"/>
    <col min="7687" max="7687" width="2.5" style="1" bestFit="1" customWidth="1"/>
    <col min="7688" max="7940" width="2.19921875" style="1"/>
    <col min="7941" max="7941" width="2.5" style="1" bestFit="1" customWidth="1"/>
    <col min="7942" max="7942" width="2.19921875" style="1"/>
    <col min="7943" max="7943" width="2.5" style="1" bestFit="1" customWidth="1"/>
    <col min="7944" max="8196" width="2.19921875" style="1"/>
    <col min="8197" max="8197" width="2.5" style="1" bestFit="1" customWidth="1"/>
    <col min="8198" max="8198" width="2.19921875" style="1"/>
    <col min="8199" max="8199" width="2.5" style="1" bestFit="1" customWidth="1"/>
    <col min="8200" max="8452" width="2.19921875" style="1"/>
    <col min="8453" max="8453" width="2.5" style="1" bestFit="1" customWidth="1"/>
    <col min="8454" max="8454" width="2.19921875" style="1"/>
    <col min="8455" max="8455" width="2.5" style="1" bestFit="1" customWidth="1"/>
    <col min="8456" max="8708" width="2.19921875" style="1"/>
    <col min="8709" max="8709" width="2.5" style="1" bestFit="1" customWidth="1"/>
    <col min="8710" max="8710" width="2.19921875" style="1"/>
    <col min="8711" max="8711" width="2.5" style="1" bestFit="1" customWidth="1"/>
    <col min="8712" max="8964" width="2.19921875" style="1"/>
    <col min="8965" max="8965" width="2.5" style="1" bestFit="1" customWidth="1"/>
    <col min="8966" max="8966" width="2.19921875" style="1"/>
    <col min="8967" max="8967" width="2.5" style="1" bestFit="1" customWidth="1"/>
    <col min="8968" max="9220" width="2.19921875" style="1"/>
    <col min="9221" max="9221" width="2.5" style="1" bestFit="1" customWidth="1"/>
    <col min="9222" max="9222" width="2.19921875" style="1"/>
    <col min="9223" max="9223" width="2.5" style="1" bestFit="1" customWidth="1"/>
    <col min="9224" max="9476" width="2.19921875" style="1"/>
    <col min="9477" max="9477" width="2.5" style="1" bestFit="1" customWidth="1"/>
    <col min="9478" max="9478" width="2.19921875" style="1"/>
    <col min="9479" max="9479" width="2.5" style="1" bestFit="1" customWidth="1"/>
    <col min="9480" max="9732" width="2.19921875" style="1"/>
    <col min="9733" max="9733" width="2.5" style="1" bestFit="1" customWidth="1"/>
    <col min="9734" max="9734" width="2.19921875" style="1"/>
    <col min="9735" max="9735" width="2.5" style="1" bestFit="1" customWidth="1"/>
    <col min="9736" max="9988" width="2.19921875" style="1"/>
    <col min="9989" max="9989" width="2.5" style="1" bestFit="1" customWidth="1"/>
    <col min="9990" max="9990" width="2.19921875" style="1"/>
    <col min="9991" max="9991" width="2.5" style="1" bestFit="1" customWidth="1"/>
    <col min="9992" max="10244" width="2.19921875" style="1"/>
    <col min="10245" max="10245" width="2.5" style="1" bestFit="1" customWidth="1"/>
    <col min="10246" max="10246" width="2.19921875" style="1"/>
    <col min="10247" max="10247" width="2.5" style="1" bestFit="1" customWidth="1"/>
    <col min="10248" max="10500" width="2.19921875" style="1"/>
    <col min="10501" max="10501" width="2.5" style="1" bestFit="1" customWidth="1"/>
    <col min="10502" max="10502" width="2.19921875" style="1"/>
    <col min="10503" max="10503" width="2.5" style="1" bestFit="1" customWidth="1"/>
    <col min="10504" max="10756" width="2.19921875" style="1"/>
    <col min="10757" max="10757" width="2.5" style="1" bestFit="1" customWidth="1"/>
    <col min="10758" max="10758" width="2.19921875" style="1"/>
    <col min="10759" max="10759" width="2.5" style="1" bestFit="1" customWidth="1"/>
    <col min="10760" max="11012" width="2.19921875" style="1"/>
    <col min="11013" max="11013" width="2.5" style="1" bestFit="1" customWidth="1"/>
    <col min="11014" max="11014" width="2.19921875" style="1"/>
    <col min="11015" max="11015" width="2.5" style="1" bestFit="1" customWidth="1"/>
    <col min="11016" max="11268" width="2.19921875" style="1"/>
    <col min="11269" max="11269" width="2.5" style="1" bestFit="1" customWidth="1"/>
    <col min="11270" max="11270" width="2.19921875" style="1"/>
    <col min="11271" max="11271" width="2.5" style="1" bestFit="1" customWidth="1"/>
    <col min="11272" max="11524" width="2.19921875" style="1"/>
    <col min="11525" max="11525" width="2.5" style="1" bestFit="1" customWidth="1"/>
    <col min="11526" max="11526" width="2.19921875" style="1"/>
    <col min="11527" max="11527" width="2.5" style="1" bestFit="1" customWidth="1"/>
    <col min="11528" max="11780" width="2.19921875" style="1"/>
    <col min="11781" max="11781" width="2.5" style="1" bestFit="1" customWidth="1"/>
    <col min="11782" max="11782" width="2.19921875" style="1"/>
    <col min="11783" max="11783" width="2.5" style="1" bestFit="1" customWidth="1"/>
    <col min="11784" max="12036" width="2.19921875" style="1"/>
    <col min="12037" max="12037" width="2.5" style="1" bestFit="1" customWidth="1"/>
    <col min="12038" max="12038" width="2.19921875" style="1"/>
    <col min="12039" max="12039" width="2.5" style="1" bestFit="1" customWidth="1"/>
    <col min="12040" max="12292" width="2.19921875" style="1"/>
    <col min="12293" max="12293" width="2.5" style="1" bestFit="1" customWidth="1"/>
    <col min="12294" max="12294" width="2.19921875" style="1"/>
    <col min="12295" max="12295" width="2.5" style="1" bestFit="1" customWidth="1"/>
    <col min="12296" max="12548" width="2.19921875" style="1"/>
    <col min="12549" max="12549" width="2.5" style="1" bestFit="1" customWidth="1"/>
    <col min="12550" max="12550" width="2.19921875" style="1"/>
    <col min="12551" max="12551" width="2.5" style="1" bestFit="1" customWidth="1"/>
    <col min="12552" max="12804" width="2.19921875" style="1"/>
    <col min="12805" max="12805" width="2.5" style="1" bestFit="1" customWidth="1"/>
    <col min="12806" max="12806" width="2.19921875" style="1"/>
    <col min="12807" max="12807" width="2.5" style="1" bestFit="1" customWidth="1"/>
    <col min="12808" max="13060" width="2.19921875" style="1"/>
    <col min="13061" max="13061" width="2.5" style="1" bestFit="1" customWidth="1"/>
    <col min="13062" max="13062" width="2.19921875" style="1"/>
    <col min="13063" max="13063" width="2.5" style="1" bestFit="1" customWidth="1"/>
    <col min="13064" max="13316" width="2.19921875" style="1"/>
    <col min="13317" max="13317" width="2.5" style="1" bestFit="1" customWidth="1"/>
    <col min="13318" max="13318" width="2.19921875" style="1"/>
    <col min="13319" max="13319" width="2.5" style="1" bestFit="1" customWidth="1"/>
    <col min="13320" max="13572" width="2.19921875" style="1"/>
    <col min="13573" max="13573" width="2.5" style="1" bestFit="1" customWidth="1"/>
    <col min="13574" max="13574" width="2.19921875" style="1"/>
    <col min="13575" max="13575" width="2.5" style="1" bestFit="1" customWidth="1"/>
    <col min="13576" max="13828" width="2.19921875" style="1"/>
    <col min="13829" max="13829" width="2.5" style="1" bestFit="1" customWidth="1"/>
    <col min="13830" max="13830" width="2.19921875" style="1"/>
    <col min="13831" max="13831" width="2.5" style="1" bestFit="1" customWidth="1"/>
    <col min="13832" max="14084" width="2.19921875" style="1"/>
    <col min="14085" max="14085" width="2.5" style="1" bestFit="1" customWidth="1"/>
    <col min="14086" max="14086" width="2.19921875" style="1"/>
    <col min="14087" max="14087" width="2.5" style="1" bestFit="1" customWidth="1"/>
    <col min="14088" max="14340" width="2.19921875" style="1"/>
    <col min="14341" max="14341" width="2.5" style="1" bestFit="1" customWidth="1"/>
    <col min="14342" max="14342" width="2.19921875" style="1"/>
    <col min="14343" max="14343" width="2.5" style="1" bestFit="1" customWidth="1"/>
    <col min="14344" max="14596" width="2.19921875" style="1"/>
    <col min="14597" max="14597" width="2.5" style="1" bestFit="1" customWidth="1"/>
    <col min="14598" max="14598" width="2.19921875" style="1"/>
    <col min="14599" max="14599" width="2.5" style="1" bestFit="1" customWidth="1"/>
    <col min="14600" max="14852" width="2.19921875" style="1"/>
    <col min="14853" max="14853" width="2.5" style="1" bestFit="1" customWidth="1"/>
    <col min="14854" max="14854" width="2.19921875" style="1"/>
    <col min="14855" max="14855" width="2.5" style="1" bestFit="1" customWidth="1"/>
    <col min="14856" max="15108" width="2.19921875" style="1"/>
    <col min="15109" max="15109" width="2.5" style="1" bestFit="1" customWidth="1"/>
    <col min="15110" max="15110" width="2.19921875" style="1"/>
    <col min="15111" max="15111" width="2.5" style="1" bestFit="1" customWidth="1"/>
    <col min="15112" max="15364" width="2.19921875" style="1"/>
    <col min="15365" max="15365" width="2.5" style="1" bestFit="1" customWidth="1"/>
    <col min="15366" max="15366" width="2.19921875" style="1"/>
    <col min="15367" max="15367" width="2.5" style="1" bestFit="1" customWidth="1"/>
    <col min="15368" max="15620" width="2.19921875" style="1"/>
    <col min="15621" max="15621" width="2.5" style="1" bestFit="1" customWidth="1"/>
    <col min="15622" max="15622" width="2.19921875" style="1"/>
    <col min="15623" max="15623" width="2.5" style="1" bestFit="1" customWidth="1"/>
    <col min="15624" max="15876" width="2.19921875" style="1"/>
    <col min="15877" max="15877" width="2.5" style="1" bestFit="1" customWidth="1"/>
    <col min="15878" max="15878" width="2.19921875" style="1"/>
    <col min="15879" max="15879" width="2.5" style="1" bestFit="1" customWidth="1"/>
    <col min="15880" max="16132" width="2.19921875" style="1"/>
    <col min="16133" max="16133" width="2.5" style="1" bestFit="1" customWidth="1"/>
    <col min="16134" max="16134" width="2.19921875" style="1"/>
    <col min="16135" max="16135" width="2.5" style="1" bestFit="1" customWidth="1"/>
    <col min="16136" max="16384" width="2.19921875" style="1"/>
  </cols>
  <sheetData>
    <row r="1" spans="1:76" s="51" customFormat="1">
      <c r="A1" s="775" t="s">
        <v>544</v>
      </c>
      <c r="B1" s="776"/>
      <c r="C1" s="776"/>
      <c r="D1" s="776"/>
      <c r="E1" s="776"/>
      <c r="F1" s="776"/>
      <c r="G1" s="776"/>
      <c r="H1" s="776"/>
      <c r="I1" s="776"/>
      <c r="J1" s="776"/>
      <c r="K1" s="776"/>
      <c r="L1" s="776"/>
      <c r="M1" s="776"/>
      <c r="N1" s="776"/>
      <c r="O1" s="776"/>
      <c r="P1" s="776"/>
      <c r="Q1" s="776"/>
      <c r="R1" s="776"/>
      <c r="S1" s="776"/>
      <c r="T1" s="776"/>
      <c r="U1" s="776"/>
      <c r="V1" s="776"/>
      <c r="W1" s="776"/>
      <c r="X1" s="776"/>
      <c r="Y1" s="776"/>
      <c r="Z1" s="776"/>
      <c r="AA1" s="776"/>
      <c r="AB1" s="776"/>
      <c r="AC1" s="776"/>
      <c r="AD1" s="776"/>
      <c r="AE1" s="776"/>
      <c r="AF1" s="776"/>
      <c r="AG1" s="776"/>
      <c r="AH1" s="776"/>
      <c r="AI1" s="776"/>
      <c r="AJ1" s="776"/>
      <c r="AK1" s="776"/>
      <c r="AL1" s="776"/>
      <c r="AM1" s="776"/>
      <c r="AN1" s="776"/>
      <c r="AO1" s="776"/>
      <c r="AP1" s="776"/>
      <c r="AQ1" s="776"/>
      <c r="AR1" s="776"/>
      <c r="AS1" s="776"/>
      <c r="AT1" s="776"/>
      <c r="AU1" s="776"/>
      <c r="AV1" s="776"/>
      <c r="AW1" s="776"/>
      <c r="AX1" s="776"/>
      <c r="AY1" s="776"/>
      <c r="AZ1" s="776"/>
      <c r="BA1" s="776"/>
      <c r="BB1" s="776"/>
      <c r="BC1" s="776"/>
      <c r="BD1" s="776"/>
      <c r="BE1" s="776"/>
      <c r="BF1" s="776"/>
      <c r="BG1" s="776"/>
      <c r="BH1" s="776"/>
      <c r="BI1" s="776"/>
      <c r="BJ1" s="776"/>
      <c r="BK1" s="776"/>
      <c r="BL1" s="776"/>
      <c r="BM1" s="776"/>
      <c r="BN1" s="776"/>
    </row>
    <row r="2" spans="1:76" ht="62.25" customHeight="1">
      <c r="A2" s="108"/>
      <c r="B2" s="529" t="s">
        <v>545</v>
      </c>
      <c r="C2" s="777"/>
      <c r="D2" s="777"/>
      <c r="E2" s="777"/>
      <c r="F2" s="777"/>
      <c r="G2" s="777"/>
      <c r="H2" s="777"/>
      <c r="I2" s="777"/>
      <c r="J2" s="777"/>
      <c r="K2" s="777"/>
      <c r="L2" s="777"/>
      <c r="M2" s="777"/>
      <c r="N2" s="777"/>
      <c r="O2" s="777"/>
      <c r="P2" s="777"/>
      <c r="Q2" s="777"/>
      <c r="R2" s="777"/>
      <c r="S2" s="777"/>
      <c r="T2" s="777"/>
      <c r="U2" s="777"/>
      <c r="V2" s="777"/>
      <c r="W2" s="777"/>
      <c r="X2" s="777"/>
      <c r="Y2" s="777"/>
      <c r="Z2" s="777"/>
      <c r="AA2" s="777"/>
      <c r="AB2" s="777"/>
      <c r="AC2" s="777"/>
      <c r="AD2" s="777"/>
      <c r="AE2" s="777"/>
      <c r="AF2" s="777"/>
      <c r="AG2" s="777"/>
      <c r="AH2" s="777"/>
      <c r="AI2" s="777"/>
      <c r="AJ2" s="777"/>
      <c r="AK2" s="777"/>
      <c r="AL2" s="777"/>
      <c r="AM2" s="777"/>
      <c r="AN2" s="777"/>
      <c r="AO2" s="777"/>
      <c r="AP2" s="777"/>
      <c r="AQ2" s="777"/>
      <c r="AR2" s="777"/>
      <c r="AS2" s="777"/>
      <c r="AT2" s="777"/>
      <c r="AU2" s="777"/>
      <c r="AV2" s="777"/>
      <c r="AW2" s="777"/>
      <c r="AX2" s="777"/>
      <c r="AY2" s="777"/>
      <c r="AZ2" s="777"/>
      <c r="BA2" s="777"/>
      <c r="BB2" s="777"/>
      <c r="BC2" s="777"/>
      <c r="BD2" s="777"/>
      <c r="BE2" s="777"/>
      <c r="BF2" s="777"/>
      <c r="BG2" s="777"/>
      <c r="BH2" s="777"/>
      <c r="BI2" s="777"/>
      <c r="BJ2" s="777"/>
      <c r="BK2" s="777"/>
      <c r="BL2" s="777"/>
      <c r="BM2" s="777"/>
      <c r="BN2" s="777"/>
      <c r="BO2" s="777"/>
      <c r="BP2" s="777"/>
      <c r="BQ2" s="777"/>
    </row>
    <row r="3" spans="1:76" s="107" customFormat="1" ht="14.25" customHeight="1">
      <c r="B3" s="1" t="s">
        <v>352</v>
      </c>
    </row>
    <row r="4" spans="1:76" ht="26.25" customHeight="1">
      <c r="B4" s="266"/>
      <c r="C4" s="266"/>
      <c r="D4" s="266"/>
      <c r="E4" s="266"/>
      <c r="F4" s="266"/>
      <c r="G4" s="266"/>
      <c r="H4" s="266"/>
      <c r="I4" s="266"/>
      <c r="J4" s="266"/>
      <c r="K4" s="266"/>
      <c r="L4" s="266"/>
      <c r="M4" s="266"/>
      <c r="N4" s="266"/>
      <c r="O4" s="266"/>
      <c r="P4" s="266"/>
      <c r="Q4" s="266"/>
      <c r="R4" s="266"/>
      <c r="S4" s="266"/>
      <c r="T4" s="266"/>
      <c r="U4" s="266"/>
      <c r="V4" s="266"/>
      <c r="W4" s="266"/>
      <c r="X4" s="7"/>
    </row>
    <row r="5" spans="1:76" ht="8.25" customHeight="1">
      <c r="B5" s="52"/>
      <c r="C5" s="52"/>
      <c r="D5" s="52"/>
      <c r="E5" s="52"/>
      <c r="F5" s="52"/>
      <c r="G5" s="52"/>
      <c r="H5" s="52"/>
      <c r="I5" s="52"/>
      <c r="J5" s="52"/>
      <c r="K5" s="52"/>
      <c r="L5" s="52"/>
      <c r="M5" s="52"/>
      <c r="N5" s="52"/>
      <c r="O5" s="52"/>
      <c r="P5" s="52"/>
      <c r="Q5" s="52"/>
      <c r="R5" s="52"/>
      <c r="S5" s="52"/>
      <c r="T5" s="52"/>
      <c r="U5" s="52"/>
      <c r="V5" s="52"/>
      <c r="W5" s="52"/>
    </row>
    <row r="6" spans="1:76" ht="14.25" customHeight="1">
      <c r="B6" s="1" t="s">
        <v>353</v>
      </c>
      <c r="H6" s="52"/>
      <c r="I6" s="52"/>
      <c r="J6" s="52"/>
      <c r="K6" s="52"/>
      <c r="L6" s="52"/>
      <c r="M6" s="52"/>
      <c r="N6" s="52"/>
      <c r="O6" s="52"/>
      <c r="P6" s="52"/>
      <c r="Q6" s="52"/>
      <c r="R6" s="52"/>
      <c r="S6" s="52"/>
      <c r="T6" s="52"/>
      <c r="U6" s="52"/>
      <c r="V6" s="52"/>
      <c r="W6" s="52"/>
      <c r="X6" s="52"/>
      <c r="Y6" s="52"/>
      <c r="Z6" s="52"/>
      <c r="AA6" s="52"/>
      <c r="AB6" s="52"/>
      <c r="AC6" s="52"/>
      <c r="AD6" s="52"/>
      <c r="AE6" s="52"/>
      <c r="AF6" s="52"/>
      <c r="AG6" s="52"/>
      <c r="AH6" s="52"/>
      <c r="AI6" s="52"/>
      <c r="AJ6" s="52"/>
      <c r="AK6" s="52"/>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row>
    <row r="7" spans="1:76" s="26" customFormat="1" ht="12" customHeight="1">
      <c r="B7" s="750" t="s">
        <v>354</v>
      </c>
      <c r="C7" s="751"/>
      <c r="D7" s="292" t="s">
        <v>355</v>
      </c>
      <c r="E7" s="292"/>
      <c r="F7" s="292"/>
      <c r="G7" s="292"/>
      <c r="H7" s="292"/>
      <c r="I7" s="292"/>
      <c r="J7" s="292"/>
      <c r="K7" s="292"/>
      <c r="L7" s="292" t="s">
        <v>356</v>
      </c>
      <c r="M7" s="292"/>
      <c r="N7" s="292"/>
      <c r="O7" s="292"/>
      <c r="P7" s="292"/>
      <c r="Q7" s="292"/>
      <c r="R7" s="292"/>
      <c r="S7" s="292"/>
      <c r="T7" s="311"/>
      <c r="U7" s="732"/>
      <c r="V7" s="732"/>
      <c r="W7" s="733"/>
      <c r="X7" s="774" t="s">
        <v>357</v>
      </c>
      <c r="Y7" s="732"/>
      <c r="Z7" s="732"/>
      <c r="AA7" s="732"/>
      <c r="AB7" s="732"/>
      <c r="AC7" s="732"/>
      <c r="AD7" s="732"/>
      <c r="AE7" s="732"/>
      <c r="AF7" s="732"/>
      <c r="AG7" s="732"/>
      <c r="AH7" s="732"/>
      <c r="AI7" s="732"/>
      <c r="AJ7" s="732"/>
      <c r="AK7" s="732"/>
      <c r="AL7" s="732"/>
      <c r="AM7" s="732"/>
      <c r="AN7" s="732"/>
      <c r="AO7" s="732"/>
      <c r="AP7" s="732"/>
      <c r="AQ7" s="732"/>
      <c r="AR7" s="732"/>
      <c r="AS7" s="732"/>
      <c r="AT7" s="732"/>
      <c r="AU7" s="732"/>
      <c r="AV7" s="732"/>
      <c r="AW7" s="732"/>
      <c r="AX7" s="732"/>
      <c r="AY7" s="732"/>
      <c r="AZ7" s="732"/>
      <c r="BA7" s="733"/>
      <c r="BB7" s="748" t="s">
        <v>358</v>
      </c>
      <c r="BC7" s="734"/>
      <c r="BD7" s="734"/>
      <c r="BE7" s="771"/>
      <c r="BF7" s="771"/>
      <c r="BG7" s="771"/>
      <c r="BH7" s="771"/>
      <c r="BI7" s="771"/>
      <c r="BJ7" s="771"/>
      <c r="BK7" s="771"/>
      <c r="BL7" s="771"/>
      <c r="BM7" s="772"/>
      <c r="BN7" s="745" t="s">
        <v>359</v>
      </c>
      <c r="BO7" s="745"/>
      <c r="BP7" s="745"/>
      <c r="BQ7" s="745"/>
    </row>
    <row r="8" spans="1:76" s="26" customFormat="1" ht="20.100000000000001" customHeight="1">
      <c r="B8" s="752"/>
      <c r="C8" s="753"/>
      <c r="D8" s="292"/>
      <c r="E8" s="292"/>
      <c r="F8" s="292"/>
      <c r="G8" s="292"/>
      <c r="H8" s="292"/>
      <c r="I8" s="292"/>
      <c r="J8" s="292"/>
      <c r="K8" s="292"/>
      <c r="L8" s="292"/>
      <c r="M8" s="292"/>
      <c r="N8" s="292"/>
      <c r="O8" s="292"/>
      <c r="P8" s="292"/>
      <c r="Q8" s="292"/>
      <c r="R8" s="292"/>
      <c r="S8" s="292"/>
      <c r="T8" s="292"/>
      <c r="U8" s="739" t="s">
        <v>360</v>
      </c>
      <c r="V8" s="749"/>
      <c r="W8" s="773"/>
      <c r="X8" s="724" t="s">
        <v>361</v>
      </c>
      <c r="Y8" s="725"/>
      <c r="Z8" s="725"/>
      <c r="AA8" s="725"/>
      <c r="AB8" s="725"/>
      <c r="AC8" s="725"/>
      <c r="AD8" s="725"/>
      <c r="AE8" s="725"/>
      <c r="AF8" s="725"/>
      <c r="AG8" s="726"/>
      <c r="AH8" s="750" t="s">
        <v>362</v>
      </c>
      <c r="AI8" s="766"/>
      <c r="AJ8" s="766"/>
      <c r="AK8" s="766"/>
      <c r="AL8" s="767"/>
      <c r="AM8" s="724" t="s">
        <v>363</v>
      </c>
      <c r="AN8" s="725"/>
      <c r="AO8" s="725"/>
      <c r="AP8" s="725"/>
      <c r="AQ8" s="726"/>
      <c r="AR8" s="724" t="s">
        <v>364</v>
      </c>
      <c r="AS8" s="725"/>
      <c r="AT8" s="725"/>
      <c r="AU8" s="725"/>
      <c r="AV8" s="726"/>
      <c r="AW8" s="724" t="s">
        <v>365</v>
      </c>
      <c r="AX8" s="725"/>
      <c r="AY8" s="725"/>
      <c r="AZ8" s="725"/>
      <c r="BA8" s="726"/>
      <c r="BB8" s="739"/>
      <c r="BC8" s="749"/>
      <c r="BD8" s="749"/>
      <c r="BE8" s="418" t="s">
        <v>366</v>
      </c>
      <c r="BF8" s="734"/>
      <c r="BG8" s="734"/>
      <c r="BH8" s="734"/>
      <c r="BI8" s="734"/>
      <c r="BJ8" s="734"/>
      <c r="BK8" s="734"/>
      <c r="BL8" s="734"/>
      <c r="BM8" s="735"/>
      <c r="BN8" s="745"/>
      <c r="BO8" s="745"/>
      <c r="BP8" s="745"/>
      <c r="BQ8" s="745"/>
    </row>
    <row r="9" spans="1:76" s="26" customFormat="1" ht="39.9" customHeight="1">
      <c r="B9" s="754"/>
      <c r="C9" s="755"/>
      <c r="D9" s="292"/>
      <c r="E9" s="292"/>
      <c r="F9" s="292"/>
      <c r="G9" s="292"/>
      <c r="H9" s="292"/>
      <c r="I9" s="292"/>
      <c r="J9" s="292"/>
      <c r="K9" s="292"/>
      <c r="L9" s="292"/>
      <c r="M9" s="292"/>
      <c r="N9" s="292"/>
      <c r="O9" s="292"/>
      <c r="P9" s="292"/>
      <c r="Q9" s="292"/>
      <c r="R9" s="292"/>
      <c r="S9" s="292"/>
      <c r="T9" s="292"/>
      <c r="U9" s="490"/>
      <c r="V9" s="491"/>
      <c r="W9" s="736"/>
      <c r="X9" s="727"/>
      <c r="Y9" s="728"/>
      <c r="Z9" s="728"/>
      <c r="AA9" s="728"/>
      <c r="AB9" s="728"/>
      <c r="AC9" s="728"/>
      <c r="AD9" s="728"/>
      <c r="AE9" s="728"/>
      <c r="AF9" s="728"/>
      <c r="AG9" s="729"/>
      <c r="AH9" s="768"/>
      <c r="AI9" s="769"/>
      <c r="AJ9" s="769"/>
      <c r="AK9" s="769"/>
      <c r="AL9" s="770"/>
      <c r="AM9" s="727"/>
      <c r="AN9" s="728"/>
      <c r="AO9" s="728"/>
      <c r="AP9" s="728"/>
      <c r="AQ9" s="729"/>
      <c r="AR9" s="727"/>
      <c r="AS9" s="728"/>
      <c r="AT9" s="728"/>
      <c r="AU9" s="728"/>
      <c r="AV9" s="729"/>
      <c r="AW9" s="727"/>
      <c r="AX9" s="728"/>
      <c r="AY9" s="728"/>
      <c r="AZ9" s="728"/>
      <c r="BA9" s="729"/>
      <c r="BB9" s="490"/>
      <c r="BC9" s="491"/>
      <c r="BD9" s="491"/>
      <c r="BE9" s="490"/>
      <c r="BF9" s="491"/>
      <c r="BG9" s="491"/>
      <c r="BH9" s="491"/>
      <c r="BI9" s="491"/>
      <c r="BJ9" s="491"/>
      <c r="BK9" s="491"/>
      <c r="BL9" s="491"/>
      <c r="BM9" s="736"/>
      <c r="BN9" s="745"/>
      <c r="BO9" s="745"/>
      <c r="BP9" s="745"/>
      <c r="BQ9" s="745"/>
    </row>
    <row r="10" spans="1:76" ht="15" customHeight="1">
      <c r="B10" s="232">
        <v>1</v>
      </c>
      <c r="C10" s="234"/>
      <c r="D10" s="470"/>
      <c r="E10" s="471"/>
      <c r="F10" s="471"/>
      <c r="G10" s="471"/>
      <c r="H10" s="471"/>
      <c r="I10" s="471"/>
      <c r="J10" s="471"/>
      <c r="K10" s="472"/>
      <c r="L10" s="448"/>
      <c r="M10" s="449"/>
      <c r="N10" s="449"/>
      <c r="O10" s="449"/>
      <c r="P10" s="449"/>
      <c r="Q10" s="449"/>
      <c r="R10" s="449"/>
      <c r="S10" s="449"/>
      <c r="T10" s="381"/>
      <c r="U10" s="215" t="s">
        <v>367</v>
      </c>
      <c r="V10" s="216"/>
      <c r="W10" s="217"/>
      <c r="X10" s="448"/>
      <c r="Y10" s="449"/>
      <c r="Z10" s="449"/>
      <c r="AA10" s="449"/>
      <c r="AB10" s="449"/>
      <c r="AC10" s="449"/>
      <c r="AD10" s="449"/>
      <c r="AE10" s="449"/>
      <c r="AF10" s="449"/>
      <c r="AG10" s="381"/>
      <c r="AH10" s="448"/>
      <c r="AI10" s="449"/>
      <c r="AJ10" s="449"/>
      <c r="AK10" s="449"/>
      <c r="AL10" s="381"/>
      <c r="AM10" s="448"/>
      <c r="AN10" s="449"/>
      <c r="AO10" s="449"/>
      <c r="AP10" s="742"/>
      <c r="AQ10" s="67" t="s">
        <v>227</v>
      </c>
      <c r="AR10" s="448"/>
      <c r="AS10" s="449"/>
      <c r="AT10" s="449"/>
      <c r="AU10" s="742"/>
      <c r="AV10" s="67" t="s">
        <v>227</v>
      </c>
      <c r="AW10" s="232"/>
      <c r="AX10" s="233"/>
      <c r="AY10" s="233"/>
      <c r="AZ10" s="730"/>
      <c r="BA10" s="65" t="s">
        <v>227</v>
      </c>
      <c r="BB10" s="448" t="s">
        <v>367</v>
      </c>
      <c r="BC10" s="449"/>
      <c r="BD10" s="381"/>
      <c r="BE10" s="737"/>
      <c r="BF10" s="737"/>
      <c r="BG10" s="737"/>
      <c r="BH10" s="737"/>
      <c r="BI10" s="737"/>
      <c r="BJ10" s="737"/>
      <c r="BK10" s="737"/>
      <c r="BL10" s="737"/>
      <c r="BM10" s="737"/>
      <c r="BN10" s="218"/>
      <c r="BO10" s="218"/>
      <c r="BP10" s="218"/>
      <c r="BQ10" s="218"/>
      <c r="BS10" s="98"/>
      <c r="BT10" s="72"/>
      <c r="BU10" s="72"/>
      <c r="BV10" s="72"/>
      <c r="BW10" s="72"/>
      <c r="BX10" s="72"/>
    </row>
    <row r="11" spans="1:76" ht="15" customHeight="1">
      <c r="B11" s="232">
        <v>2</v>
      </c>
      <c r="C11" s="234"/>
      <c r="D11" s="448"/>
      <c r="E11" s="449"/>
      <c r="F11" s="449"/>
      <c r="G11" s="449"/>
      <c r="H11" s="449"/>
      <c r="I11" s="449"/>
      <c r="J11" s="449"/>
      <c r="K11" s="381"/>
      <c r="L11" s="448"/>
      <c r="M11" s="449"/>
      <c r="N11" s="449"/>
      <c r="O11" s="449"/>
      <c r="P11" s="449"/>
      <c r="Q11" s="449"/>
      <c r="R11" s="449"/>
      <c r="S11" s="449"/>
      <c r="T11" s="381"/>
      <c r="U11" s="215" t="s">
        <v>367</v>
      </c>
      <c r="V11" s="216"/>
      <c r="W11" s="217"/>
      <c r="X11" s="448"/>
      <c r="Y11" s="449"/>
      <c r="Z11" s="449"/>
      <c r="AA11" s="449"/>
      <c r="AB11" s="449"/>
      <c r="AC11" s="449"/>
      <c r="AD11" s="449"/>
      <c r="AE11" s="449"/>
      <c r="AF11" s="449"/>
      <c r="AG11" s="381"/>
      <c r="AH11" s="448"/>
      <c r="AI11" s="449"/>
      <c r="AJ11" s="449"/>
      <c r="AK11" s="449"/>
      <c r="AL11" s="381"/>
      <c r="AM11" s="448"/>
      <c r="AN11" s="449"/>
      <c r="AO11" s="449"/>
      <c r="AP11" s="742"/>
      <c r="AQ11" s="67" t="s">
        <v>227</v>
      </c>
      <c r="AR11" s="448"/>
      <c r="AS11" s="449"/>
      <c r="AT11" s="449"/>
      <c r="AU11" s="742"/>
      <c r="AV11" s="67" t="s">
        <v>227</v>
      </c>
      <c r="AW11" s="232"/>
      <c r="AX11" s="233"/>
      <c r="AY11" s="233"/>
      <c r="AZ11" s="730"/>
      <c r="BA11" s="65" t="s">
        <v>227</v>
      </c>
      <c r="BB11" s="448" t="s">
        <v>367</v>
      </c>
      <c r="BC11" s="449"/>
      <c r="BD11" s="381"/>
      <c r="BE11" s="266"/>
      <c r="BF11" s="266"/>
      <c r="BG11" s="266"/>
      <c r="BH11" s="266"/>
      <c r="BI11" s="266"/>
      <c r="BJ11" s="266"/>
      <c r="BK11" s="266"/>
      <c r="BL11" s="266"/>
      <c r="BM11" s="266"/>
      <c r="BN11" s="218"/>
      <c r="BO11" s="218"/>
      <c r="BP11" s="218"/>
      <c r="BQ11" s="218"/>
    </row>
    <row r="12" spans="1:76" ht="15" customHeight="1">
      <c r="B12" s="232">
        <v>3</v>
      </c>
      <c r="C12" s="234"/>
      <c r="D12" s="448"/>
      <c r="E12" s="449"/>
      <c r="F12" s="449"/>
      <c r="G12" s="449"/>
      <c r="H12" s="449"/>
      <c r="I12" s="449"/>
      <c r="J12" s="449"/>
      <c r="K12" s="381"/>
      <c r="L12" s="448"/>
      <c r="M12" s="449"/>
      <c r="N12" s="449"/>
      <c r="O12" s="449"/>
      <c r="P12" s="449"/>
      <c r="Q12" s="449"/>
      <c r="R12" s="449"/>
      <c r="S12" s="449"/>
      <c r="T12" s="381"/>
      <c r="U12" s="215" t="s">
        <v>367</v>
      </c>
      <c r="V12" s="216"/>
      <c r="W12" s="217"/>
      <c r="X12" s="448"/>
      <c r="Y12" s="449"/>
      <c r="Z12" s="449"/>
      <c r="AA12" s="449"/>
      <c r="AB12" s="449"/>
      <c r="AC12" s="449"/>
      <c r="AD12" s="449"/>
      <c r="AE12" s="449"/>
      <c r="AF12" s="449"/>
      <c r="AG12" s="381"/>
      <c r="AH12" s="448"/>
      <c r="AI12" s="449"/>
      <c r="AJ12" s="449"/>
      <c r="AK12" s="449"/>
      <c r="AL12" s="381"/>
      <c r="AM12" s="448"/>
      <c r="AN12" s="449"/>
      <c r="AO12" s="449"/>
      <c r="AP12" s="742"/>
      <c r="AQ12" s="67" t="s">
        <v>227</v>
      </c>
      <c r="AR12" s="448"/>
      <c r="AS12" s="449"/>
      <c r="AT12" s="449"/>
      <c r="AU12" s="742"/>
      <c r="AV12" s="67" t="s">
        <v>227</v>
      </c>
      <c r="AW12" s="232"/>
      <c r="AX12" s="233"/>
      <c r="AY12" s="233"/>
      <c r="AZ12" s="730"/>
      <c r="BA12" s="65" t="s">
        <v>227</v>
      </c>
      <c r="BB12" s="448" t="s">
        <v>367</v>
      </c>
      <c r="BC12" s="449"/>
      <c r="BD12" s="381"/>
      <c r="BE12" s="266"/>
      <c r="BF12" s="266"/>
      <c r="BG12" s="266"/>
      <c r="BH12" s="266"/>
      <c r="BI12" s="266"/>
      <c r="BJ12" s="266"/>
      <c r="BK12" s="266"/>
      <c r="BL12" s="266"/>
      <c r="BM12" s="266"/>
      <c r="BN12" s="218"/>
      <c r="BO12" s="218"/>
      <c r="BP12" s="218"/>
      <c r="BQ12" s="218"/>
    </row>
    <row r="13" spans="1:76" ht="15" customHeight="1">
      <c r="B13" s="232">
        <v>4</v>
      </c>
      <c r="C13" s="234"/>
      <c r="D13" s="448"/>
      <c r="E13" s="449"/>
      <c r="F13" s="449"/>
      <c r="G13" s="449"/>
      <c r="H13" s="449"/>
      <c r="I13" s="449"/>
      <c r="J13" s="449"/>
      <c r="K13" s="381"/>
      <c r="L13" s="448"/>
      <c r="M13" s="449"/>
      <c r="N13" s="449"/>
      <c r="O13" s="449"/>
      <c r="P13" s="449"/>
      <c r="Q13" s="449"/>
      <c r="R13" s="449"/>
      <c r="S13" s="449"/>
      <c r="T13" s="381"/>
      <c r="U13" s="215" t="s">
        <v>367</v>
      </c>
      <c r="V13" s="216"/>
      <c r="W13" s="217"/>
      <c r="X13" s="448"/>
      <c r="Y13" s="449"/>
      <c r="Z13" s="449"/>
      <c r="AA13" s="449"/>
      <c r="AB13" s="449"/>
      <c r="AC13" s="449"/>
      <c r="AD13" s="449"/>
      <c r="AE13" s="449"/>
      <c r="AF13" s="449"/>
      <c r="AG13" s="381"/>
      <c r="AH13" s="448"/>
      <c r="AI13" s="449"/>
      <c r="AJ13" s="449"/>
      <c r="AK13" s="449"/>
      <c r="AL13" s="381"/>
      <c r="AM13" s="448"/>
      <c r="AN13" s="449"/>
      <c r="AO13" s="449"/>
      <c r="AP13" s="742"/>
      <c r="AQ13" s="67" t="s">
        <v>227</v>
      </c>
      <c r="AR13" s="448"/>
      <c r="AS13" s="449"/>
      <c r="AT13" s="449"/>
      <c r="AU13" s="742"/>
      <c r="AV13" s="67" t="s">
        <v>227</v>
      </c>
      <c r="AW13" s="232"/>
      <c r="AX13" s="233"/>
      <c r="AY13" s="233"/>
      <c r="AZ13" s="730"/>
      <c r="BA13" s="65" t="s">
        <v>227</v>
      </c>
      <c r="BB13" s="448" t="s">
        <v>367</v>
      </c>
      <c r="BC13" s="449"/>
      <c r="BD13" s="381"/>
      <c r="BE13" s="266"/>
      <c r="BF13" s="266"/>
      <c r="BG13" s="266"/>
      <c r="BH13" s="266"/>
      <c r="BI13" s="266"/>
      <c r="BJ13" s="266"/>
      <c r="BK13" s="266"/>
      <c r="BL13" s="266"/>
      <c r="BM13" s="266"/>
      <c r="BN13" s="218"/>
      <c r="BO13" s="218"/>
      <c r="BP13" s="218"/>
      <c r="BQ13" s="218"/>
    </row>
    <row r="14" spans="1:76" ht="15" customHeight="1">
      <c r="B14" s="232">
        <v>5</v>
      </c>
      <c r="C14" s="234"/>
      <c r="D14" s="172"/>
      <c r="E14" s="173"/>
      <c r="F14" s="173"/>
      <c r="G14" s="173"/>
      <c r="H14" s="173"/>
      <c r="I14" s="173"/>
      <c r="J14" s="173"/>
      <c r="K14" s="174"/>
      <c r="L14" s="172"/>
      <c r="M14" s="173"/>
      <c r="N14" s="173"/>
      <c r="O14" s="173"/>
      <c r="P14" s="173"/>
      <c r="Q14" s="173"/>
      <c r="R14" s="173"/>
      <c r="S14" s="173"/>
      <c r="T14" s="174"/>
      <c r="U14" s="215" t="s">
        <v>367</v>
      </c>
      <c r="V14" s="216"/>
      <c r="W14" s="217"/>
      <c r="X14" s="172"/>
      <c r="Y14" s="173"/>
      <c r="Z14" s="173"/>
      <c r="AA14" s="173"/>
      <c r="AB14" s="173"/>
      <c r="AC14" s="173"/>
      <c r="AD14" s="173"/>
      <c r="AE14" s="173"/>
      <c r="AF14" s="173"/>
      <c r="AG14" s="174"/>
      <c r="AH14" s="172"/>
      <c r="AI14" s="173"/>
      <c r="AJ14" s="173"/>
      <c r="AK14" s="173"/>
      <c r="AL14" s="174"/>
      <c r="AM14" s="448"/>
      <c r="AN14" s="449"/>
      <c r="AO14" s="449"/>
      <c r="AP14" s="742"/>
      <c r="AQ14" s="67" t="s">
        <v>227</v>
      </c>
      <c r="AR14" s="448"/>
      <c r="AS14" s="449"/>
      <c r="AT14" s="449"/>
      <c r="AU14" s="742"/>
      <c r="AV14" s="67" t="s">
        <v>227</v>
      </c>
      <c r="AW14" s="232"/>
      <c r="AX14" s="233"/>
      <c r="AY14" s="233"/>
      <c r="AZ14" s="730"/>
      <c r="BA14" s="65" t="s">
        <v>227</v>
      </c>
      <c r="BB14" s="448" t="s">
        <v>367</v>
      </c>
      <c r="BC14" s="449"/>
      <c r="BD14" s="381"/>
      <c r="BE14" s="266"/>
      <c r="BF14" s="266"/>
      <c r="BG14" s="266"/>
      <c r="BH14" s="266"/>
      <c r="BI14" s="266"/>
      <c r="BJ14" s="266"/>
      <c r="BK14" s="266"/>
      <c r="BL14" s="266"/>
      <c r="BM14" s="266"/>
      <c r="BN14" s="218"/>
      <c r="BO14" s="218"/>
      <c r="BP14" s="218"/>
      <c r="BQ14" s="218"/>
    </row>
    <row r="15" spans="1:76" ht="11.25" customHeight="1">
      <c r="B15" s="89" t="s">
        <v>368</v>
      </c>
      <c r="C15" s="70"/>
      <c r="D15" s="70"/>
      <c r="E15" s="70"/>
      <c r="F15" s="70"/>
      <c r="G15" s="70"/>
      <c r="H15" s="70"/>
      <c r="I15" s="70"/>
      <c r="J15" s="70"/>
      <c r="K15" s="70"/>
      <c r="L15" s="70"/>
      <c r="M15" s="70"/>
      <c r="N15" s="70"/>
      <c r="O15" s="70"/>
      <c r="P15" s="70"/>
      <c r="Q15" s="70"/>
      <c r="R15" s="70"/>
      <c r="S15" s="70"/>
      <c r="T15" s="70"/>
      <c r="U15" s="70"/>
      <c r="V15" s="70"/>
      <c r="W15" s="70"/>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70"/>
      <c r="BC15" s="70"/>
      <c r="BD15" s="70"/>
      <c r="BE15" s="70"/>
      <c r="BF15" s="70"/>
      <c r="BG15" s="70"/>
      <c r="BH15" s="70"/>
      <c r="BI15" s="70"/>
      <c r="BJ15" s="70"/>
      <c r="BK15" s="70"/>
      <c r="BL15" s="70"/>
      <c r="BM15" s="70"/>
    </row>
    <row r="16" spans="1:76" ht="11.25" customHeight="1">
      <c r="B16" s="301" t="s">
        <v>369</v>
      </c>
      <c r="C16" s="301"/>
      <c r="D16" s="301"/>
      <c r="E16" s="301"/>
      <c r="F16" s="301"/>
      <c r="G16" s="301"/>
      <c r="H16" s="301"/>
      <c r="I16" s="301"/>
      <c r="J16" s="301"/>
      <c r="K16" s="301"/>
      <c r="L16" s="301"/>
      <c r="M16" s="301"/>
      <c r="N16" s="301"/>
      <c r="O16" s="301"/>
      <c r="P16" s="301"/>
      <c r="Q16" s="301"/>
      <c r="R16" s="301"/>
      <c r="S16" s="301"/>
      <c r="T16" s="301"/>
      <c r="U16" s="301"/>
      <c r="V16" s="301"/>
      <c r="W16" s="301"/>
      <c r="X16" s="301"/>
      <c r="Y16" s="301"/>
      <c r="Z16" s="301"/>
      <c r="AA16" s="301"/>
      <c r="AB16" s="301"/>
      <c r="AC16" s="301"/>
      <c r="AD16" s="301"/>
      <c r="AE16" s="301"/>
      <c r="AF16" s="301"/>
      <c r="AG16" s="301"/>
      <c r="AH16" s="301"/>
      <c r="AI16" s="301"/>
      <c r="AJ16" s="301"/>
      <c r="AK16" s="301"/>
      <c r="AL16" s="301"/>
      <c r="AM16" s="301"/>
      <c r="AN16" s="301"/>
      <c r="AO16" s="301"/>
      <c r="AP16" s="301"/>
      <c r="AQ16" s="301"/>
      <c r="AR16" s="301"/>
      <c r="AS16" s="301"/>
      <c r="AT16" s="301"/>
      <c r="AU16" s="301"/>
      <c r="AV16" s="301"/>
      <c r="AW16" s="301"/>
      <c r="AX16" s="301"/>
      <c r="AY16" s="301"/>
      <c r="AZ16" s="301"/>
      <c r="BA16" s="301"/>
      <c r="BB16" s="301"/>
      <c r="BC16" s="301"/>
      <c r="BD16" s="301"/>
      <c r="BE16" s="301"/>
      <c r="BF16" s="301"/>
      <c r="BG16" s="301"/>
      <c r="BH16" s="301"/>
      <c r="BI16" s="301"/>
      <c r="BJ16" s="301"/>
      <c r="BK16" s="301"/>
      <c r="BL16" s="301"/>
      <c r="BM16" s="301"/>
      <c r="BN16" s="301"/>
      <c r="BO16" s="301"/>
      <c r="BP16" s="301"/>
    </row>
    <row r="17" spans="2:69" ht="11.25" customHeight="1">
      <c r="B17" s="301"/>
      <c r="C17" s="301"/>
      <c r="D17" s="301"/>
      <c r="E17" s="301"/>
      <c r="F17" s="301"/>
      <c r="G17" s="301"/>
      <c r="H17" s="301"/>
      <c r="I17" s="301"/>
      <c r="J17" s="301"/>
      <c r="K17" s="301"/>
      <c r="L17" s="301"/>
      <c r="M17" s="301"/>
      <c r="N17" s="301"/>
      <c r="O17" s="301"/>
      <c r="P17" s="301"/>
      <c r="Q17" s="301"/>
      <c r="R17" s="301"/>
      <c r="S17" s="301"/>
      <c r="T17" s="301"/>
      <c r="U17" s="301"/>
      <c r="V17" s="301"/>
      <c r="W17" s="301"/>
      <c r="X17" s="301"/>
      <c r="Y17" s="301"/>
      <c r="Z17" s="301"/>
      <c r="AA17" s="301"/>
      <c r="AB17" s="301"/>
      <c r="AC17" s="301"/>
      <c r="AD17" s="301"/>
      <c r="AE17" s="301"/>
      <c r="AF17" s="301"/>
      <c r="AG17" s="301"/>
      <c r="AH17" s="301"/>
      <c r="AI17" s="301"/>
      <c r="AJ17" s="301"/>
      <c r="AK17" s="301"/>
      <c r="AL17" s="301"/>
      <c r="AM17" s="301"/>
      <c r="AN17" s="301"/>
      <c r="AO17" s="301"/>
      <c r="AP17" s="301"/>
      <c r="AQ17" s="301"/>
      <c r="AR17" s="301"/>
      <c r="AS17" s="301"/>
      <c r="AT17" s="301"/>
      <c r="AU17" s="301"/>
      <c r="AV17" s="301"/>
      <c r="AW17" s="301"/>
      <c r="AX17" s="301"/>
      <c r="AY17" s="301"/>
      <c r="AZ17" s="301"/>
      <c r="BA17" s="301"/>
      <c r="BB17" s="301"/>
      <c r="BC17" s="301"/>
      <c r="BD17" s="301"/>
      <c r="BE17" s="301"/>
      <c r="BF17" s="301"/>
      <c r="BG17" s="301"/>
      <c r="BH17" s="301"/>
      <c r="BI17" s="301"/>
      <c r="BJ17" s="301"/>
      <c r="BK17" s="301"/>
      <c r="BL17" s="301"/>
      <c r="BM17" s="301"/>
      <c r="BN17" s="301"/>
      <c r="BO17" s="301"/>
      <c r="BP17" s="301"/>
    </row>
    <row r="18" spans="2:69" ht="11.25" customHeight="1">
      <c r="B18" s="89" t="s">
        <v>370</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row>
    <row r="19" spans="2:69" ht="11.25" customHeight="1">
      <c r="B19" s="89" t="s">
        <v>371</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row>
    <row r="20" spans="2:69" ht="11.25" customHeight="1">
      <c r="B20" s="89" t="s">
        <v>372</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row>
    <row r="21" spans="2:69" ht="7.5" customHeight="1">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row>
    <row r="22" spans="2:69" ht="14.25" customHeight="1">
      <c r="B22" s="1" t="s">
        <v>373</v>
      </c>
      <c r="AH22" s="54"/>
    </row>
    <row r="23" spans="2:69" s="26" customFormat="1" ht="12" customHeight="1">
      <c r="B23" s="750" t="s">
        <v>354</v>
      </c>
      <c r="C23" s="751"/>
      <c r="D23" s="292" t="s">
        <v>374</v>
      </c>
      <c r="E23" s="292"/>
      <c r="F23" s="292"/>
      <c r="G23" s="292"/>
      <c r="H23" s="292"/>
      <c r="I23" s="292"/>
      <c r="J23" s="292"/>
      <c r="K23" s="292"/>
      <c r="L23" s="292" t="s">
        <v>375</v>
      </c>
      <c r="M23" s="292"/>
      <c r="N23" s="292"/>
      <c r="O23" s="292"/>
      <c r="P23" s="292"/>
      <c r="Q23" s="292"/>
      <c r="R23" s="292"/>
      <c r="S23" s="292"/>
      <c r="T23" s="311"/>
      <c r="U23" s="66"/>
      <c r="V23" s="66"/>
      <c r="W23" s="66"/>
      <c r="X23" s="747" t="s">
        <v>357</v>
      </c>
      <c r="Y23" s="437"/>
      <c r="Z23" s="437"/>
      <c r="AA23" s="437"/>
      <c r="AB23" s="437"/>
      <c r="AC23" s="437"/>
      <c r="AD23" s="437"/>
      <c r="AE23" s="437"/>
      <c r="AF23" s="437"/>
      <c r="AG23" s="437"/>
      <c r="AH23" s="437"/>
      <c r="AI23" s="437"/>
      <c r="AJ23" s="437"/>
      <c r="AK23" s="437"/>
      <c r="AL23" s="437"/>
      <c r="AM23" s="437"/>
      <c r="AN23" s="437"/>
      <c r="AO23" s="437"/>
      <c r="AP23" s="437"/>
      <c r="AQ23" s="437"/>
      <c r="AR23" s="437"/>
      <c r="AS23" s="437"/>
      <c r="AT23" s="437"/>
      <c r="AU23" s="437"/>
      <c r="AV23" s="437"/>
      <c r="AW23" s="437"/>
      <c r="AX23" s="437"/>
      <c r="AY23" s="437"/>
      <c r="AZ23" s="437"/>
      <c r="BA23" s="437"/>
      <c r="BB23" s="437"/>
      <c r="BC23" s="437"/>
      <c r="BD23" s="437"/>
      <c r="BE23" s="438"/>
      <c r="BF23" s="748" t="s">
        <v>358</v>
      </c>
      <c r="BG23" s="734"/>
      <c r="BH23" s="734"/>
      <c r="BI23" s="732"/>
      <c r="BJ23" s="732"/>
      <c r="BK23" s="732"/>
      <c r="BL23" s="732"/>
      <c r="BM23" s="732"/>
      <c r="BN23" s="732"/>
      <c r="BO23" s="732"/>
      <c r="BP23" s="732"/>
      <c r="BQ23" s="733"/>
    </row>
    <row r="24" spans="2:69" s="26" customFormat="1" ht="20.100000000000001" customHeight="1">
      <c r="B24" s="752"/>
      <c r="C24" s="753"/>
      <c r="D24" s="292"/>
      <c r="E24" s="292"/>
      <c r="F24" s="292"/>
      <c r="G24" s="292"/>
      <c r="H24" s="292"/>
      <c r="I24" s="292"/>
      <c r="J24" s="292"/>
      <c r="K24" s="292"/>
      <c r="L24" s="292"/>
      <c r="M24" s="292"/>
      <c r="N24" s="292"/>
      <c r="O24" s="292"/>
      <c r="P24" s="292"/>
      <c r="Q24" s="292"/>
      <c r="R24" s="292"/>
      <c r="S24" s="292"/>
      <c r="T24" s="292"/>
      <c r="U24" s="739" t="s">
        <v>376</v>
      </c>
      <c r="V24" s="734"/>
      <c r="W24" s="735"/>
      <c r="X24" s="587" t="s">
        <v>361</v>
      </c>
      <c r="Y24" s="588"/>
      <c r="Z24" s="588"/>
      <c r="AA24" s="588"/>
      <c r="AB24" s="588"/>
      <c r="AC24" s="588"/>
      <c r="AD24" s="588"/>
      <c r="AE24" s="588"/>
      <c r="AF24" s="588"/>
      <c r="AG24" s="759"/>
      <c r="AH24" s="778" t="s">
        <v>362</v>
      </c>
      <c r="AI24" s="778"/>
      <c r="AJ24" s="778"/>
      <c r="AK24" s="778"/>
      <c r="AL24" s="778"/>
      <c r="AM24" s="738" t="s">
        <v>377</v>
      </c>
      <c r="AN24" s="738"/>
      <c r="AO24" s="738"/>
      <c r="AP24" s="738"/>
      <c r="AQ24" s="738"/>
      <c r="AR24" s="738" t="s">
        <v>378</v>
      </c>
      <c r="AS24" s="738"/>
      <c r="AT24" s="738"/>
      <c r="AU24" s="738"/>
      <c r="AV24" s="738"/>
      <c r="AW24" s="724" t="s">
        <v>365</v>
      </c>
      <c r="AX24" s="725"/>
      <c r="AY24" s="725"/>
      <c r="AZ24" s="725"/>
      <c r="BA24" s="726"/>
      <c r="BB24" s="418" t="s">
        <v>379</v>
      </c>
      <c r="BC24" s="419"/>
      <c r="BD24" s="419"/>
      <c r="BE24" s="420"/>
      <c r="BF24" s="739"/>
      <c r="BG24" s="749"/>
      <c r="BH24" s="749"/>
      <c r="BI24" s="418" t="s">
        <v>366</v>
      </c>
      <c r="BJ24" s="734"/>
      <c r="BK24" s="734"/>
      <c r="BL24" s="734"/>
      <c r="BM24" s="734"/>
      <c r="BN24" s="734"/>
      <c r="BO24" s="734"/>
      <c r="BP24" s="734"/>
      <c r="BQ24" s="735"/>
    </row>
    <row r="25" spans="2:69" s="26" customFormat="1" ht="39.9" customHeight="1">
      <c r="B25" s="754"/>
      <c r="C25" s="755"/>
      <c r="D25" s="292"/>
      <c r="E25" s="292"/>
      <c r="F25" s="292"/>
      <c r="G25" s="292"/>
      <c r="H25" s="292"/>
      <c r="I25" s="292"/>
      <c r="J25" s="292"/>
      <c r="K25" s="292"/>
      <c r="L25" s="292"/>
      <c r="M25" s="292"/>
      <c r="N25" s="292"/>
      <c r="O25" s="292"/>
      <c r="P25" s="292"/>
      <c r="Q25" s="292"/>
      <c r="R25" s="292"/>
      <c r="S25" s="292"/>
      <c r="T25" s="292"/>
      <c r="U25" s="490"/>
      <c r="V25" s="491"/>
      <c r="W25" s="736"/>
      <c r="X25" s="590"/>
      <c r="Y25" s="591"/>
      <c r="Z25" s="591"/>
      <c r="AA25" s="591"/>
      <c r="AB25" s="591"/>
      <c r="AC25" s="591"/>
      <c r="AD25" s="591"/>
      <c r="AE25" s="591"/>
      <c r="AF25" s="591"/>
      <c r="AG25" s="762"/>
      <c r="AH25" s="439"/>
      <c r="AI25" s="439"/>
      <c r="AJ25" s="439"/>
      <c r="AK25" s="439"/>
      <c r="AL25" s="439"/>
      <c r="AM25" s="292"/>
      <c r="AN25" s="292"/>
      <c r="AO25" s="292"/>
      <c r="AP25" s="292"/>
      <c r="AQ25" s="292"/>
      <c r="AR25" s="292"/>
      <c r="AS25" s="292"/>
      <c r="AT25" s="292"/>
      <c r="AU25" s="292"/>
      <c r="AV25" s="292"/>
      <c r="AW25" s="727"/>
      <c r="AX25" s="728"/>
      <c r="AY25" s="728"/>
      <c r="AZ25" s="728"/>
      <c r="BA25" s="729"/>
      <c r="BB25" s="756"/>
      <c r="BC25" s="757"/>
      <c r="BD25" s="757"/>
      <c r="BE25" s="758"/>
      <c r="BF25" s="490"/>
      <c r="BG25" s="491"/>
      <c r="BH25" s="491"/>
      <c r="BI25" s="490"/>
      <c r="BJ25" s="491"/>
      <c r="BK25" s="491"/>
      <c r="BL25" s="491"/>
      <c r="BM25" s="491"/>
      <c r="BN25" s="491"/>
      <c r="BO25" s="491"/>
      <c r="BP25" s="491"/>
      <c r="BQ25" s="736"/>
    </row>
    <row r="26" spans="2:69" ht="15" customHeight="1">
      <c r="B26" s="232">
        <v>1</v>
      </c>
      <c r="C26" s="234"/>
      <c r="D26" s="448"/>
      <c r="E26" s="449"/>
      <c r="F26" s="449"/>
      <c r="G26" s="449"/>
      <c r="H26" s="449"/>
      <c r="I26" s="449"/>
      <c r="J26" s="449"/>
      <c r="K26" s="381"/>
      <c r="L26" s="448"/>
      <c r="M26" s="449"/>
      <c r="N26" s="449"/>
      <c r="O26" s="449"/>
      <c r="P26" s="449"/>
      <c r="Q26" s="449"/>
      <c r="R26" s="449"/>
      <c r="S26" s="449"/>
      <c r="T26" s="381"/>
      <c r="U26" s="448" t="s">
        <v>367</v>
      </c>
      <c r="V26" s="449"/>
      <c r="W26" s="381"/>
      <c r="X26" s="448"/>
      <c r="Y26" s="449"/>
      <c r="Z26" s="449"/>
      <c r="AA26" s="449"/>
      <c r="AB26" s="449"/>
      <c r="AC26" s="449"/>
      <c r="AD26" s="449"/>
      <c r="AE26" s="449"/>
      <c r="AF26" s="449"/>
      <c r="AG26" s="381"/>
      <c r="AH26" s="448"/>
      <c r="AI26" s="449"/>
      <c r="AJ26" s="449"/>
      <c r="AK26" s="449"/>
      <c r="AL26" s="449"/>
      <c r="AM26" s="448"/>
      <c r="AN26" s="449"/>
      <c r="AO26" s="449"/>
      <c r="AP26" s="742"/>
      <c r="AQ26" s="68" t="s">
        <v>227</v>
      </c>
      <c r="AR26" s="448"/>
      <c r="AS26" s="449"/>
      <c r="AT26" s="449"/>
      <c r="AU26" s="742"/>
      <c r="AV26" s="67" t="s">
        <v>227</v>
      </c>
      <c r="AW26" s="232"/>
      <c r="AX26" s="233"/>
      <c r="AY26" s="233"/>
      <c r="AZ26" s="730"/>
      <c r="BA26" s="65" t="s">
        <v>227</v>
      </c>
      <c r="BB26" s="448"/>
      <c r="BC26" s="449"/>
      <c r="BD26" s="178"/>
      <c r="BE26" s="69" t="s">
        <v>380</v>
      </c>
      <c r="BF26" s="448" t="s">
        <v>367</v>
      </c>
      <c r="BG26" s="449"/>
      <c r="BH26" s="381"/>
      <c r="BI26" s="737"/>
      <c r="BJ26" s="737"/>
      <c r="BK26" s="737"/>
      <c r="BL26" s="737"/>
      <c r="BM26" s="737"/>
      <c r="BN26" s="737"/>
      <c r="BO26" s="737"/>
      <c r="BP26" s="737"/>
      <c r="BQ26" s="737"/>
    </row>
    <row r="27" spans="2:69" ht="15" customHeight="1">
      <c r="B27" s="232">
        <v>2</v>
      </c>
      <c r="C27" s="234"/>
      <c r="D27" s="448"/>
      <c r="E27" s="449"/>
      <c r="F27" s="449"/>
      <c r="G27" s="449"/>
      <c r="H27" s="449"/>
      <c r="I27" s="449"/>
      <c r="J27" s="449"/>
      <c r="K27" s="381"/>
      <c r="L27" s="448"/>
      <c r="M27" s="449"/>
      <c r="N27" s="449"/>
      <c r="O27" s="449"/>
      <c r="P27" s="449"/>
      <c r="Q27" s="449"/>
      <c r="R27" s="449"/>
      <c r="S27" s="449"/>
      <c r="T27" s="381"/>
      <c r="U27" s="448" t="s">
        <v>367</v>
      </c>
      <c r="V27" s="449"/>
      <c r="W27" s="381"/>
      <c r="X27" s="448"/>
      <c r="Y27" s="449"/>
      <c r="Z27" s="449"/>
      <c r="AA27" s="449"/>
      <c r="AB27" s="449"/>
      <c r="AC27" s="449"/>
      <c r="AD27" s="449"/>
      <c r="AE27" s="449"/>
      <c r="AF27" s="449"/>
      <c r="AG27" s="381"/>
      <c r="AH27" s="448"/>
      <c r="AI27" s="449"/>
      <c r="AJ27" s="449"/>
      <c r="AK27" s="449"/>
      <c r="AL27" s="449"/>
      <c r="AM27" s="448"/>
      <c r="AN27" s="449"/>
      <c r="AO27" s="449"/>
      <c r="AP27" s="742"/>
      <c r="AQ27" s="68" t="s">
        <v>227</v>
      </c>
      <c r="AR27" s="448"/>
      <c r="AS27" s="449"/>
      <c r="AT27" s="449"/>
      <c r="AU27" s="742"/>
      <c r="AV27" s="67" t="s">
        <v>227</v>
      </c>
      <c r="AW27" s="232"/>
      <c r="AX27" s="233"/>
      <c r="AY27" s="233"/>
      <c r="AZ27" s="730"/>
      <c r="BA27" s="65" t="s">
        <v>227</v>
      </c>
      <c r="BB27" s="448"/>
      <c r="BC27" s="449"/>
      <c r="BD27" s="178"/>
      <c r="BE27" s="69" t="s">
        <v>380</v>
      </c>
      <c r="BF27" s="448" t="s">
        <v>367</v>
      </c>
      <c r="BG27" s="449"/>
      <c r="BH27" s="381"/>
      <c r="BI27" s="266"/>
      <c r="BJ27" s="266"/>
      <c r="BK27" s="266"/>
      <c r="BL27" s="266"/>
      <c r="BM27" s="266"/>
      <c r="BN27" s="266"/>
      <c r="BO27" s="266"/>
      <c r="BP27" s="266"/>
      <c r="BQ27" s="266"/>
    </row>
    <row r="28" spans="2:69" ht="15" customHeight="1">
      <c r="B28" s="232">
        <v>3</v>
      </c>
      <c r="C28" s="234"/>
      <c r="D28" s="448"/>
      <c r="E28" s="449"/>
      <c r="F28" s="449"/>
      <c r="G28" s="449"/>
      <c r="H28" s="449"/>
      <c r="I28" s="449"/>
      <c r="J28" s="449"/>
      <c r="K28" s="381"/>
      <c r="L28" s="448"/>
      <c r="M28" s="449"/>
      <c r="N28" s="449"/>
      <c r="O28" s="449"/>
      <c r="P28" s="449"/>
      <c r="Q28" s="449"/>
      <c r="R28" s="449"/>
      <c r="S28" s="449"/>
      <c r="T28" s="381"/>
      <c r="U28" s="448" t="s">
        <v>367</v>
      </c>
      <c r="V28" s="449"/>
      <c r="W28" s="381"/>
      <c r="X28" s="448"/>
      <c r="Y28" s="449"/>
      <c r="Z28" s="449"/>
      <c r="AA28" s="449"/>
      <c r="AB28" s="449"/>
      <c r="AC28" s="449"/>
      <c r="AD28" s="449"/>
      <c r="AE28" s="449"/>
      <c r="AF28" s="449"/>
      <c r="AG28" s="381"/>
      <c r="AH28" s="448"/>
      <c r="AI28" s="449"/>
      <c r="AJ28" s="449"/>
      <c r="AK28" s="449"/>
      <c r="AL28" s="449"/>
      <c r="AM28" s="448"/>
      <c r="AN28" s="449"/>
      <c r="AO28" s="449"/>
      <c r="AP28" s="742"/>
      <c r="AQ28" s="68" t="s">
        <v>227</v>
      </c>
      <c r="AR28" s="448"/>
      <c r="AS28" s="449"/>
      <c r="AT28" s="449"/>
      <c r="AU28" s="742"/>
      <c r="AV28" s="67" t="s">
        <v>227</v>
      </c>
      <c r="AW28" s="232"/>
      <c r="AX28" s="233"/>
      <c r="AY28" s="233"/>
      <c r="AZ28" s="730"/>
      <c r="BA28" s="65" t="s">
        <v>227</v>
      </c>
      <c r="BB28" s="448"/>
      <c r="BC28" s="449"/>
      <c r="BD28" s="178"/>
      <c r="BE28" s="69" t="s">
        <v>380</v>
      </c>
      <c r="BF28" s="448" t="s">
        <v>367</v>
      </c>
      <c r="BG28" s="449"/>
      <c r="BH28" s="381"/>
      <c r="BI28" s="266"/>
      <c r="BJ28" s="266"/>
      <c r="BK28" s="266"/>
      <c r="BL28" s="266"/>
      <c r="BM28" s="266"/>
      <c r="BN28" s="266"/>
      <c r="BO28" s="266"/>
      <c r="BP28" s="266"/>
      <c r="BQ28" s="266"/>
    </row>
    <row r="29" spans="2:69" s="51" customFormat="1" ht="12" customHeight="1">
      <c r="B29" s="114" t="s">
        <v>381</v>
      </c>
    </row>
    <row r="30" spans="2:69" s="51" customFormat="1" ht="8.25" customHeight="1"/>
    <row r="31" spans="2:69" ht="14.25" customHeight="1">
      <c r="B31" s="1" t="s">
        <v>546</v>
      </c>
    </row>
    <row r="32" spans="2:69" s="26" customFormat="1" ht="36" customHeight="1">
      <c r="B32" s="724" t="s">
        <v>382</v>
      </c>
      <c r="C32" s="725"/>
      <c r="D32" s="725"/>
      <c r="E32" s="725"/>
      <c r="F32" s="725"/>
      <c r="G32" s="725"/>
      <c r="H32" s="725"/>
      <c r="I32" s="725"/>
      <c r="J32" s="725"/>
      <c r="K32" s="726"/>
      <c r="L32" s="292" t="s">
        <v>383</v>
      </c>
      <c r="M32" s="292"/>
      <c r="N32" s="292"/>
      <c r="O32" s="292"/>
      <c r="P32" s="292"/>
      <c r="Q32" s="300" t="s">
        <v>384</v>
      </c>
      <c r="R32" s="300"/>
      <c r="S32" s="300"/>
      <c r="T32" s="300"/>
      <c r="U32" s="300"/>
      <c r="V32" s="300"/>
      <c r="W32" s="300"/>
      <c r="X32" s="300"/>
      <c r="Y32" s="300"/>
      <c r="Z32" s="300" t="s">
        <v>385</v>
      </c>
      <c r="AA32" s="300"/>
      <c r="AB32" s="300"/>
      <c r="AC32" s="300"/>
      <c r="AD32" s="300"/>
      <c r="AE32" s="300"/>
      <c r="AF32" s="300"/>
      <c r="AG32" s="300"/>
      <c r="AH32" s="300"/>
      <c r="AI32" s="300"/>
      <c r="AJ32" s="587" t="s">
        <v>386</v>
      </c>
      <c r="AK32" s="588"/>
      <c r="AL32" s="588"/>
      <c r="AM32" s="588"/>
      <c r="AN32" s="588"/>
      <c r="AO32" s="588"/>
      <c r="AP32" s="588"/>
      <c r="AQ32" s="588"/>
      <c r="AR32" s="588"/>
      <c r="AS32" s="588"/>
      <c r="AT32" s="588"/>
      <c r="AU32" s="588"/>
      <c r="AV32" s="588"/>
      <c r="AW32" s="588"/>
      <c r="AX32" s="588"/>
      <c r="AY32" s="588"/>
      <c r="AZ32" s="588"/>
      <c r="BA32" s="588"/>
      <c r="BB32" s="588"/>
      <c r="BC32" s="588"/>
      <c r="BD32" s="588"/>
      <c r="BE32" s="588"/>
      <c r="BF32" s="588"/>
      <c r="BG32" s="588"/>
      <c r="BH32" s="588"/>
      <c r="BI32" s="588"/>
      <c r="BJ32" s="588"/>
      <c r="BK32" s="588"/>
      <c r="BL32" s="588"/>
      <c r="BM32" s="759"/>
    </row>
    <row r="33" spans="2:81" ht="28.5" customHeight="1">
      <c r="B33" s="470"/>
      <c r="C33" s="471"/>
      <c r="D33" s="471"/>
      <c r="E33" s="471"/>
      <c r="F33" s="471"/>
      <c r="G33" s="471"/>
      <c r="H33" s="471"/>
      <c r="I33" s="471"/>
      <c r="J33" s="471"/>
      <c r="K33" s="472"/>
      <c r="L33" s="215"/>
      <c r="M33" s="216"/>
      <c r="N33" s="216"/>
      <c r="O33" s="436"/>
      <c r="P33" s="99" t="s">
        <v>380</v>
      </c>
      <c r="Q33" s="218"/>
      <c r="R33" s="218"/>
      <c r="S33" s="218"/>
      <c r="T33" s="218"/>
      <c r="U33" s="218"/>
      <c r="V33" s="218"/>
      <c r="W33" s="218"/>
      <c r="X33" s="760"/>
      <c r="Y33" s="68" t="s">
        <v>380</v>
      </c>
      <c r="Z33" s="266"/>
      <c r="AA33" s="266"/>
      <c r="AB33" s="266"/>
      <c r="AC33" s="266"/>
      <c r="AD33" s="266"/>
      <c r="AE33" s="266"/>
      <c r="AF33" s="266"/>
      <c r="AG33" s="266"/>
      <c r="AH33" s="761"/>
      <c r="AI33" s="68" t="s">
        <v>227</v>
      </c>
      <c r="AJ33" s="763"/>
      <c r="AK33" s="764"/>
      <c r="AL33" s="764"/>
      <c r="AM33" s="764"/>
      <c r="AN33" s="764"/>
      <c r="AO33" s="764"/>
      <c r="AP33" s="764"/>
      <c r="AQ33" s="764"/>
      <c r="AR33" s="764"/>
      <c r="AS33" s="764"/>
      <c r="AT33" s="764"/>
      <c r="AU33" s="764"/>
      <c r="AV33" s="764"/>
      <c r="AW33" s="764"/>
      <c r="AX33" s="764"/>
      <c r="AY33" s="764"/>
      <c r="AZ33" s="764"/>
      <c r="BA33" s="764"/>
      <c r="BB33" s="764"/>
      <c r="BC33" s="764"/>
      <c r="BD33" s="764"/>
      <c r="BE33" s="764"/>
      <c r="BF33" s="764"/>
      <c r="BG33" s="764"/>
      <c r="BH33" s="764"/>
      <c r="BI33" s="764"/>
      <c r="BJ33" s="764"/>
      <c r="BK33" s="764"/>
      <c r="BL33" s="764"/>
      <c r="BM33" s="765"/>
      <c r="BR33" s="731"/>
      <c r="BS33" s="731"/>
      <c r="BT33" s="731"/>
      <c r="BU33" s="731"/>
      <c r="BV33" s="731"/>
      <c r="BW33" s="731"/>
      <c r="BX33" s="731"/>
      <c r="BY33" s="422"/>
      <c r="BZ33" s="422"/>
      <c r="CA33" s="422"/>
      <c r="CB33" s="422"/>
      <c r="CC33" s="422"/>
    </row>
    <row r="34" spans="2:81">
      <c r="B34" s="60" t="s">
        <v>547</v>
      </c>
    </row>
    <row r="35" spans="2:81" ht="8.25" customHeight="1"/>
    <row r="36" spans="2:81" ht="14.25" customHeight="1">
      <c r="B36" s="1" t="s">
        <v>387</v>
      </c>
    </row>
    <row r="37" spans="2:81" ht="9.75" customHeight="1">
      <c r="B37" s="330" t="s">
        <v>388</v>
      </c>
      <c r="C37" s="337"/>
      <c r="D37" s="337"/>
      <c r="E37" s="337"/>
      <c r="F37" s="336"/>
      <c r="G37" s="330" t="s">
        <v>389</v>
      </c>
      <c r="H37" s="337"/>
      <c r="I37" s="337"/>
      <c r="J37" s="337"/>
      <c r="K37" s="336"/>
      <c r="L37" s="330" t="s">
        <v>390</v>
      </c>
      <c r="M37" s="337"/>
      <c r="N37" s="337"/>
      <c r="O37" s="337"/>
      <c r="P37" s="337"/>
      <c r="Q37" s="779"/>
      <c r="R37" s="779"/>
      <c r="S37" s="779"/>
      <c r="T37" s="779"/>
      <c r="U37" s="779"/>
      <c r="V37" s="746"/>
      <c r="W37" s="724" t="s">
        <v>391</v>
      </c>
      <c r="X37" s="725"/>
      <c r="Y37" s="725"/>
      <c r="Z37" s="725"/>
      <c r="AA37" s="725"/>
      <c r="AB37" s="725"/>
      <c r="AC37" s="746"/>
      <c r="AD37" s="745"/>
      <c r="AE37" s="745"/>
      <c r="AF37" s="745"/>
      <c r="AG37" s="745"/>
      <c r="AH37" s="745"/>
      <c r="AI37" s="745"/>
    </row>
    <row r="38" spans="2:81" ht="27" customHeight="1">
      <c r="B38" s="342"/>
      <c r="C38" s="740"/>
      <c r="D38" s="740"/>
      <c r="E38" s="740"/>
      <c r="F38" s="741"/>
      <c r="G38" s="342"/>
      <c r="H38" s="740"/>
      <c r="I38" s="740"/>
      <c r="J38" s="740"/>
      <c r="K38" s="741"/>
      <c r="L38" s="342"/>
      <c r="M38" s="740"/>
      <c r="N38" s="740"/>
      <c r="O38" s="740"/>
      <c r="P38" s="740"/>
      <c r="Q38" s="537" t="s">
        <v>392</v>
      </c>
      <c r="R38" s="779"/>
      <c r="S38" s="779"/>
      <c r="T38" s="779"/>
      <c r="U38" s="779"/>
      <c r="V38" s="746"/>
      <c r="W38" s="743"/>
      <c r="X38" s="731"/>
      <c r="Y38" s="731"/>
      <c r="Z38" s="731"/>
      <c r="AA38" s="731"/>
      <c r="AB38" s="728"/>
      <c r="AC38" s="744" t="s">
        <v>393</v>
      </c>
      <c r="AD38" s="744"/>
      <c r="AE38" s="744"/>
      <c r="AF38" s="744"/>
      <c r="AG38" s="744"/>
      <c r="AH38" s="744"/>
      <c r="AI38" s="745"/>
    </row>
    <row r="39" spans="2:81" ht="23.25" customHeight="1">
      <c r="B39" s="232" t="str">
        <f>IF(SUM(AM10:AQ14,AM26:AQ28)=0,"",SUM(AM10:AQ14,AM26:AQ28))</f>
        <v/>
      </c>
      <c r="C39" s="233"/>
      <c r="D39" s="233"/>
      <c r="E39" s="730"/>
      <c r="F39" s="68" t="s">
        <v>227</v>
      </c>
      <c r="G39" s="232" t="str">
        <f>IF(SUM(AR10:AV14,AR26:AV28)=0,"",SUM(AR10:AV14,AR26:AV28))</f>
        <v/>
      </c>
      <c r="H39" s="233"/>
      <c r="I39" s="233"/>
      <c r="J39" s="730"/>
      <c r="K39" s="68" t="s">
        <v>227</v>
      </c>
      <c r="L39" s="232" t="str">
        <f>IF(SUM(AW10:BA14,AW26:BA28)=0,"",SUM(AW10:BA14,AW26:BA28))</f>
        <v/>
      </c>
      <c r="M39" s="233"/>
      <c r="N39" s="233"/>
      <c r="O39" s="730"/>
      <c r="P39" s="68" t="s">
        <v>227</v>
      </c>
      <c r="Q39" s="232" t="str">
        <f>IF(Z33=0,"",Z33)</f>
        <v/>
      </c>
      <c r="R39" s="233"/>
      <c r="S39" s="233"/>
      <c r="T39" s="233"/>
      <c r="U39" s="730"/>
      <c r="V39" s="99" t="s">
        <v>227</v>
      </c>
      <c r="W39" s="448"/>
      <c r="X39" s="449"/>
      <c r="Y39" s="449"/>
      <c r="Z39" s="449"/>
      <c r="AA39" s="742"/>
      <c r="AB39" s="99" t="s">
        <v>380</v>
      </c>
      <c r="AC39" s="232" t="str">
        <f>IF(Q33=0,"",Q33)</f>
        <v/>
      </c>
      <c r="AD39" s="233"/>
      <c r="AE39" s="233"/>
      <c r="AF39" s="233"/>
      <c r="AG39" s="233"/>
      <c r="AH39" s="730"/>
      <c r="AI39" s="68" t="s">
        <v>380</v>
      </c>
    </row>
  </sheetData>
  <mergeCells count="151">
    <mergeCell ref="G37:K38"/>
    <mergeCell ref="L37:P38"/>
    <mergeCell ref="Q38:V38"/>
    <mergeCell ref="Q37:V37"/>
    <mergeCell ref="U27:W27"/>
    <mergeCell ref="BF28:BH28"/>
    <mergeCell ref="U26:W26"/>
    <mergeCell ref="AW28:AZ28"/>
    <mergeCell ref="U28:W28"/>
    <mergeCell ref="BB28:BC28"/>
    <mergeCell ref="B33:K33"/>
    <mergeCell ref="X28:AG28"/>
    <mergeCell ref="AM26:AP26"/>
    <mergeCell ref="B4:W4"/>
    <mergeCell ref="A1:BN1"/>
    <mergeCell ref="B2:BQ2"/>
    <mergeCell ref="BN7:BQ9"/>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AM13:AP13"/>
    <mergeCell ref="AH24:AL25"/>
    <mergeCell ref="B7:C9"/>
    <mergeCell ref="D7:K9"/>
    <mergeCell ref="L7:T9"/>
    <mergeCell ref="U7:W7"/>
    <mergeCell ref="X8:AG9"/>
    <mergeCell ref="AH8:AL9"/>
    <mergeCell ref="AM8:AQ9"/>
    <mergeCell ref="BE8:BM9"/>
    <mergeCell ref="BE7:BM7"/>
    <mergeCell ref="AR8:AV9"/>
    <mergeCell ref="AW8:BA9"/>
    <mergeCell ref="BB7:BD9"/>
    <mergeCell ref="U8:W9"/>
    <mergeCell ref="X7:BA7"/>
    <mergeCell ref="L26:T26"/>
    <mergeCell ref="BB24:BE25"/>
    <mergeCell ref="AJ32:BM32"/>
    <mergeCell ref="L33:O33"/>
    <mergeCell ref="BF26:BH26"/>
    <mergeCell ref="BF27:BH27"/>
    <mergeCell ref="AH26:AL26"/>
    <mergeCell ref="Q33:X33"/>
    <mergeCell ref="Z33:AH33"/>
    <mergeCell ref="X24:AG25"/>
    <mergeCell ref="AH28:AL28"/>
    <mergeCell ref="AJ33:BM33"/>
    <mergeCell ref="BI28:BQ28"/>
    <mergeCell ref="AH27:AL27"/>
    <mergeCell ref="X27:AG27"/>
    <mergeCell ref="AR27:AU27"/>
    <mergeCell ref="X26:AG26"/>
    <mergeCell ref="AR26:AU26"/>
    <mergeCell ref="AW26:AZ26"/>
    <mergeCell ref="AC39:AH39"/>
    <mergeCell ref="U10:W10"/>
    <mergeCell ref="L11:T11"/>
    <mergeCell ref="U11:W11"/>
    <mergeCell ref="L13:T13"/>
    <mergeCell ref="AM12:AP12"/>
    <mergeCell ref="AW10:AZ10"/>
    <mergeCell ref="BE10:BM10"/>
    <mergeCell ref="BE11:BM11"/>
    <mergeCell ref="BE12:BM12"/>
    <mergeCell ref="BE13:BM13"/>
    <mergeCell ref="AM10:AP10"/>
    <mergeCell ref="BB10:BD10"/>
    <mergeCell ref="BB11:BD11"/>
    <mergeCell ref="AR10:AU10"/>
    <mergeCell ref="AC38:AI38"/>
    <mergeCell ref="AC37:AI37"/>
    <mergeCell ref="BE14:BM14"/>
    <mergeCell ref="X23:BE23"/>
    <mergeCell ref="AM14:AP14"/>
    <mergeCell ref="AR14:AU14"/>
    <mergeCell ref="AW14:AZ14"/>
    <mergeCell ref="AM27:AP27"/>
    <mergeCell ref="BF23:BH25"/>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23:C25"/>
    <mergeCell ref="D23:K25"/>
    <mergeCell ref="L23:T25"/>
    <mergeCell ref="B26:C26"/>
    <mergeCell ref="D26:K26"/>
    <mergeCell ref="BY33:CC33"/>
    <mergeCell ref="BN10:BQ10"/>
    <mergeCell ref="BN11:BQ11"/>
    <mergeCell ref="BN12:BQ12"/>
    <mergeCell ref="BN13:BQ13"/>
    <mergeCell ref="BN14:BQ14"/>
    <mergeCell ref="B16:BP17"/>
    <mergeCell ref="BI23:BQ23"/>
    <mergeCell ref="BI24:BQ25"/>
    <mergeCell ref="BB26:BC26"/>
    <mergeCell ref="BI26:BQ26"/>
    <mergeCell ref="U13:W13"/>
    <mergeCell ref="B12:C12"/>
    <mergeCell ref="D12:K12"/>
    <mergeCell ref="L12:T12"/>
    <mergeCell ref="U12:W12"/>
    <mergeCell ref="B14:C14"/>
    <mergeCell ref="BB13:BD13"/>
    <mergeCell ref="AR24:AV25"/>
    <mergeCell ref="B11:C11"/>
    <mergeCell ref="D11:K11"/>
    <mergeCell ref="B10:C10"/>
    <mergeCell ref="D10:K10"/>
    <mergeCell ref="L10:T10"/>
    <mergeCell ref="AW24:BA25"/>
    <mergeCell ref="BB12:BD12"/>
    <mergeCell ref="AW12:AZ12"/>
    <mergeCell ref="AW13:AZ13"/>
    <mergeCell ref="BB14:BD14"/>
    <mergeCell ref="AW27:AZ27"/>
    <mergeCell ref="BB27:BC27"/>
    <mergeCell ref="BI27:BQ27"/>
    <mergeCell ref="BR33:BX33"/>
  </mergeCells>
  <phoneticPr fontId="5"/>
  <dataValidations count="1">
    <dataValidation type="list" allowBlank="1" showInputMessage="1" showErrorMessage="1" sqref="U26:U28 BF26:BF28 U18:U21 U10:U15 BB10:BB15" xr:uid="{DFEF2C8F-AEE1-40F6-99A7-5DE3A3E4BD44}">
      <formula1>"-,○"</formula1>
    </dataValidation>
  </dataValidations>
  <pageMargins left="0.78740157480314965" right="0.78740157480314965" top="0.98425196850393704" bottom="0.98425196850393704" header="0.51181102362204722" footer="0.51181102362204722"/>
  <pageSetup paperSize="9" scale="63"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B9B7A-A675-4F8D-A251-BF2E93FD062E}">
  <sheetPr codeName="Sheet3"/>
  <dimension ref="A1:C38"/>
  <sheetViews>
    <sheetView view="pageBreakPreview" zoomScaleNormal="100" zoomScaleSheetLayoutView="100" workbookViewId="0"/>
  </sheetViews>
  <sheetFormatPr defaultColWidth="8" defaultRowHeight="12"/>
  <cols>
    <col min="1" max="1" width="5" style="56" customWidth="1"/>
    <col min="2" max="2" width="26.59765625" style="56" customWidth="1"/>
    <col min="3" max="3" width="79.5" style="56" customWidth="1"/>
    <col min="4" max="16384" width="8" style="57"/>
  </cols>
  <sheetData>
    <row r="1" spans="1:3" ht="13.2">
      <c r="A1" s="55" t="s">
        <v>548</v>
      </c>
    </row>
    <row r="2" spans="1:3" ht="47.25" customHeight="1">
      <c r="A2" s="782" t="s">
        <v>549</v>
      </c>
      <c r="B2" s="783"/>
      <c r="C2" s="783"/>
    </row>
    <row r="3" spans="1:3" ht="27" customHeight="1" thickBot="1">
      <c r="C3" s="58" t="s">
        <v>394</v>
      </c>
    </row>
    <row r="4" spans="1:3" ht="28.5" customHeight="1" thickBot="1">
      <c r="A4" s="784" t="s">
        <v>395</v>
      </c>
      <c r="B4" s="785"/>
      <c r="C4" s="786"/>
    </row>
    <row r="5" spans="1:3" ht="15" thickBot="1">
      <c r="A5" s="787"/>
      <c r="B5" s="131" t="s">
        <v>396</v>
      </c>
      <c r="C5" s="135"/>
    </row>
    <row r="6" spans="1:3" ht="15" thickBot="1">
      <c r="A6" s="787"/>
      <c r="B6" s="132" t="s">
        <v>397</v>
      </c>
      <c r="C6" s="136"/>
    </row>
    <row r="7" spans="1:3" ht="15" thickBot="1">
      <c r="A7" s="787"/>
      <c r="B7" s="132" t="s">
        <v>398</v>
      </c>
      <c r="C7" s="136"/>
    </row>
    <row r="8" spans="1:3" ht="15" thickBot="1">
      <c r="A8" s="787"/>
      <c r="B8" s="132" t="s">
        <v>399</v>
      </c>
      <c r="C8" s="136"/>
    </row>
    <row r="9" spans="1:3" ht="15" thickBot="1">
      <c r="A9" s="787"/>
      <c r="B9" s="132" t="s">
        <v>400</v>
      </c>
      <c r="C9" s="136"/>
    </row>
    <row r="10" spans="1:3" ht="15" thickBot="1">
      <c r="A10" s="787"/>
      <c r="B10" s="132" t="s">
        <v>401</v>
      </c>
      <c r="C10" s="136"/>
    </row>
    <row r="11" spans="1:3" ht="15" thickBot="1">
      <c r="A11" s="788"/>
      <c r="B11" s="132" t="s">
        <v>402</v>
      </c>
      <c r="C11" s="136"/>
    </row>
    <row r="12" spans="1:3" ht="15" thickBot="1">
      <c r="A12" s="784" t="s">
        <v>403</v>
      </c>
      <c r="B12" s="785"/>
      <c r="C12" s="786"/>
    </row>
    <row r="13" spans="1:3" ht="15" thickBot="1">
      <c r="A13" s="787"/>
      <c r="B13" s="131" t="s">
        <v>404</v>
      </c>
      <c r="C13" s="137"/>
    </row>
    <row r="14" spans="1:3" ht="14.25" customHeight="1">
      <c r="A14" s="787"/>
      <c r="B14" s="789" t="s">
        <v>405</v>
      </c>
      <c r="C14" s="793"/>
    </row>
    <row r="15" spans="1:3" ht="19.5" customHeight="1" thickBot="1">
      <c r="A15" s="787"/>
      <c r="B15" s="788"/>
      <c r="C15" s="794"/>
    </row>
    <row r="16" spans="1:3" ht="15" thickBot="1">
      <c r="A16" s="787"/>
      <c r="B16" s="132" t="s">
        <v>406</v>
      </c>
      <c r="C16" s="136"/>
    </row>
    <row r="17" spans="1:3" ht="15" thickBot="1">
      <c r="A17" s="787"/>
      <c r="B17" s="132" t="s">
        <v>407</v>
      </c>
      <c r="C17" s="136"/>
    </row>
    <row r="18" spans="1:3" ht="15" thickBot="1">
      <c r="A18" s="787"/>
      <c r="B18" s="132" t="s">
        <v>408</v>
      </c>
      <c r="C18" s="136"/>
    </row>
    <row r="19" spans="1:3" ht="15" thickBot="1">
      <c r="A19" s="788"/>
      <c r="B19" s="132" t="s">
        <v>409</v>
      </c>
      <c r="C19" s="136"/>
    </row>
    <row r="20" spans="1:3" ht="15" thickBot="1">
      <c r="A20" s="784" t="s">
        <v>410</v>
      </c>
      <c r="B20" s="785"/>
      <c r="C20" s="786"/>
    </row>
    <row r="21" spans="1:3" ht="15" thickBot="1">
      <c r="A21" s="787"/>
      <c r="B21" s="131" t="s">
        <v>411</v>
      </c>
      <c r="C21" s="137"/>
    </row>
    <row r="22" spans="1:3" ht="15" thickBot="1">
      <c r="A22" s="787"/>
      <c r="B22" s="132" t="s">
        <v>412</v>
      </c>
      <c r="C22" s="136"/>
    </row>
    <row r="23" spans="1:3" ht="27" thickBot="1">
      <c r="A23" s="787"/>
      <c r="B23" s="134" t="s">
        <v>413</v>
      </c>
      <c r="C23" s="136"/>
    </row>
    <row r="24" spans="1:3" ht="15" thickBot="1">
      <c r="A24" s="788"/>
      <c r="B24" s="132" t="s">
        <v>414</v>
      </c>
      <c r="C24" s="136"/>
    </row>
    <row r="25" spans="1:3" ht="20.25" customHeight="1" thickBot="1">
      <c r="A25" s="790" t="s">
        <v>415</v>
      </c>
      <c r="B25" s="791"/>
      <c r="C25" s="792"/>
    </row>
    <row r="26" spans="1:3" ht="57" customHeight="1" thickBot="1">
      <c r="A26" s="133"/>
      <c r="B26" s="780"/>
      <c r="C26" s="781"/>
    </row>
    <row r="27" spans="1:3" ht="42.75" customHeight="1" thickBot="1">
      <c r="A27" s="784" t="s">
        <v>416</v>
      </c>
      <c r="B27" s="785"/>
      <c r="C27" s="786"/>
    </row>
    <row r="28" spans="1:3" ht="57" customHeight="1" thickBot="1">
      <c r="A28" s="133"/>
      <c r="B28" s="780"/>
      <c r="C28" s="781"/>
    </row>
    <row r="29" spans="1:3" ht="15" thickBot="1">
      <c r="A29" s="784" t="s">
        <v>417</v>
      </c>
      <c r="B29" s="785"/>
      <c r="C29" s="786"/>
    </row>
    <row r="30" spans="1:3" ht="28.5" customHeight="1" thickBot="1">
      <c r="A30" s="133"/>
      <c r="B30" s="780"/>
      <c r="C30" s="781"/>
    </row>
    <row r="31" spans="1:3" ht="15" thickBot="1">
      <c r="A31" s="784" t="s">
        <v>418</v>
      </c>
      <c r="B31" s="785"/>
      <c r="C31" s="786"/>
    </row>
    <row r="32" spans="1:3" ht="57" customHeight="1" thickBot="1">
      <c r="A32" s="133"/>
      <c r="B32" s="780"/>
      <c r="C32" s="781"/>
    </row>
    <row r="33" spans="1:3" ht="15" thickBot="1">
      <c r="A33" s="784" t="s">
        <v>419</v>
      </c>
      <c r="B33" s="785"/>
      <c r="C33" s="786"/>
    </row>
    <row r="34" spans="1:3" ht="15" thickBot="1">
      <c r="A34" s="787"/>
      <c r="B34" s="131" t="s">
        <v>420</v>
      </c>
      <c r="C34" s="137"/>
    </row>
    <row r="35" spans="1:3" ht="15" thickBot="1">
      <c r="A35" s="787"/>
      <c r="B35" s="132" t="s">
        <v>421</v>
      </c>
      <c r="C35" s="136"/>
    </row>
    <row r="36" spans="1:3" ht="15" thickBot="1">
      <c r="A36" s="787"/>
      <c r="B36" s="132" t="s">
        <v>422</v>
      </c>
      <c r="C36" s="136"/>
    </row>
    <row r="37" spans="1:3" ht="15" thickBot="1">
      <c r="A37" s="788"/>
      <c r="B37" s="132" t="s">
        <v>423</v>
      </c>
      <c r="C37" s="136"/>
    </row>
    <row r="38" spans="1:3">
      <c r="A38" s="795" t="s">
        <v>424</v>
      </c>
      <c r="B38" s="795"/>
      <c r="C38" s="795"/>
    </row>
  </sheetData>
  <mergeCells count="20">
    <mergeCell ref="A38:C38"/>
    <mergeCell ref="A29:C29"/>
    <mergeCell ref="B30:C30"/>
    <mergeCell ref="A31:C31"/>
    <mergeCell ref="B32:C32"/>
    <mergeCell ref="A33:C33"/>
    <mergeCell ref="A34:A37"/>
    <mergeCell ref="B28:C28"/>
    <mergeCell ref="A2:C2"/>
    <mergeCell ref="A4:C4"/>
    <mergeCell ref="A5:A11"/>
    <mergeCell ref="A12:C12"/>
    <mergeCell ref="A13:A19"/>
    <mergeCell ref="B14:B15"/>
    <mergeCell ref="A20:C20"/>
    <mergeCell ref="A21:A24"/>
    <mergeCell ref="A25:C25"/>
    <mergeCell ref="B26:C26"/>
    <mergeCell ref="A27:C27"/>
    <mergeCell ref="C14:C15"/>
  </mergeCells>
  <phoneticPr fontId="5"/>
  <pageMargins left="0.7" right="0.7" top="0.75" bottom="0.75" header="0.3" footer="0.3"/>
  <pageSetup paperSize="9" scale="7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CD150-9A20-461B-BDA9-A23EA68446BC}">
  <sheetPr codeName="Sheet11"/>
  <dimension ref="A1:BC48"/>
  <sheetViews>
    <sheetView view="pageBreakPreview" zoomScale="85" zoomScaleNormal="40" zoomScaleSheetLayoutView="85" workbookViewId="0">
      <selection activeCell="B1" sqref="B1"/>
    </sheetView>
  </sheetViews>
  <sheetFormatPr defaultColWidth="2.5" defaultRowHeight="16.2"/>
  <cols>
    <col min="1" max="2" width="2.5" style="182" customWidth="1"/>
    <col min="3" max="3" width="3.69921875" style="185" customWidth="1"/>
    <col min="4" max="36" width="2.5" style="185" customWidth="1"/>
    <col min="37" max="39" width="2.5" style="182" customWidth="1"/>
    <col min="40" max="40" width="3.69921875" style="182" customWidth="1"/>
    <col min="41" max="41" width="2.5" style="182" customWidth="1"/>
    <col min="42" max="42" width="2.5" style="185" customWidth="1"/>
    <col min="43" max="16384" width="2.5" style="182"/>
  </cols>
  <sheetData>
    <row r="1" spans="2:55" ht="21">
      <c r="B1" s="183" t="s">
        <v>553</v>
      </c>
      <c r="C1" s="184"/>
      <c r="AY1" s="185"/>
    </row>
    <row r="2" spans="2:55" ht="17.25" customHeight="1">
      <c r="B2" s="819" t="s">
        <v>554</v>
      </c>
      <c r="C2" s="819"/>
      <c r="D2" s="819"/>
      <c r="E2" s="819"/>
      <c r="F2" s="819"/>
      <c r="G2" s="819"/>
      <c r="H2" s="819"/>
      <c r="I2" s="819"/>
      <c r="J2" s="819"/>
      <c r="K2" s="819"/>
      <c r="L2" s="819"/>
      <c r="M2" s="819"/>
      <c r="N2" s="819"/>
      <c r="O2" s="819"/>
      <c r="P2" s="819"/>
      <c r="Q2" s="819"/>
      <c r="R2" s="819"/>
      <c r="S2" s="819"/>
      <c r="T2" s="819"/>
      <c r="U2" s="819"/>
      <c r="V2" s="819"/>
      <c r="W2" s="819"/>
      <c r="X2" s="819"/>
      <c r="Y2" s="819"/>
      <c r="Z2" s="819"/>
      <c r="AA2" s="819"/>
      <c r="AB2" s="819"/>
      <c r="AC2" s="819"/>
      <c r="AD2" s="819"/>
      <c r="AE2" s="819"/>
      <c r="AF2" s="819"/>
      <c r="AG2" s="819"/>
      <c r="AH2" s="819"/>
      <c r="AI2" s="819"/>
      <c r="AJ2" s="819"/>
      <c r="AK2" s="819"/>
      <c r="AL2" s="819"/>
      <c r="AM2" s="819"/>
      <c r="AN2" s="819"/>
      <c r="AO2" s="819"/>
      <c r="AP2" s="819"/>
      <c r="AQ2" s="819"/>
      <c r="AR2" s="819"/>
      <c r="AS2" s="819"/>
      <c r="AT2" s="819"/>
      <c r="AU2" s="819"/>
      <c r="AV2" s="819"/>
      <c r="AW2" s="819"/>
      <c r="AX2" s="819"/>
      <c r="AY2" s="819"/>
      <c r="AZ2" s="819"/>
      <c r="BA2" s="186"/>
      <c r="BC2" s="187"/>
    </row>
    <row r="3" spans="2:55" ht="17.25" customHeight="1">
      <c r="B3" s="819"/>
      <c r="C3" s="819"/>
      <c r="D3" s="819"/>
      <c r="E3" s="819"/>
      <c r="F3" s="819"/>
      <c r="G3" s="819"/>
      <c r="H3" s="819"/>
      <c r="I3" s="819"/>
      <c r="J3" s="819"/>
      <c r="K3" s="819"/>
      <c r="L3" s="819"/>
      <c r="M3" s="819"/>
      <c r="N3" s="819"/>
      <c r="O3" s="819"/>
      <c r="P3" s="819"/>
      <c r="Q3" s="819"/>
      <c r="R3" s="819"/>
      <c r="S3" s="819"/>
      <c r="T3" s="819"/>
      <c r="U3" s="819"/>
      <c r="V3" s="819"/>
      <c r="W3" s="819"/>
      <c r="X3" s="819"/>
      <c r="Y3" s="819"/>
      <c r="Z3" s="819"/>
      <c r="AA3" s="819"/>
      <c r="AB3" s="819"/>
      <c r="AC3" s="819"/>
      <c r="AD3" s="819"/>
      <c r="AE3" s="819"/>
      <c r="AF3" s="819"/>
      <c r="AG3" s="819"/>
      <c r="AH3" s="819"/>
      <c r="AI3" s="819"/>
      <c r="AJ3" s="819"/>
      <c r="AK3" s="819"/>
      <c r="AL3" s="819"/>
      <c r="AM3" s="819"/>
      <c r="AN3" s="819"/>
      <c r="AO3" s="819"/>
      <c r="AP3" s="819"/>
      <c r="AQ3" s="819"/>
      <c r="AR3" s="819"/>
      <c r="AS3" s="819"/>
      <c r="AT3" s="819"/>
      <c r="AU3" s="819"/>
      <c r="AV3" s="819"/>
      <c r="AW3" s="819"/>
      <c r="AX3" s="819"/>
      <c r="AY3" s="819"/>
      <c r="AZ3" s="819"/>
      <c r="BA3" s="186"/>
      <c r="BC3" s="187"/>
    </row>
    <row r="4" spans="2:55" ht="17.25" customHeight="1">
      <c r="B4" s="819"/>
      <c r="C4" s="819"/>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19"/>
      <c r="AQ4" s="819"/>
      <c r="AR4" s="819"/>
      <c r="AS4" s="819"/>
      <c r="AT4" s="819"/>
      <c r="AU4" s="819"/>
      <c r="AV4" s="819"/>
      <c r="AW4" s="819"/>
      <c r="AX4" s="819"/>
      <c r="AY4" s="819"/>
      <c r="AZ4" s="819"/>
      <c r="BA4" s="186"/>
      <c r="BC4" s="187"/>
    </row>
    <row r="5" spans="2:55" ht="17.25" customHeight="1">
      <c r="B5" s="803" t="s">
        <v>555</v>
      </c>
      <c r="C5" s="803"/>
      <c r="D5" s="803"/>
      <c r="E5" s="803"/>
      <c r="F5" s="803"/>
      <c r="G5" s="803"/>
      <c r="H5" s="803"/>
      <c r="I5" s="803"/>
      <c r="J5" s="796"/>
      <c r="K5" s="796"/>
      <c r="L5" s="796"/>
      <c r="M5" s="796"/>
      <c r="N5" s="796"/>
      <c r="O5" s="796"/>
      <c r="P5" s="796"/>
      <c r="Q5" s="796"/>
      <c r="R5" s="796"/>
      <c r="S5" s="796"/>
      <c r="T5" s="796"/>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186"/>
      <c r="AT5" s="186"/>
      <c r="AU5" s="186"/>
      <c r="AV5" s="186"/>
      <c r="AW5" s="186"/>
      <c r="AX5" s="186"/>
      <c r="AY5" s="186"/>
      <c r="AZ5" s="186"/>
      <c r="BA5" s="186"/>
      <c r="BC5" s="187"/>
    </row>
    <row r="6" spans="2:55" ht="17.25" customHeight="1">
      <c r="B6" s="803"/>
      <c r="C6" s="803"/>
      <c r="D6" s="803"/>
      <c r="E6" s="803"/>
      <c r="F6" s="803"/>
      <c r="G6" s="803"/>
      <c r="H6" s="803"/>
      <c r="I6" s="803"/>
      <c r="J6" s="796"/>
      <c r="K6" s="796"/>
      <c r="L6" s="796"/>
      <c r="M6" s="796"/>
      <c r="N6" s="796"/>
      <c r="O6" s="796"/>
      <c r="P6" s="796"/>
      <c r="Q6" s="796"/>
      <c r="R6" s="796"/>
      <c r="S6" s="796"/>
      <c r="T6" s="796"/>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186"/>
      <c r="AT6" s="186"/>
      <c r="AU6" s="186"/>
      <c r="AV6" s="186"/>
      <c r="AW6" s="186"/>
      <c r="AX6" s="186"/>
      <c r="AY6" s="186"/>
      <c r="AZ6" s="186"/>
      <c r="BA6" s="186"/>
      <c r="BC6" s="187"/>
    </row>
    <row r="7" spans="2:55" ht="17.25" customHeight="1">
      <c r="B7" s="803" t="s">
        <v>556</v>
      </c>
      <c r="C7" s="803"/>
      <c r="D7" s="803"/>
      <c r="E7" s="803"/>
      <c r="F7" s="803"/>
      <c r="G7" s="803"/>
      <c r="H7" s="803"/>
      <c r="I7" s="803"/>
      <c r="J7" s="796"/>
      <c r="K7" s="796"/>
      <c r="L7" s="796"/>
      <c r="M7" s="796"/>
      <c r="N7" s="796"/>
      <c r="O7" s="796"/>
      <c r="P7" s="796"/>
      <c r="Q7" s="796"/>
      <c r="R7" s="796"/>
      <c r="S7" s="796"/>
      <c r="T7" s="796"/>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186"/>
      <c r="AT7" s="186"/>
      <c r="AU7" s="186"/>
      <c r="AV7" s="186"/>
      <c r="AW7" s="186"/>
      <c r="AX7" s="186"/>
      <c r="AY7" s="186"/>
      <c r="AZ7" s="186"/>
      <c r="BA7" s="186"/>
      <c r="BC7" s="187"/>
    </row>
    <row r="8" spans="2:55" ht="17.25" customHeight="1">
      <c r="B8" s="803"/>
      <c r="C8" s="803"/>
      <c r="D8" s="803"/>
      <c r="E8" s="803"/>
      <c r="F8" s="803"/>
      <c r="G8" s="803"/>
      <c r="H8" s="803"/>
      <c r="I8" s="803"/>
      <c r="J8" s="796"/>
      <c r="K8" s="796"/>
      <c r="L8" s="796"/>
      <c r="M8" s="796"/>
      <c r="N8" s="796"/>
      <c r="O8" s="796"/>
      <c r="P8" s="796"/>
      <c r="Q8" s="796"/>
      <c r="R8" s="796"/>
      <c r="S8" s="796"/>
      <c r="T8" s="79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186"/>
      <c r="AT8" s="186"/>
      <c r="AU8" s="186"/>
      <c r="AV8" s="186"/>
      <c r="AW8" s="186"/>
      <c r="AX8" s="186"/>
      <c r="AY8" s="186"/>
      <c r="AZ8" s="186"/>
      <c r="BA8" s="186"/>
      <c r="BC8" s="187"/>
    </row>
    <row r="9" spans="2:55" ht="17.25" customHeight="1">
      <c r="B9" s="803" t="s">
        <v>557</v>
      </c>
      <c r="C9" s="803"/>
      <c r="D9" s="803"/>
      <c r="E9" s="803"/>
      <c r="F9" s="803"/>
      <c r="G9" s="803"/>
      <c r="H9" s="803"/>
      <c r="I9" s="803"/>
      <c r="J9" s="796"/>
      <c r="K9" s="796"/>
      <c r="L9" s="796"/>
      <c r="M9" s="796"/>
      <c r="N9" s="796"/>
      <c r="O9" s="796"/>
      <c r="P9" s="796"/>
      <c r="Q9" s="796"/>
      <c r="R9" s="796"/>
      <c r="S9" s="796"/>
      <c r="T9" s="796"/>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186"/>
      <c r="AT9" s="186"/>
      <c r="AU9" s="186"/>
      <c r="AV9" s="186"/>
      <c r="AW9" s="186"/>
      <c r="AX9" s="186"/>
      <c r="AY9" s="186"/>
      <c r="AZ9" s="186"/>
      <c r="BA9" s="186"/>
      <c r="BC9" s="187"/>
    </row>
    <row r="10" spans="2:55" ht="17.25" customHeight="1">
      <c r="B10" s="803"/>
      <c r="C10" s="803"/>
      <c r="D10" s="803"/>
      <c r="E10" s="803"/>
      <c r="F10" s="803"/>
      <c r="G10" s="803"/>
      <c r="H10" s="803"/>
      <c r="I10" s="803"/>
      <c r="J10" s="796"/>
      <c r="K10" s="796"/>
      <c r="L10" s="796"/>
      <c r="M10" s="796"/>
      <c r="N10" s="796"/>
      <c r="O10" s="796"/>
      <c r="P10" s="796"/>
      <c r="Q10" s="796"/>
      <c r="R10" s="796"/>
      <c r="S10" s="796"/>
      <c r="T10" s="796"/>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817" t="s">
        <v>558</v>
      </c>
      <c r="AT10" s="818"/>
      <c r="AU10" s="818"/>
      <c r="AV10" s="818"/>
      <c r="AW10" s="818"/>
      <c r="AX10" s="818"/>
      <c r="AY10" s="818"/>
      <c r="AZ10" s="818"/>
      <c r="BA10" s="186"/>
      <c r="BC10" s="187"/>
    </row>
    <row r="11" spans="2:55" ht="17.25" customHeight="1">
      <c r="B11" s="803" t="s">
        <v>559</v>
      </c>
      <c r="C11" s="803"/>
      <c r="D11" s="803"/>
      <c r="E11" s="803"/>
      <c r="F11" s="803"/>
      <c r="G11" s="803"/>
      <c r="H11" s="803"/>
      <c r="I11" s="803"/>
      <c r="J11" s="796"/>
      <c r="K11" s="796"/>
      <c r="L11" s="796"/>
      <c r="M11" s="796"/>
      <c r="N11" s="796"/>
      <c r="O11" s="796"/>
      <c r="P11" s="796"/>
      <c r="Q11" s="796"/>
      <c r="R11" s="796"/>
      <c r="S11" s="796"/>
      <c r="T11" s="796"/>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7" t="s">
        <v>560</v>
      </c>
      <c r="AT11" s="797"/>
      <c r="AU11" s="797"/>
      <c r="AV11" s="797"/>
      <c r="AW11" s="796"/>
      <c r="AX11" s="796"/>
      <c r="AY11" s="796"/>
      <c r="AZ11" s="796"/>
      <c r="BA11" s="186"/>
      <c r="BC11" s="187"/>
    </row>
    <row r="12" spans="2:55" ht="17.25" customHeight="1">
      <c r="B12" s="803"/>
      <c r="C12" s="803"/>
      <c r="D12" s="803"/>
      <c r="E12" s="803"/>
      <c r="F12" s="803"/>
      <c r="G12" s="803"/>
      <c r="H12" s="803"/>
      <c r="I12" s="803"/>
      <c r="J12" s="796"/>
      <c r="K12" s="796"/>
      <c r="L12" s="796"/>
      <c r="M12" s="796"/>
      <c r="N12" s="796"/>
      <c r="O12" s="796"/>
      <c r="P12" s="796"/>
      <c r="Q12" s="796"/>
      <c r="R12" s="796"/>
      <c r="S12" s="796"/>
      <c r="T12" s="796"/>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7"/>
      <c r="AT12" s="797"/>
      <c r="AU12" s="797"/>
      <c r="AV12" s="797"/>
      <c r="AW12" s="796"/>
      <c r="AX12" s="796"/>
      <c r="AY12" s="796"/>
      <c r="AZ12" s="796"/>
      <c r="BA12" s="186"/>
      <c r="BC12" s="187"/>
    </row>
    <row r="13" spans="2:55" ht="17.25" customHeight="1">
      <c r="B13" s="803" t="s">
        <v>561</v>
      </c>
      <c r="C13" s="803"/>
      <c r="D13" s="803"/>
      <c r="E13" s="803"/>
      <c r="F13" s="803"/>
      <c r="G13" s="803"/>
      <c r="H13" s="803"/>
      <c r="I13" s="803"/>
      <c r="J13" s="796"/>
      <c r="K13" s="796"/>
      <c r="L13" s="796"/>
      <c r="M13" s="796"/>
      <c r="N13" s="796"/>
      <c r="O13" s="796"/>
      <c r="P13" s="796"/>
      <c r="Q13" s="796"/>
      <c r="R13" s="796"/>
      <c r="S13" s="796"/>
      <c r="T13" s="796"/>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7" t="s">
        <v>425</v>
      </c>
      <c r="AT13" s="797"/>
      <c r="AU13" s="797"/>
      <c r="AV13" s="797"/>
      <c r="AW13" s="796"/>
      <c r="AX13" s="796"/>
      <c r="AY13" s="796"/>
      <c r="AZ13" s="796"/>
      <c r="BA13" s="186"/>
      <c r="BC13" s="187"/>
    </row>
    <row r="14" spans="2:55" ht="17.25" customHeight="1">
      <c r="B14" s="803"/>
      <c r="C14" s="803"/>
      <c r="D14" s="803"/>
      <c r="E14" s="803"/>
      <c r="F14" s="803"/>
      <c r="G14" s="803"/>
      <c r="H14" s="803"/>
      <c r="I14" s="803"/>
      <c r="J14" s="796"/>
      <c r="K14" s="796"/>
      <c r="L14" s="796"/>
      <c r="M14" s="796"/>
      <c r="N14" s="796"/>
      <c r="O14" s="796"/>
      <c r="P14" s="796"/>
      <c r="Q14" s="796"/>
      <c r="R14" s="796"/>
      <c r="S14" s="796"/>
      <c r="T14" s="79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7"/>
      <c r="AT14" s="797"/>
      <c r="AU14" s="797"/>
      <c r="AV14" s="797"/>
      <c r="AW14" s="796"/>
      <c r="AX14" s="796"/>
      <c r="AY14" s="796"/>
      <c r="AZ14" s="796"/>
      <c r="BA14" s="186"/>
      <c r="BC14" s="187"/>
    </row>
    <row r="15" spans="2:55" ht="17.25" customHeight="1">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820" t="s">
        <v>562</v>
      </c>
      <c r="AV15" s="820"/>
      <c r="AW15" s="820"/>
      <c r="AX15" s="820"/>
      <c r="AY15" s="820"/>
      <c r="AZ15" s="186"/>
      <c r="BA15" s="186"/>
      <c r="BC15" s="187"/>
    </row>
    <row r="16" spans="2:55" s="188" customFormat="1" ht="29.25" customHeight="1">
      <c r="B16" s="821" t="s">
        <v>563</v>
      </c>
      <c r="C16" s="821"/>
      <c r="D16" s="821"/>
      <c r="E16" s="821"/>
      <c r="F16" s="821"/>
      <c r="G16" s="821"/>
      <c r="H16" s="821"/>
      <c r="I16" s="821"/>
      <c r="J16" s="821"/>
      <c r="K16" s="821"/>
      <c r="L16" s="821"/>
      <c r="M16" s="821"/>
      <c r="N16" s="821"/>
      <c r="O16" s="821"/>
      <c r="P16" s="821"/>
      <c r="Q16" s="821"/>
      <c r="R16" s="821"/>
      <c r="S16" s="821"/>
      <c r="T16" s="821"/>
      <c r="U16" s="821"/>
      <c r="V16" s="821"/>
      <c r="W16" s="821"/>
      <c r="X16" s="821"/>
      <c r="Y16" s="821"/>
      <c r="Z16" s="821"/>
      <c r="AA16" s="821"/>
      <c r="AB16" s="821"/>
      <c r="AC16" s="821"/>
      <c r="AD16" s="821"/>
      <c r="AE16" s="821"/>
      <c r="AF16" s="821"/>
      <c r="AG16" s="821"/>
      <c r="AH16" s="821"/>
      <c r="AI16" s="821"/>
      <c r="AJ16" s="821"/>
      <c r="AK16" s="821"/>
      <c r="AL16" s="821"/>
      <c r="AM16" s="821"/>
      <c r="AN16" s="821"/>
      <c r="AO16" s="821"/>
      <c r="AP16" s="821"/>
      <c r="AQ16" s="821"/>
      <c r="AR16" s="821"/>
      <c r="AS16" s="821"/>
      <c r="AT16" s="189"/>
      <c r="AU16" s="189"/>
      <c r="AV16" s="189"/>
      <c r="AW16" s="189"/>
      <c r="AX16" s="189"/>
      <c r="AY16" s="189"/>
      <c r="AZ16" s="189"/>
      <c r="BA16" s="189"/>
      <c r="BC16" s="190"/>
    </row>
    <row r="17" spans="1:55" s="188" customFormat="1" ht="29.25" customHeight="1">
      <c r="B17" s="821"/>
      <c r="C17" s="821"/>
      <c r="D17" s="821"/>
      <c r="E17" s="821"/>
      <c r="F17" s="821"/>
      <c r="G17" s="821"/>
      <c r="H17" s="821"/>
      <c r="I17" s="821"/>
      <c r="J17" s="821"/>
      <c r="K17" s="821"/>
      <c r="L17" s="821"/>
      <c r="M17" s="821"/>
      <c r="N17" s="821"/>
      <c r="O17" s="821"/>
      <c r="P17" s="821"/>
      <c r="Q17" s="821"/>
      <c r="R17" s="821"/>
      <c r="S17" s="821"/>
      <c r="T17" s="821"/>
      <c r="U17" s="821"/>
      <c r="V17" s="821"/>
      <c r="W17" s="821"/>
      <c r="X17" s="821"/>
      <c r="Y17" s="821"/>
      <c r="Z17" s="821"/>
      <c r="AA17" s="821"/>
      <c r="AB17" s="821"/>
      <c r="AC17" s="821"/>
      <c r="AD17" s="821"/>
      <c r="AE17" s="821"/>
      <c r="AF17" s="821"/>
      <c r="AG17" s="821"/>
      <c r="AH17" s="821"/>
      <c r="AI17" s="821"/>
      <c r="AJ17" s="821"/>
      <c r="AK17" s="821"/>
      <c r="AL17" s="821"/>
      <c r="AM17" s="821"/>
      <c r="AN17" s="821"/>
      <c r="AO17" s="821"/>
      <c r="AP17" s="821"/>
      <c r="AQ17" s="821"/>
      <c r="AR17" s="821"/>
      <c r="AS17" s="821"/>
      <c r="AT17" s="189"/>
      <c r="AU17" s="189"/>
      <c r="AV17" s="189"/>
      <c r="AW17" s="189"/>
      <c r="AX17" s="189"/>
      <c r="AY17" s="189"/>
      <c r="AZ17" s="189"/>
      <c r="BA17" s="189"/>
      <c r="BC17" s="190"/>
    </row>
    <row r="18" spans="1:55" s="188" customFormat="1" ht="29.25" customHeight="1">
      <c r="B18" s="821"/>
      <c r="C18" s="821"/>
      <c r="D18" s="821"/>
      <c r="E18" s="821"/>
      <c r="F18" s="821"/>
      <c r="G18" s="821"/>
      <c r="H18" s="821"/>
      <c r="I18" s="821"/>
      <c r="J18" s="821"/>
      <c r="K18" s="821"/>
      <c r="L18" s="821"/>
      <c r="M18" s="821"/>
      <c r="N18" s="821"/>
      <c r="O18" s="821"/>
      <c r="P18" s="821"/>
      <c r="Q18" s="821"/>
      <c r="R18" s="821"/>
      <c r="S18" s="821"/>
      <c r="T18" s="821"/>
      <c r="U18" s="821"/>
      <c r="V18" s="821"/>
      <c r="W18" s="821"/>
      <c r="X18" s="821"/>
      <c r="Y18" s="821"/>
      <c r="Z18" s="821"/>
      <c r="AA18" s="821"/>
      <c r="AB18" s="821"/>
      <c r="AC18" s="821"/>
      <c r="AD18" s="821"/>
      <c r="AE18" s="821"/>
      <c r="AF18" s="821"/>
      <c r="AG18" s="821"/>
      <c r="AH18" s="821"/>
      <c r="AI18" s="821"/>
      <c r="AJ18" s="821"/>
      <c r="AK18" s="821"/>
      <c r="AL18" s="821"/>
      <c r="AM18" s="821"/>
      <c r="AN18" s="821"/>
      <c r="AO18" s="821"/>
      <c r="AP18" s="821"/>
      <c r="AQ18" s="821"/>
      <c r="AR18" s="821"/>
      <c r="AS18" s="821"/>
      <c r="AT18" s="189"/>
      <c r="AU18" s="189"/>
      <c r="AV18" s="189"/>
      <c r="AW18" s="189"/>
      <c r="AX18" s="189"/>
      <c r="AY18" s="189"/>
      <c r="AZ18" s="189"/>
      <c r="BA18" s="189"/>
      <c r="BC18" s="190"/>
    </row>
    <row r="19" spans="1:55" s="188" customFormat="1" ht="14.25" customHeight="1">
      <c r="B19" s="821"/>
      <c r="C19" s="821"/>
      <c r="D19" s="821"/>
      <c r="E19" s="821"/>
      <c r="F19" s="821"/>
      <c r="G19" s="821"/>
      <c r="H19" s="821"/>
      <c r="I19" s="821"/>
      <c r="J19" s="821"/>
      <c r="K19" s="821"/>
      <c r="L19" s="821"/>
      <c r="M19" s="821"/>
      <c r="N19" s="821"/>
      <c r="O19" s="821"/>
      <c r="P19" s="821"/>
      <c r="Q19" s="821"/>
      <c r="R19" s="821"/>
      <c r="S19" s="821"/>
      <c r="T19" s="821"/>
      <c r="U19" s="821"/>
      <c r="V19" s="821"/>
      <c r="W19" s="821"/>
      <c r="X19" s="821"/>
      <c r="Y19" s="821"/>
      <c r="Z19" s="821"/>
      <c r="AA19" s="821"/>
      <c r="AB19" s="821"/>
      <c r="AC19" s="821"/>
      <c r="AD19" s="821"/>
      <c r="AE19" s="821"/>
      <c r="AF19" s="821"/>
      <c r="AG19" s="821"/>
      <c r="AH19" s="821"/>
      <c r="AI19" s="821"/>
      <c r="AJ19" s="821"/>
      <c r="AK19" s="821"/>
      <c r="AL19" s="821"/>
      <c r="AM19" s="821"/>
      <c r="AN19" s="821"/>
      <c r="AO19" s="821"/>
      <c r="AP19" s="821"/>
      <c r="AQ19" s="821"/>
      <c r="AR19" s="821"/>
      <c r="AS19" s="821"/>
      <c r="AT19" s="189"/>
      <c r="AU19" s="189"/>
      <c r="AV19" s="189"/>
      <c r="AW19" s="189"/>
      <c r="AX19" s="191"/>
      <c r="AY19" s="191"/>
      <c r="AZ19" s="191"/>
      <c r="BA19" s="191"/>
    </row>
    <row r="20" spans="1:55" s="192" customFormat="1" ht="34.5" customHeight="1">
      <c r="B20" s="798" t="s">
        <v>564</v>
      </c>
      <c r="C20" s="798"/>
      <c r="D20" s="798"/>
      <c r="E20" s="798"/>
      <c r="F20" s="799" t="s">
        <v>565</v>
      </c>
      <c r="G20" s="799"/>
      <c r="H20" s="799"/>
      <c r="I20" s="799"/>
      <c r="J20" s="799"/>
      <c r="K20" s="799"/>
      <c r="L20" s="799"/>
      <c r="M20" s="799"/>
      <c r="N20" s="799"/>
      <c r="O20" s="799"/>
      <c r="P20" s="799"/>
      <c r="Q20" s="799"/>
      <c r="R20" s="799"/>
      <c r="S20" s="799"/>
      <c r="T20" s="799"/>
      <c r="U20" s="799"/>
      <c r="V20" s="799"/>
      <c r="W20" s="799"/>
      <c r="X20" s="799"/>
      <c r="Y20" s="799"/>
      <c r="Z20" s="799"/>
      <c r="AA20" s="799"/>
      <c r="AB20" s="799"/>
      <c r="AC20" s="799"/>
      <c r="AD20" s="799"/>
      <c r="AE20" s="799"/>
      <c r="AF20" s="799"/>
      <c r="AG20" s="799"/>
      <c r="AH20" s="799"/>
      <c r="AI20" s="799"/>
      <c r="AJ20" s="799"/>
      <c r="AK20" s="799"/>
      <c r="AL20" s="799"/>
      <c r="AM20" s="799"/>
      <c r="AN20" s="799"/>
      <c r="AO20" s="799"/>
      <c r="AP20" s="799"/>
      <c r="AQ20" s="799"/>
      <c r="AR20" s="799"/>
      <c r="AS20" s="799"/>
      <c r="AT20" s="799"/>
      <c r="AU20" s="799"/>
      <c r="AV20" s="799"/>
      <c r="AW20" s="799"/>
      <c r="AX20" s="799"/>
      <c r="AY20" s="799"/>
      <c r="AZ20" s="799"/>
    </row>
    <row r="21" spans="1:55" s="192" customFormat="1" ht="34.5" customHeight="1">
      <c r="B21" s="800" t="s">
        <v>427</v>
      </c>
      <c r="C21" s="800"/>
      <c r="D21" s="800"/>
      <c r="E21" s="800"/>
      <c r="F21" s="801" t="s">
        <v>426</v>
      </c>
      <c r="G21" s="801"/>
      <c r="H21" s="801"/>
      <c r="I21" s="801"/>
      <c r="J21" s="802" t="s">
        <v>566</v>
      </c>
      <c r="K21" s="802"/>
      <c r="L21" s="802"/>
      <c r="M21" s="802"/>
      <c r="N21" s="802"/>
      <c r="O21" s="802"/>
      <c r="P21" s="802"/>
      <c r="Q21" s="802"/>
      <c r="R21" s="802"/>
      <c r="S21" s="802"/>
      <c r="T21" s="802"/>
      <c r="U21" s="802"/>
      <c r="V21" s="802"/>
      <c r="W21" s="802"/>
      <c r="X21" s="802"/>
      <c r="Y21" s="802"/>
      <c r="Z21" s="802"/>
      <c r="AA21" s="802"/>
      <c r="AB21" s="802"/>
      <c r="AC21" s="802"/>
      <c r="AD21" s="802"/>
      <c r="AE21" s="802"/>
      <c r="AF21" s="802"/>
      <c r="AG21" s="802"/>
      <c r="AH21" s="802"/>
      <c r="AI21" s="802"/>
      <c r="AJ21" s="802"/>
      <c r="AK21" s="802"/>
      <c r="AL21" s="802"/>
      <c r="AM21" s="802"/>
      <c r="AN21" s="802"/>
      <c r="AO21" s="802"/>
      <c r="AP21" s="802"/>
      <c r="AQ21" s="802"/>
      <c r="AR21" s="802"/>
      <c r="AS21" s="802"/>
      <c r="AT21" s="802"/>
      <c r="AU21" s="802"/>
      <c r="AV21" s="802"/>
      <c r="AW21" s="802"/>
      <c r="AX21" s="802"/>
      <c r="AY21" s="802"/>
      <c r="AZ21" s="802"/>
    </row>
    <row r="22" spans="1:55" s="192" customFormat="1" ht="34.5" customHeight="1">
      <c r="B22" s="800" t="s">
        <v>427</v>
      </c>
      <c r="C22" s="800"/>
      <c r="D22" s="800"/>
      <c r="E22" s="800"/>
      <c r="F22" s="801" t="s">
        <v>430</v>
      </c>
      <c r="G22" s="801"/>
      <c r="H22" s="801"/>
      <c r="I22" s="801"/>
      <c r="J22" s="802" t="s">
        <v>567</v>
      </c>
      <c r="K22" s="802"/>
      <c r="L22" s="802"/>
      <c r="M22" s="802"/>
      <c r="N22" s="802"/>
      <c r="O22" s="802"/>
      <c r="P22" s="802"/>
      <c r="Q22" s="802"/>
      <c r="R22" s="802"/>
      <c r="S22" s="802"/>
      <c r="T22" s="802"/>
      <c r="U22" s="802"/>
      <c r="V22" s="802"/>
      <c r="W22" s="802"/>
      <c r="X22" s="802"/>
      <c r="Y22" s="802"/>
      <c r="Z22" s="802"/>
      <c r="AA22" s="802"/>
      <c r="AB22" s="802"/>
      <c r="AC22" s="802"/>
      <c r="AD22" s="802"/>
      <c r="AE22" s="802"/>
      <c r="AF22" s="802"/>
      <c r="AG22" s="802"/>
      <c r="AH22" s="802"/>
      <c r="AI22" s="802"/>
      <c r="AJ22" s="802"/>
      <c r="AK22" s="802"/>
      <c r="AL22" s="802"/>
      <c r="AM22" s="802"/>
      <c r="AN22" s="802"/>
      <c r="AO22" s="802"/>
      <c r="AP22" s="802"/>
      <c r="AQ22" s="802"/>
      <c r="AR22" s="802"/>
      <c r="AS22" s="802"/>
      <c r="AT22" s="802"/>
      <c r="AU22" s="802"/>
      <c r="AV22" s="802"/>
      <c r="AW22" s="802"/>
      <c r="AX22" s="802"/>
      <c r="AY22" s="802"/>
      <c r="AZ22" s="802"/>
    </row>
    <row r="23" spans="1:55" s="192" customFormat="1" ht="34.5" customHeight="1">
      <c r="B23" s="800" t="s">
        <v>427</v>
      </c>
      <c r="C23" s="800"/>
      <c r="D23" s="800"/>
      <c r="E23" s="800"/>
      <c r="F23" s="801" t="s">
        <v>433</v>
      </c>
      <c r="G23" s="801"/>
      <c r="H23" s="801"/>
      <c r="I23" s="801"/>
      <c r="J23" s="802" t="s">
        <v>568</v>
      </c>
      <c r="K23" s="802"/>
      <c r="L23" s="802"/>
      <c r="M23" s="802"/>
      <c r="N23" s="802"/>
      <c r="O23" s="802"/>
      <c r="P23" s="802"/>
      <c r="Q23" s="802"/>
      <c r="R23" s="802"/>
      <c r="S23" s="802"/>
      <c r="T23" s="802"/>
      <c r="U23" s="802"/>
      <c r="V23" s="802"/>
      <c r="W23" s="802"/>
      <c r="X23" s="802"/>
      <c r="Y23" s="802"/>
      <c r="Z23" s="802"/>
      <c r="AA23" s="802"/>
      <c r="AB23" s="802"/>
      <c r="AC23" s="802"/>
      <c r="AD23" s="802"/>
      <c r="AE23" s="802"/>
      <c r="AF23" s="802"/>
      <c r="AG23" s="802"/>
      <c r="AH23" s="802"/>
      <c r="AI23" s="802"/>
      <c r="AJ23" s="802"/>
      <c r="AK23" s="802"/>
      <c r="AL23" s="802"/>
      <c r="AM23" s="802"/>
      <c r="AN23" s="802"/>
      <c r="AO23" s="802"/>
      <c r="AP23" s="802"/>
      <c r="AQ23" s="802"/>
      <c r="AR23" s="802"/>
      <c r="AS23" s="802"/>
      <c r="AT23" s="802"/>
      <c r="AU23" s="802"/>
      <c r="AV23" s="802"/>
      <c r="AW23" s="802"/>
      <c r="AX23" s="802"/>
      <c r="AY23" s="802"/>
      <c r="AZ23" s="802"/>
      <c r="BB23" s="187"/>
    </row>
    <row r="24" spans="1:55" s="192" customFormat="1" ht="34.5" customHeight="1">
      <c r="B24" s="800" t="s">
        <v>427</v>
      </c>
      <c r="C24" s="800"/>
      <c r="D24" s="800"/>
      <c r="E24" s="800"/>
      <c r="F24" s="801" t="s">
        <v>434</v>
      </c>
      <c r="G24" s="801"/>
      <c r="H24" s="801"/>
      <c r="I24" s="801"/>
      <c r="J24" s="802" t="s">
        <v>569</v>
      </c>
      <c r="K24" s="802"/>
      <c r="L24" s="802"/>
      <c r="M24" s="802"/>
      <c r="N24" s="802"/>
      <c r="O24" s="802"/>
      <c r="P24" s="802"/>
      <c r="Q24" s="802"/>
      <c r="R24" s="802"/>
      <c r="S24" s="802"/>
      <c r="T24" s="802"/>
      <c r="U24" s="802"/>
      <c r="V24" s="802"/>
      <c r="W24" s="802"/>
      <c r="X24" s="802"/>
      <c r="Y24" s="802"/>
      <c r="Z24" s="802"/>
      <c r="AA24" s="802"/>
      <c r="AB24" s="802"/>
      <c r="AC24" s="802"/>
      <c r="AD24" s="802"/>
      <c r="AE24" s="802"/>
      <c r="AF24" s="802"/>
      <c r="AG24" s="802"/>
      <c r="AH24" s="802"/>
      <c r="AI24" s="802"/>
      <c r="AJ24" s="802"/>
      <c r="AK24" s="802"/>
      <c r="AL24" s="802"/>
      <c r="AM24" s="802"/>
      <c r="AN24" s="802"/>
      <c r="AO24" s="802"/>
      <c r="AP24" s="802"/>
      <c r="AQ24" s="802"/>
      <c r="AR24" s="802"/>
      <c r="AS24" s="802"/>
      <c r="AT24" s="802"/>
      <c r="AU24" s="802"/>
      <c r="AV24" s="802"/>
      <c r="AW24" s="802"/>
      <c r="AX24" s="802"/>
      <c r="AY24" s="802"/>
      <c r="AZ24" s="802"/>
      <c r="BB24" s="187"/>
    </row>
    <row r="25" spans="1:55" s="192" customFormat="1" ht="34.5" customHeight="1">
      <c r="B25" s="798"/>
      <c r="C25" s="798"/>
      <c r="D25" s="798"/>
      <c r="E25" s="798"/>
      <c r="F25" s="799" t="s">
        <v>570</v>
      </c>
      <c r="G25" s="799"/>
      <c r="H25" s="799"/>
      <c r="I25" s="799"/>
      <c r="J25" s="799"/>
      <c r="K25" s="799"/>
      <c r="L25" s="799"/>
      <c r="M25" s="799"/>
      <c r="N25" s="799"/>
      <c r="O25" s="799"/>
      <c r="P25" s="799"/>
      <c r="Q25" s="799"/>
      <c r="R25" s="799"/>
      <c r="S25" s="799"/>
      <c r="T25" s="799"/>
      <c r="U25" s="799"/>
      <c r="V25" s="799"/>
      <c r="W25" s="799"/>
      <c r="X25" s="799"/>
      <c r="Y25" s="799"/>
      <c r="Z25" s="799"/>
      <c r="AA25" s="799"/>
      <c r="AB25" s="799"/>
      <c r="AC25" s="799"/>
      <c r="AD25" s="799"/>
      <c r="AE25" s="799"/>
      <c r="AF25" s="799"/>
      <c r="AG25" s="799"/>
      <c r="AH25" s="799"/>
      <c r="AI25" s="799"/>
      <c r="AJ25" s="799"/>
      <c r="AK25" s="799"/>
      <c r="AL25" s="799"/>
      <c r="AM25" s="799"/>
      <c r="AN25" s="799"/>
      <c r="AO25" s="799"/>
      <c r="AP25" s="799"/>
      <c r="AQ25" s="799"/>
      <c r="AR25" s="799"/>
      <c r="AS25" s="799"/>
      <c r="AT25" s="799"/>
      <c r="AU25" s="799"/>
      <c r="AV25" s="799"/>
      <c r="AW25" s="799"/>
      <c r="AX25" s="799"/>
      <c r="AY25" s="799"/>
      <c r="AZ25" s="799"/>
      <c r="BB25" s="187"/>
    </row>
    <row r="26" spans="1:55" s="192" customFormat="1" ht="57" customHeight="1">
      <c r="B26" s="800" t="s">
        <v>427</v>
      </c>
      <c r="C26" s="800"/>
      <c r="D26" s="800"/>
      <c r="E26" s="800"/>
      <c r="F26" s="801" t="s">
        <v>436</v>
      </c>
      <c r="G26" s="801"/>
      <c r="H26" s="801"/>
      <c r="I26" s="801"/>
      <c r="J26" s="802" t="s">
        <v>571</v>
      </c>
      <c r="K26" s="802"/>
      <c r="L26" s="802"/>
      <c r="M26" s="802"/>
      <c r="N26" s="802"/>
      <c r="O26" s="802"/>
      <c r="P26" s="802"/>
      <c r="Q26" s="802"/>
      <c r="R26" s="802"/>
      <c r="S26" s="802"/>
      <c r="T26" s="802"/>
      <c r="U26" s="802"/>
      <c r="V26" s="802"/>
      <c r="W26" s="802"/>
      <c r="X26" s="802"/>
      <c r="Y26" s="802"/>
      <c r="Z26" s="802"/>
      <c r="AA26" s="802"/>
      <c r="AB26" s="802"/>
      <c r="AC26" s="802"/>
      <c r="AD26" s="802"/>
      <c r="AE26" s="802"/>
      <c r="AF26" s="802"/>
      <c r="AG26" s="802"/>
      <c r="AH26" s="802"/>
      <c r="AI26" s="802"/>
      <c r="AJ26" s="802"/>
      <c r="AK26" s="802"/>
      <c r="AL26" s="802"/>
      <c r="AM26" s="802"/>
      <c r="AN26" s="802"/>
      <c r="AO26" s="802"/>
      <c r="AP26" s="802"/>
      <c r="AQ26" s="802"/>
      <c r="AR26" s="802"/>
      <c r="AS26" s="802"/>
      <c r="AT26" s="802"/>
      <c r="AU26" s="802"/>
      <c r="AV26" s="802"/>
      <c r="AW26" s="802"/>
      <c r="AX26" s="802"/>
      <c r="AY26" s="802"/>
      <c r="AZ26" s="802"/>
      <c r="BB26" s="187"/>
    </row>
    <row r="27" spans="1:55" s="192" customFormat="1" ht="34.5" customHeight="1">
      <c r="B27" s="800" t="s">
        <v>427</v>
      </c>
      <c r="C27" s="800"/>
      <c r="D27" s="800"/>
      <c r="E27" s="800"/>
      <c r="F27" s="801" t="s">
        <v>437</v>
      </c>
      <c r="G27" s="801"/>
      <c r="H27" s="801"/>
      <c r="I27" s="801"/>
      <c r="J27" s="802" t="s">
        <v>572</v>
      </c>
      <c r="K27" s="802"/>
      <c r="L27" s="802"/>
      <c r="M27" s="802"/>
      <c r="N27" s="802"/>
      <c r="O27" s="802"/>
      <c r="P27" s="802"/>
      <c r="Q27" s="802"/>
      <c r="R27" s="802"/>
      <c r="S27" s="802"/>
      <c r="T27" s="802"/>
      <c r="U27" s="802"/>
      <c r="V27" s="802"/>
      <c r="W27" s="802"/>
      <c r="X27" s="802"/>
      <c r="Y27" s="802"/>
      <c r="Z27" s="802"/>
      <c r="AA27" s="802"/>
      <c r="AB27" s="802"/>
      <c r="AC27" s="802"/>
      <c r="AD27" s="802"/>
      <c r="AE27" s="802"/>
      <c r="AF27" s="802"/>
      <c r="AG27" s="802"/>
      <c r="AH27" s="802"/>
      <c r="AI27" s="802"/>
      <c r="AJ27" s="802"/>
      <c r="AK27" s="802"/>
      <c r="AL27" s="802"/>
      <c r="AM27" s="802"/>
      <c r="AN27" s="802"/>
      <c r="AO27" s="802"/>
      <c r="AP27" s="802"/>
      <c r="AQ27" s="802"/>
      <c r="AR27" s="802"/>
      <c r="AS27" s="802"/>
      <c r="AT27" s="802"/>
      <c r="AU27" s="802"/>
      <c r="AV27" s="802"/>
      <c r="AW27" s="802"/>
      <c r="AX27" s="802"/>
      <c r="AY27" s="802"/>
      <c r="AZ27" s="802"/>
    </row>
    <row r="28" spans="1:55" s="192" customFormat="1" ht="34.5" customHeight="1">
      <c r="B28" s="798"/>
      <c r="C28" s="798"/>
      <c r="D28" s="798"/>
      <c r="E28" s="798"/>
      <c r="F28" s="799" t="s">
        <v>573</v>
      </c>
      <c r="G28" s="799"/>
      <c r="H28" s="799"/>
      <c r="I28" s="799"/>
      <c r="J28" s="799"/>
      <c r="K28" s="799"/>
      <c r="L28" s="799"/>
      <c r="M28" s="799"/>
      <c r="N28" s="799"/>
      <c r="O28" s="799"/>
      <c r="P28" s="799"/>
      <c r="Q28" s="799"/>
      <c r="R28" s="799"/>
      <c r="S28" s="799"/>
      <c r="T28" s="799"/>
      <c r="U28" s="799"/>
      <c r="V28" s="799"/>
      <c r="W28" s="799"/>
      <c r="X28" s="799"/>
      <c r="Y28" s="799"/>
      <c r="Z28" s="799"/>
      <c r="AA28" s="799"/>
      <c r="AB28" s="799"/>
      <c r="AC28" s="799"/>
      <c r="AD28" s="799"/>
      <c r="AE28" s="799"/>
      <c r="AF28" s="799"/>
      <c r="AG28" s="799"/>
      <c r="AH28" s="799"/>
      <c r="AI28" s="799"/>
      <c r="AJ28" s="799"/>
      <c r="AK28" s="799"/>
      <c r="AL28" s="799"/>
      <c r="AM28" s="799"/>
      <c r="AN28" s="799"/>
      <c r="AO28" s="799"/>
      <c r="AP28" s="799"/>
      <c r="AQ28" s="799"/>
      <c r="AR28" s="799"/>
      <c r="AS28" s="799"/>
      <c r="AT28" s="799"/>
      <c r="AU28" s="799"/>
      <c r="AV28" s="799"/>
      <c r="AW28" s="799"/>
      <c r="AX28" s="799"/>
      <c r="AY28" s="799"/>
      <c r="AZ28" s="799"/>
    </row>
    <row r="29" spans="1:55" s="192" customFormat="1" ht="28.5" customHeight="1">
      <c r="A29" s="194"/>
      <c r="B29" s="800" t="s">
        <v>427</v>
      </c>
      <c r="C29" s="800"/>
      <c r="D29" s="800"/>
      <c r="E29" s="804"/>
      <c r="F29" s="805" t="s">
        <v>428</v>
      </c>
      <c r="G29" s="806"/>
      <c r="H29" s="806"/>
      <c r="I29" s="807"/>
      <c r="J29" s="805" t="s">
        <v>574</v>
      </c>
      <c r="K29" s="806"/>
      <c r="L29" s="806"/>
      <c r="M29" s="806"/>
      <c r="N29" s="806"/>
      <c r="O29" s="806"/>
      <c r="P29" s="806"/>
      <c r="Q29" s="806"/>
      <c r="R29" s="806"/>
      <c r="S29" s="806"/>
      <c r="T29" s="806"/>
      <c r="U29" s="806"/>
      <c r="V29" s="806"/>
      <c r="W29" s="806"/>
      <c r="X29" s="806"/>
      <c r="Y29" s="806"/>
      <c r="Z29" s="806"/>
      <c r="AA29" s="806"/>
      <c r="AB29" s="806"/>
      <c r="AC29" s="806"/>
      <c r="AD29" s="806"/>
      <c r="AE29" s="806"/>
      <c r="AF29" s="806"/>
      <c r="AG29" s="806"/>
      <c r="AH29" s="806"/>
      <c r="AI29" s="806"/>
      <c r="AJ29" s="813" t="s">
        <v>427</v>
      </c>
      <c r="AK29" s="813"/>
      <c r="AL29" s="812" t="s">
        <v>575</v>
      </c>
      <c r="AM29" s="812"/>
      <c r="AN29" s="812"/>
      <c r="AO29" s="812"/>
      <c r="AP29" s="812"/>
      <c r="AQ29" s="812"/>
      <c r="AR29" s="812"/>
      <c r="AS29" s="812"/>
      <c r="AT29" s="812"/>
      <c r="AU29" s="812"/>
      <c r="AV29" s="812"/>
      <c r="AW29" s="812"/>
      <c r="AX29" s="812"/>
      <c r="AY29" s="812"/>
      <c r="AZ29" s="832"/>
    </row>
    <row r="30" spans="1:55" s="192" customFormat="1" ht="28.5" customHeight="1">
      <c r="A30" s="194"/>
      <c r="B30" s="800"/>
      <c r="C30" s="800"/>
      <c r="D30" s="800"/>
      <c r="E30" s="804"/>
      <c r="F30" s="808"/>
      <c r="G30" s="809"/>
      <c r="H30" s="809"/>
      <c r="I30" s="810"/>
      <c r="J30" s="814" t="s">
        <v>576</v>
      </c>
      <c r="K30" s="815"/>
      <c r="L30" s="815"/>
      <c r="M30" s="815"/>
      <c r="N30" s="815"/>
      <c r="O30" s="815"/>
      <c r="P30" s="815"/>
      <c r="Q30" s="815"/>
      <c r="R30" s="815"/>
      <c r="S30" s="815"/>
      <c r="T30" s="815"/>
      <c r="U30" s="815"/>
      <c r="V30" s="815"/>
      <c r="W30" s="815"/>
      <c r="X30" s="815"/>
      <c r="Y30" s="815"/>
      <c r="Z30" s="815"/>
      <c r="AA30" s="815"/>
      <c r="AB30" s="815"/>
      <c r="AC30" s="815"/>
      <c r="AD30" s="815"/>
      <c r="AE30" s="815"/>
      <c r="AF30" s="815"/>
      <c r="AG30" s="815"/>
      <c r="AH30" s="815"/>
      <c r="AI30" s="815"/>
      <c r="AJ30" s="815"/>
      <c r="AK30" s="815"/>
      <c r="AL30" s="815"/>
      <c r="AM30" s="815"/>
      <c r="AN30" s="815"/>
      <c r="AO30" s="815"/>
      <c r="AP30" s="815"/>
      <c r="AQ30" s="815"/>
      <c r="AR30" s="815"/>
      <c r="AS30" s="815"/>
      <c r="AT30" s="815"/>
      <c r="AU30" s="815"/>
      <c r="AV30" s="815"/>
      <c r="AW30" s="815"/>
      <c r="AX30" s="815"/>
      <c r="AY30" s="815"/>
      <c r="AZ30" s="816"/>
    </row>
    <row r="31" spans="1:55" s="192" customFormat="1" ht="34.5" customHeight="1">
      <c r="B31" s="798"/>
      <c r="C31" s="798"/>
      <c r="D31" s="798"/>
      <c r="E31" s="798"/>
      <c r="F31" s="799" t="s">
        <v>577</v>
      </c>
      <c r="G31" s="799"/>
      <c r="H31" s="799"/>
      <c r="I31" s="799"/>
      <c r="J31" s="799"/>
      <c r="K31" s="799"/>
      <c r="L31" s="799"/>
      <c r="M31" s="799"/>
      <c r="N31" s="799"/>
      <c r="O31" s="799"/>
      <c r="P31" s="799"/>
      <c r="Q31" s="799"/>
      <c r="R31" s="799"/>
      <c r="S31" s="799"/>
      <c r="T31" s="799"/>
      <c r="U31" s="799"/>
      <c r="V31" s="799"/>
      <c r="W31" s="799"/>
      <c r="X31" s="799"/>
      <c r="Y31" s="799"/>
      <c r="Z31" s="799"/>
      <c r="AA31" s="799"/>
      <c r="AB31" s="799"/>
      <c r="AC31" s="799"/>
      <c r="AD31" s="799"/>
      <c r="AE31" s="799"/>
      <c r="AF31" s="799"/>
      <c r="AG31" s="799"/>
      <c r="AH31" s="799"/>
      <c r="AI31" s="799"/>
      <c r="AJ31" s="799"/>
      <c r="AK31" s="799"/>
      <c r="AL31" s="799"/>
      <c r="AM31" s="799"/>
      <c r="AN31" s="799"/>
      <c r="AO31" s="799"/>
      <c r="AP31" s="799"/>
      <c r="AQ31" s="799"/>
      <c r="AR31" s="799"/>
      <c r="AS31" s="799"/>
      <c r="AT31" s="799"/>
      <c r="AU31" s="799"/>
      <c r="AV31" s="799"/>
      <c r="AW31" s="799"/>
      <c r="AX31" s="799"/>
      <c r="AY31" s="799"/>
      <c r="AZ31" s="799"/>
    </row>
    <row r="32" spans="1:55" s="194" customFormat="1" ht="34.5" customHeight="1">
      <c r="A32" s="192"/>
      <c r="B32" s="800" t="s">
        <v>427</v>
      </c>
      <c r="C32" s="800"/>
      <c r="D32" s="800"/>
      <c r="E32" s="800"/>
      <c r="F32" s="801" t="s">
        <v>429</v>
      </c>
      <c r="G32" s="801"/>
      <c r="H32" s="801"/>
      <c r="I32" s="801"/>
      <c r="J32" s="802" t="s">
        <v>578</v>
      </c>
      <c r="K32" s="802"/>
      <c r="L32" s="802"/>
      <c r="M32" s="802"/>
      <c r="N32" s="802"/>
      <c r="O32" s="802"/>
      <c r="P32" s="802"/>
      <c r="Q32" s="802"/>
      <c r="R32" s="802"/>
      <c r="S32" s="802"/>
      <c r="T32" s="802"/>
      <c r="U32" s="802"/>
      <c r="V32" s="802"/>
      <c r="W32" s="802"/>
      <c r="X32" s="802"/>
      <c r="Y32" s="802"/>
      <c r="Z32" s="802"/>
      <c r="AA32" s="802"/>
      <c r="AB32" s="802"/>
      <c r="AC32" s="802"/>
      <c r="AD32" s="802"/>
      <c r="AE32" s="802"/>
      <c r="AF32" s="802"/>
      <c r="AG32" s="802"/>
      <c r="AH32" s="802"/>
      <c r="AI32" s="802"/>
      <c r="AJ32" s="802"/>
      <c r="AK32" s="802"/>
      <c r="AL32" s="802"/>
      <c r="AM32" s="802"/>
      <c r="AN32" s="802"/>
      <c r="AO32" s="802"/>
      <c r="AP32" s="802"/>
      <c r="AQ32" s="802"/>
      <c r="AR32" s="802"/>
      <c r="AS32" s="802"/>
      <c r="AT32" s="802"/>
      <c r="AU32" s="802"/>
      <c r="AV32" s="802"/>
      <c r="AW32" s="802"/>
      <c r="AX32" s="802"/>
      <c r="AY32" s="802"/>
      <c r="AZ32" s="802"/>
    </row>
    <row r="33" spans="1:53" s="192" customFormat="1" ht="34.5" customHeight="1">
      <c r="B33" s="800" t="s">
        <v>427</v>
      </c>
      <c r="C33" s="800"/>
      <c r="D33" s="800"/>
      <c r="E33" s="800"/>
      <c r="F33" s="801" t="s">
        <v>431</v>
      </c>
      <c r="G33" s="801"/>
      <c r="H33" s="801"/>
      <c r="I33" s="801"/>
      <c r="J33" s="802" t="s">
        <v>579</v>
      </c>
      <c r="K33" s="802"/>
      <c r="L33" s="802"/>
      <c r="M33" s="802"/>
      <c r="N33" s="802"/>
      <c r="O33" s="802"/>
      <c r="P33" s="802"/>
      <c r="Q33" s="802"/>
      <c r="R33" s="802"/>
      <c r="S33" s="802"/>
      <c r="T33" s="802"/>
      <c r="U33" s="802"/>
      <c r="V33" s="802"/>
      <c r="W33" s="802"/>
      <c r="X33" s="802"/>
      <c r="Y33" s="802"/>
      <c r="Z33" s="802"/>
      <c r="AA33" s="802"/>
      <c r="AB33" s="802"/>
      <c r="AC33" s="802"/>
      <c r="AD33" s="802"/>
      <c r="AE33" s="802"/>
      <c r="AF33" s="802"/>
      <c r="AG33" s="802"/>
      <c r="AH33" s="802"/>
      <c r="AI33" s="802"/>
      <c r="AJ33" s="802"/>
      <c r="AK33" s="802"/>
      <c r="AL33" s="802"/>
      <c r="AM33" s="802"/>
      <c r="AN33" s="802"/>
      <c r="AO33" s="802"/>
      <c r="AP33" s="802"/>
      <c r="AQ33" s="802"/>
      <c r="AR33" s="802"/>
      <c r="AS33" s="802"/>
      <c r="AT33" s="802"/>
      <c r="AU33" s="802"/>
      <c r="AV33" s="802"/>
      <c r="AW33" s="802"/>
      <c r="AX33" s="802"/>
      <c r="AY33" s="802"/>
      <c r="AZ33" s="802"/>
    </row>
    <row r="34" spans="1:53" s="192" customFormat="1" ht="34.5" customHeight="1">
      <c r="B34" s="798"/>
      <c r="C34" s="798"/>
      <c r="D34" s="798"/>
      <c r="E34" s="798"/>
      <c r="F34" s="799" t="s">
        <v>580</v>
      </c>
      <c r="G34" s="799"/>
      <c r="H34" s="799"/>
      <c r="I34" s="799"/>
      <c r="J34" s="799"/>
      <c r="K34" s="799"/>
      <c r="L34" s="799"/>
      <c r="M34" s="799"/>
      <c r="N34" s="799"/>
      <c r="O34" s="799"/>
      <c r="P34" s="799"/>
      <c r="Q34" s="799"/>
      <c r="R34" s="799"/>
      <c r="S34" s="799"/>
      <c r="T34" s="799"/>
      <c r="U34" s="799"/>
      <c r="V34" s="799"/>
      <c r="W34" s="799"/>
      <c r="X34" s="799"/>
      <c r="Y34" s="799"/>
      <c r="Z34" s="799"/>
      <c r="AA34" s="799"/>
      <c r="AB34" s="799"/>
      <c r="AC34" s="799"/>
      <c r="AD34" s="799"/>
      <c r="AE34" s="799"/>
      <c r="AF34" s="799"/>
      <c r="AG34" s="799"/>
      <c r="AH34" s="799"/>
      <c r="AI34" s="799"/>
      <c r="AJ34" s="799"/>
      <c r="AK34" s="799"/>
      <c r="AL34" s="799"/>
      <c r="AM34" s="799"/>
      <c r="AN34" s="799"/>
      <c r="AO34" s="799"/>
      <c r="AP34" s="799"/>
      <c r="AQ34" s="799"/>
      <c r="AR34" s="799"/>
      <c r="AS34" s="799"/>
      <c r="AT34" s="799"/>
      <c r="AU34" s="799"/>
      <c r="AV34" s="799"/>
      <c r="AW34" s="799"/>
      <c r="AX34" s="799"/>
      <c r="AY34" s="799"/>
      <c r="AZ34" s="799"/>
    </row>
    <row r="35" spans="1:53" s="192" customFormat="1" ht="28.5" customHeight="1">
      <c r="B35" s="800" t="s">
        <v>427</v>
      </c>
      <c r="C35" s="800"/>
      <c r="D35" s="800"/>
      <c r="E35" s="804"/>
      <c r="F35" s="805" t="s">
        <v>432</v>
      </c>
      <c r="G35" s="806"/>
      <c r="H35" s="806"/>
      <c r="I35" s="807"/>
      <c r="J35" s="811" t="s">
        <v>581</v>
      </c>
      <c r="K35" s="812"/>
      <c r="L35" s="812"/>
      <c r="M35" s="812"/>
      <c r="N35" s="812"/>
      <c r="O35" s="812"/>
      <c r="P35" s="812"/>
      <c r="Q35" s="812"/>
      <c r="R35" s="812"/>
      <c r="S35" s="812"/>
      <c r="T35" s="812"/>
      <c r="U35" s="812"/>
      <c r="V35" s="812"/>
      <c r="W35" s="812"/>
      <c r="X35" s="812"/>
      <c r="Y35" s="812"/>
      <c r="Z35" s="812"/>
      <c r="AA35" s="812"/>
      <c r="AB35" s="812"/>
      <c r="AC35" s="812"/>
      <c r="AD35" s="812"/>
      <c r="AE35" s="812"/>
      <c r="AF35" s="812"/>
      <c r="AG35" s="812"/>
      <c r="AH35" s="812"/>
      <c r="AI35" s="812"/>
      <c r="AJ35" s="812"/>
      <c r="AK35" s="812"/>
      <c r="AL35" s="812"/>
      <c r="AM35" s="812"/>
      <c r="AN35" s="812"/>
      <c r="AO35" s="812"/>
      <c r="AP35" s="812"/>
      <c r="AQ35" s="812"/>
      <c r="AR35" s="812"/>
      <c r="AS35" s="812"/>
      <c r="AT35" s="812"/>
      <c r="AU35" s="812"/>
      <c r="AV35" s="812"/>
      <c r="AW35" s="812"/>
      <c r="AX35" s="813" t="s">
        <v>427</v>
      </c>
      <c r="AY35" s="813"/>
      <c r="AZ35" s="195" t="s">
        <v>575</v>
      </c>
    </row>
    <row r="36" spans="1:53" s="192" customFormat="1" ht="28.5" customHeight="1">
      <c r="B36" s="800"/>
      <c r="C36" s="800"/>
      <c r="D36" s="800"/>
      <c r="E36" s="804"/>
      <c r="F36" s="808"/>
      <c r="G36" s="809"/>
      <c r="H36" s="809"/>
      <c r="I36" s="810"/>
      <c r="J36" s="814" t="s">
        <v>582</v>
      </c>
      <c r="K36" s="815"/>
      <c r="L36" s="815"/>
      <c r="M36" s="815"/>
      <c r="N36" s="815"/>
      <c r="O36" s="815"/>
      <c r="P36" s="815"/>
      <c r="Q36" s="815"/>
      <c r="R36" s="815"/>
      <c r="S36" s="815"/>
      <c r="T36" s="815"/>
      <c r="U36" s="815"/>
      <c r="V36" s="815"/>
      <c r="W36" s="815"/>
      <c r="X36" s="815"/>
      <c r="Y36" s="815"/>
      <c r="Z36" s="815"/>
      <c r="AA36" s="815"/>
      <c r="AB36" s="815"/>
      <c r="AC36" s="815"/>
      <c r="AD36" s="815"/>
      <c r="AE36" s="815"/>
      <c r="AF36" s="815"/>
      <c r="AG36" s="815"/>
      <c r="AH36" s="815"/>
      <c r="AI36" s="815"/>
      <c r="AJ36" s="815"/>
      <c r="AK36" s="815"/>
      <c r="AL36" s="815"/>
      <c r="AM36" s="815"/>
      <c r="AN36" s="815"/>
      <c r="AO36" s="815"/>
      <c r="AP36" s="815"/>
      <c r="AQ36" s="815"/>
      <c r="AR36" s="815"/>
      <c r="AS36" s="815"/>
      <c r="AT36" s="815"/>
      <c r="AU36" s="815"/>
      <c r="AV36" s="815"/>
      <c r="AW36" s="815"/>
      <c r="AX36" s="815"/>
      <c r="AY36" s="815"/>
      <c r="AZ36" s="816"/>
    </row>
    <row r="37" spans="1:53" s="192" customFormat="1" ht="28.5" customHeight="1">
      <c r="B37" s="800" t="s">
        <v>427</v>
      </c>
      <c r="C37" s="800"/>
      <c r="D37" s="800"/>
      <c r="E37" s="804"/>
      <c r="F37" s="801" t="s">
        <v>435</v>
      </c>
      <c r="G37" s="801"/>
      <c r="H37" s="801"/>
      <c r="I37" s="801"/>
      <c r="J37" s="805" t="s">
        <v>583</v>
      </c>
      <c r="K37" s="806"/>
      <c r="L37" s="806"/>
      <c r="M37" s="806"/>
      <c r="N37" s="806"/>
      <c r="O37" s="806"/>
      <c r="P37" s="806"/>
      <c r="Q37" s="806"/>
      <c r="R37" s="806"/>
      <c r="S37" s="806"/>
      <c r="T37" s="806"/>
      <c r="U37" s="806"/>
      <c r="V37" s="806"/>
      <c r="W37" s="806"/>
      <c r="X37" s="806"/>
      <c r="Y37" s="806"/>
      <c r="Z37" s="806"/>
      <c r="AA37" s="806"/>
      <c r="AB37" s="806"/>
      <c r="AC37" s="806"/>
      <c r="AD37" s="806"/>
      <c r="AE37" s="806"/>
      <c r="AF37" s="813" t="s">
        <v>427</v>
      </c>
      <c r="AG37" s="813"/>
      <c r="AH37" s="812" t="s">
        <v>575</v>
      </c>
      <c r="AI37" s="812"/>
      <c r="AJ37" s="812"/>
      <c r="AK37" s="812"/>
      <c r="AL37" s="812"/>
      <c r="AM37" s="812"/>
      <c r="AN37" s="812"/>
      <c r="AO37" s="812"/>
      <c r="AP37" s="812"/>
      <c r="AQ37" s="812"/>
      <c r="AR37" s="812"/>
      <c r="AS37" s="812"/>
      <c r="AT37" s="812"/>
      <c r="AU37" s="812"/>
      <c r="AV37" s="812"/>
      <c r="AW37" s="812"/>
      <c r="AX37" s="812"/>
      <c r="AY37" s="812"/>
      <c r="AZ37" s="832"/>
    </row>
    <row r="38" spans="1:53" s="192" customFormat="1" ht="28.5" customHeight="1">
      <c r="B38" s="800"/>
      <c r="C38" s="800"/>
      <c r="D38" s="800"/>
      <c r="E38" s="804"/>
      <c r="F38" s="801"/>
      <c r="G38" s="801"/>
      <c r="H38" s="801"/>
      <c r="I38" s="801"/>
      <c r="J38" s="833" t="s">
        <v>584</v>
      </c>
      <c r="K38" s="833"/>
      <c r="L38" s="833"/>
      <c r="M38" s="833"/>
      <c r="N38" s="833"/>
      <c r="O38" s="833"/>
      <c r="P38" s="833"/>
      <c r="Q38" s="833"/>
      <c r="R38" s="833"/>
      <c r="S38" s="833"/>
      <c r="T38" s="833"/>
      <c r="U38" s="833"/>
      <c r="V38" s="833"/>
      <c r="W38" s="833"/>
      <c r="X38" s="833"/>
      <c r="Y38" s="833"/>
      <c r="Z38" s="833"/>
      <c r="AA38" s="833"/>
      <c r="AB38" s="833"/>
      <c r="AC38" s="833"/>
      <c r="AD38" s="833"/>
      <c r="AE38" s="833"/>
      <c r="AF38" s="833"/>
      <c r="AG38" s="833"/>
      <c r="AH38" s="833"/>
      <c r="AI38" s="833"/>
      <c r="AJ38" s="833"/>
      <c r="AK38" s="833"/>
      <c r="AL38" s="833"/>
      <c r="AM38" s="833"/>
      <c r="AN38" s="833"/>
      <c r="AO38" s="833"/>
      <c r="AP38" s="833"/>
      <c r="AQ38" s="833"/>
      <c r="AR38" s="833"/>
      <c r="AS38" s="833"/>
      <c r="AT38" s="833"/>
      <c r="AU38" s="833"/>
      <c r="AV38" s="833"/>
      <c r="AW38" s="833"/>
      <c r="AX38" s="833"/>
      <c r="AY38" s="833"/>
      <c r="AZ38" s="833"/>
    </row>
    <row r="39" spans="1:53" s="192" customFormat="1" ht="45.75" customHeight="1">
      <c r="B39" s="826" t="s">
        <v>585</v>
      </c>
      <c r="C39" s="826"/>
      <c r="D39" s="826"/>
      <c r="E39" s="826"/>
      <c r="F39" s="826"/>
      <c r="G39" s="826"/>
      <c r="H39" s="826"/>
      <c r="I39" s="826"/>
      <c r="J39" s="826"/>
      <c r="K39" s="826"/>
      <c r="L39" s="826"/>
      <c r="M39" s="826"/>
      <c r="N39" s="826"/>
      <c r="O39" s="826"/>
      <c r="P39" s="826"/>
      <c r="Q39" s="826"/>
      <c r="R39" s="826"/>
      <c r="S39" s="826"/>
      <c r="T39" s="826"/>
      <c r="U39" s="826"/>
      <c r="V39" s="826"/>
      <c r="W39" s="826"/>
      <c r="X39" s="826"/>
      <c r="Y39" s="826"/>
      <c r="Z39" s="826"/>
      <c r="AA39" s="826"/>
      <c r="AB39" s="826"/>
      <c r="AC39" s="826"/>
      <c r="AD39" s="826"/>
      <c r="AE39" s="826"/>
      <c r="AF39" s="826"/>
      <c r="AG39" s="826"/>
      <c r="AH39" s="826"/>
      <c r="AI39" s="826"/>
      <c r="AJ39" s="826"/>
      <c r="AK39" s="826"/>
      <c r="AL39" s="826"/>
      <c r="AM39" s="826"/>
      <c r="AN39" s="826"/>
      <c r="AO39" s="826"/>
      <c r="AP39" s="826"/>
      <c r="AQ39" s="826"/>
      <c r="AR39" s="826"/>
      <c r="AS39" s="826"/>
      <c r="AT39" s="826"/>
      <c r="AU39" s="826"/>
      <c r="AV39" s="826"/>
      <c r="AW39" s="826"/>
      <c r="AX39" s="826"/>
      <c r="AY39" s="826"/>
      <c r="AZ39" s="826"/>
    </row>
    <row r="40" spans="1:53" s="192" customFormat="1" ht="45.75" customHeight="1">
      <c r="B40" s="826"/>
      <c r="C40" s="826"/>
      <c r="D40" s="826"/>
      <c r="E40" s="826"/>
      <c r="F40" s="826"/>
      <c r="G40" s="826"/>
      <c r="H40" s="826"/>
      <c r="I40" s="826"/>
      <c r="J40" s="826"/>
      <c r="K40" s="826"/>
      <c r="L40" s="826"/>
      <c r="M40" s="826"/>
      <c r="N40" s="826"/>
      <c r="O40" s="826"/>
      <c r="P40" s="826"/>
      <c r="Q40" s="826"/>
      <c r="R40" s="826"/>
      <c r="S40" s="826"/>
      <c r="T40" s="826"/>
      <c r="U40" s="826"/>
      <c r="V40" s="826"/>
      <c r="W40" s="826"/>
      <c r="X40" s="826"/>
      <c r="Y40" s="826"/>
      <c r="Z40" s="826"/>
      <c r="AA40" s="826"/>
      <c r="AB40" s="826"/>
      <c r="AC40" s="826"/>
      <c r="AD40" s="826"/>
      <c r="AE40" s="826"/>
      <c r="AF40" s="826"/>
      <c r="AG40" s="826"/>
      <c r="AH40" s="826"/>
      <c r="AI40" s="826"/>
      <c r="AJ40" s="826"/>
      <c r="AK40" s="826"/>
      <c r="AL40" s="826"/>
      <c r="AM40" s="826"/>
      <c r="AN40" s="826"/>
      <c r="AO40" s="826"/>
      <c r="AP40" s="826"/>
      <c r="AQ40" s="826"/>
      <c r="AR40" s="826"/>
      <c r="AS40" s="826"/>
      <c r="AT40" s="826"/>
      <c r="AU40" s="826"/>
      <c r="AV40" s="826"/>
      <c r="AW40" s="826"/>
      <c r="AX40" s="826"/>
      <c r="AY40" s="826"/>
      <c r="AZ40" s="826"/>
    </row>
    <row r="41" spans="1:53" s="192" customFormat="1" ht="45.75" customHeight="1" thickBot="1">
      <c r="B41" s="826"/>
      <c r="C41" s="826"/>
      <c r="D41" s="826"/>
      <c r="E41" s="826"/>
      <c r="F41" s="826"/>
      <c r="G41" s="826"/>
      <c r="H41" s="826"/>
      <c r="I41" s="826"/>
      <c r="J41" s="826"/>
      <c r="K41" s="826"/>
      <c r="L41" s="826"/>
      <c r="M41" s="826"/>
      <c r="N41" s="826"/>
      <c r="O41" s="826"/>
      <c r="P41" s="826"/>
      <c r="Q41" s="826"/>
      <c r="R41" s="826"/>
      <c r="S41" s="826"/>
      <c r="T41" s="826"/>
      <c r="U41" s="826"/>
      <c r="V41" s="826"/>
      <c r="W41" s="826"/>
      <c r="X41" s="826"/>
      <c r="Y41" s="826"/>
      <c r="Z41" s="826"/>
      <c r="AA41" s="826"/>
      <c r="AB41" s="826"/>
      <c r="AC41" s="826"/>
      <c r="AD41" s="826"/>
      <c r="AE41" s="826"/>
      <c r="AF41" s="826"/>
      <c r="AG41" s="826"/>
      <c r="AH41" s="826"/>
      <c r="AI41" s="826"/>
      <c r="AJ41" s="826"/>
      <c r="AK41" s="826"/>
      <c r="AL41" s="826"/>
      <c r="AM41" s="826"/>
      <c r="AN41" s="826"/>
      <c r="AO41" s="826"/>
      <c r="AP41" s="826"/>
      <c r="AQ41" s="826"/>
      <c r="AR41" s="826"/>
      <c r="AS41" s="826"/>
      <c r="AT41" s="826"/>
      <c r="AU41" s="826"/>
      <c r="AV41" s="826"/>
      <c r="AW41" s="826"/>
      <c r="AX41" s="826"/>
      <c r="AY41" s="826"/>
      <c r="AZ41" s="826"/>
    </row>
    <row r="42" spans="1:53" s="192" customFormat="1" ht="24" customHeight="1">
      <c r="A42" s="196"/>
      <c r="B42" s="822" t="s">
        <v>586</v>
      </c>
      <c r="C42" s="823"/>
      <c r="D42" s="823"/>
      <c r="E42" s="823"/>
      <c r="F42" s="823"/>
      <c r="G42" s="823"/>
      <c r="H42" s="823"/>
      <c r="I42" s="823"/>
      <c r="J42" s="823"/>
      <c r="K42" s="823"/>
      <c r="L42" s="823"/>
      <c r="M42" s="823"/>
      <c r="N42" s="823"/>
      <c r="O42" s="823"/>
      <c r="P42" s="823"/>
      <c r="Q42" s="823"/>
      <c r="R42" s="823"/>
      <c r="S42" s="823"/>
      <c r="T42" s="823"/>
      <c r="U42" s="823"/>
      <c r="V42" s="823"/>
      <c r="W42" s="823"/>
      <c r="X42" s="823"/>
      <c r="Y42" s="823"/>
      <c r="Z42" s="823"/>
      <c r="AA42" s="823"/>
      <c r="AB42" s="823"/>
      <c r="AC42" s="823"/>
      <c r="AD42" s="823"/>
      <c r="AE42" s="823"/>
      <c r="AF42" s="823"/>
      <c r="AG42" s="823"/>
      <c r="AH42" s="823"/>
      <c r="AI42" s="823"/>
      <c r="AJ42" s="823"/>
      <c r="AK42" s="823"/>
      <c r="AL42" s="823"/>
      <c r="AM42" s="823"/>
      <c r="AN42" s="823"/>
      <c r="AO42" s="823"/>
      <c r="AP42" s="823"/>
      <c r="AQ42" s="823"/>
      <c r="AR42" s="823"/>
      <c r="AS42" s="823"/>
      <c r="AT42" s="823"/>
      <c r="AU42" s="823"/>
      <c r="AV42" s="823"/>
      <c r="AW42" s="823"/>
      <c r="AX42" s="823"/>
      <c r="AY42" s="823"/>
      <c r="AZ42" s="824"/>
    </row>
    <row r="43" spans="1:53" s="192" customFormat="1" ht="18.75" customHeight="1">
      <c r="A43" s="197"/>
      <c r="B43" s="825" t="s">
        <v>587</v>
      </c>
      <c r="C43" s="826"/>
      <c r="D43" s="826"/>
      <c r="E43" s="826"/>
      <c r="F43" s="826"/>
      <c r="G43" s="826"/>
      <c r="H43" s="826"/>
      <c r="I43" s="826"/>
      <c r="J43" s="826"/>
      <c r="K43" s="826"/>
      <c r="L43" s="826"/>
      <c r="M43" s="826"/>
      <c r="N43" s="826"/>
      <c r="O43" s="826"/>
      <c r="P43" s="826"/>
      <c r="Q43" s="826"/>
      <c r="R43" s="826"/>
      <c r="S43" s="826"/>
      <c r="T43" s="826"/>
      <c r="U43" s="826"/>
      <c r="V43" s="826"/>
      <c r="W43" s="826"/>
      <c r="X43" s="826"/>
      <c r="Y43" s="826"/>
      <c r="Z43" s="826"/>
      <c r="AA43" s="826"/>
      <c r="AB43" s="826"/>
      <c r="AC43" s="826"/>
      <c r="AD43" s="826"/>
      <c r="AE43" s="826"/>
      <c r="AF43" s="826"/>
      <c r="AG43" s="826"/>
      <c r="AH43" s="826"/>
      <c r="AI43" s="826"/>
      <c r="AJ43" s="826"/>
      <c r="AK43" s="826"/>
      <c r="AL43" s="826"/>
      <c r="AM43" s="826"/>
      <c r="AN43" s="826"/>
      <c r="AO43" s="826"/>
      <c r="AP43" s="826"/>
      <c r="AQ43" s="826"/>
      <c r="AR43" s="826"/>
      <c r="AS43" s="826"/>
      <c r="AT43" s="826"/>
      <c r="AU43" s="826"/>
      <c r="AV43" s="826"/>
      <c r="AW43" s="826"/>
      <c r="AX43" s="826"/>
      <c r="AY43" s="826"/>
      <c r="AZ43" s="827"/>
    </row>
    <row r="44" spans="1:53" s="194" customFormat="1" ht="18.75" customHeight="1">
      <c r="A44" s="197"/>
      <c r="B44" s="825"/>
      <c r="C44" s="826"/>
      <c r="D44" s="826"/>
      <c r="E44" s="826"/>
      <c r="F44" s="826"/>
      <c r="G44" s="826"/>
      <c r="H44" s="826"/>
      <c r="I44" s="826"/>
      <c r="J44" s="826"/>
      <c r="K44" s="826"/>
      <c r="L44" s="826"/>
      <c r="M44" s="826"/>
      <c r="N44" s="826"/>
      <c r="O44" s="826"/>
      <c r="P44" s="826"/>
      <c r="Q44" s="826"/>
      <c r="R44" s="826"/>
      <c r="S44" s="826"/>
      <c r="T44" s="826"/>
      <c r="U44" s="826"/>
      <c r="V44" s="826"/>
      <c r="W44" s="826"/>
      <c r="X44" s="826"/>
      <c r="Y44" s="826"/>
      <c r="Z44" s="826"/>
      <c r="AA44" s="826"/>
      <c r="AB44" s="826"/>
      <c r="AC44" s="826"/>
      <c r="AD44" s="826"/>
      <c r="AE44" s="826"/>
      <c r="AF44" s="826"/>
      <c r="AG44" s="826"/>
      <c r="AH44" s="826"/>
      <c r="AI44" s="826"/>
      <c r="AJ44" s="826"/>
      <c r="AK44" s="826"/>
      <c r="AL44" s="826"/>
      <c r="AM44" s="826"/>
      <c r="AN44" s="826"/>
      <c r="AO44" s="826"/>
      <c r="AP44" s="826"/>
      <c r="AQ44" s="826"/>
      <c r="AR44" s="826"/>
      <c r="AS44" s="826"/>
      <c r="AT44" s="826"/>
      <c r="AU44" s="826"/>
      <c r="AV44" s="826"/>
      <c r="AW44" s="826"/>
      <c r="AX44" s="826"/>
      <c r="AY44" s="826"/>
      <c r="AZ44" s="827"/>
    </row>
    <row r="45" spans="1:53" s="192" customFormat="1" ht="32.25" customHeight="1">
      <c r="A45" s="197"/>
      <c r="B45" s="825"/>
      <c r="C45" s="826"/>
      <c r="D45" s="826"/>
      <c r="E45" s="826"/>
      <c r="F45" s="826"/>
      <c r="G45" s="826"/>
      <c r="H45" s="826"/>
      <c r="I45" s="826"/>
      <c r="J45" s="826"/>
      <c r="K45" s="826"/>
      <c r="L45" s="826"/>
      <c r="M45" s="826"/>
      <c r="N45" s="826"/>
      <c r="O45" s="826"/>
      <c r="P45" s="826"/>
      <c r="Q45" s="826"/>
      <c r="R45" s="826"/>
      <c r="S45" s="826"/>
      <c r="T45" s="826"/>
      <c r="U45" s="826"/>
      <c r="V45" s="826"/>
      <c r="W45" s="826"/>
      <c r="X45" s="826"/>
      <c r="Y45" s="826"/>
      <c r="Z45" s="826"/>
      <c r="AA45" s="826"/>
      <c r="AB45" s="826"/>
      <c r="AC45" s="826"/>
      <c r="AD45" s="826"/>
      <c r="AE45" s="826"/>
      <c r="AF45" s="826"/>
      <c r="AG45" s="826"/>
      <c r="AH45" s="826"/>
      <c r="AI45" s="826"/>
      <c r="AJ45" s="826"/>
      <c r="AK45" s="826"/>
      <c r="AL45" s="826"/>
      <c r="AM45" s="826"/>
      <c r="AN45" s="826"/>
      <c r="AO45" s="826"/>
      <c r="AP45" s="826"/>
      <c r="AQ45" s="826"/>
      <c r="AR45" s="826"/>
      <c r="AS45" s="826"/>
      <c r="AT45" s="826"/>
      <c r="AU45" s="826"/>
      <c r="AV45" s="826"/>
      <c r="AW45" s="826"/>
      <c r="AX45" s="826"/>
      <c r="AY45" s="826"/>
      <c r="AZ45" s="827"/>
    </row>
    <row r="46" spans="1:53" s="192" customFormat="1" ht="27" customHeight="1" thickBot="1">
      <c r="A46" s="197"/>
      <c r="B46" s="828" t="s">
        <v>588</v>
      </c>
      <c r="C46" s="829"/>
      <c r="D46" s="829"/>
      <c r="E46" s="829"/>
      <c r="F46" s="829"/>
      <c r="G46" s="829"/>
      <c r="H46" s="829"/>
      <c r="I46" s="829"/>
      <c r="J46" s="829"/>
      <c r="K46" s="829"/>
      <c r="L46" s="829"/>
      <c r="M46" s="829"/>
      <c r="N46" s="829"/>
      <c r="O46" s="829"/>
      <c r="P46" s="829"/>
      <c r="Q46" s="829"/>
      <c r="R46" s="829"/>
      <c r="S46" s="829"/>
      <c r="T46" s="829"/>
      <c r="U46" s="829"/>
      <c r="V46" s="829"/>
      <c r="W46" s="829"/>
      <c r="X46" s="829"/>
      <c r="Y46" s="829"/>
      <c r="Z46" s="829"/>
      <c r="AA46" s="829"/>
      <c r="AB46" s="829"/>
      <c r="AC46" s="829"/>
      <c r="AD46" s="829"/>
      <c r="AE46" s="829"/>
      <c r="AF46" s="829"/>
      <c r="AG46" s="829"/>
      <c r="AH46" s="829"/>
      <c r="AI46" s="829"/>
      <c r="AJ46" s="829"/>
      <c r="AK46" s="829"/>
      <c r="AL46" s="829"/>
      <c r="AM46" s="829"/>
      <c r="AN46" s="829"/>
      <c r="AO46" s="829"/>
      <c r="AP46" s="829"/>
      <c r="AQ46" s="829"/>
      <c r="AR46" s="829"/>
      <c r="AS46" s="829"/>
      <c r="AT46" s="829"/>
      <c r="AU46" s="829"/>
      <c r="AV46" s="829"/>
      <c r="AW46" s="829"/>
      <c r="AX46" s="829"/>
      <c r="AY46" s="830" t="s">
        <v>427</v>
      </c>
      <c r="AZ46" s="831"/>
    </row>
    <row r="47" spans="1:53" s="192" customFormat="1" ht="18.75" customHeight="1">
      <c r="C47" s="185"/>
      <c r="D47" s="198"/>
      <c r="E47" s="198"/>
      <c r="F47" s="198"/>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c r="AD47" s="199"/>
      <c r="AE47" s="199"/>
      <c r="AF47" s="199"/>
      <c r="AG47" s="199"/>
      <c r="AH47" s="198"/>
      <c r="AI47" s="198"/>
      <c r="AJ47" s="198"/>
      <c r="AK47" s="198"/>
      <c r="AL47" s="193"/>
      <c r="AM47" s="193"/>
      <c r="AN47" s="200"/>
      <c r="AO47" s="198"/>
      <c r="AP47" s="198"/>
      <c r="AQ47" s="198"/>
      <c r="AR47" s="199"/>
      <c r="AS47" s="199"/>
      <c r="AT47" s="199"/>
      <c r="AU47" s="199"/>
      <c r="AV47" s="199"/>
      <c r="AW47" s="199"/>
      <c r="AX47" s="199"/>
      <c r="AY47" s="199"/>
      <c r="AZ47" s="199"/>
      <c r="BA47" s="199"/>
    </row>
    <row r="48" spans="1:53">
      <c r="AO48" s="201"/>
      <c r="AP48" s="201"/>
      <c r="AQ48" s="201"/>
      <c r="AR48" s="201"/>
      <c r="AS48" s="201"/>
      <c r="AT48" s="201"/>
      <c r="AU48" s="201"/>
      <c r="AV48" s="201"/>
      <c r="AW48" s="201"/>
      <c r="AX48" s="201"/>
      <c r="AY48" s="201"/>
      <c r="AZ48" s="201"/>
      <c r="BA48" s="201"/>
    </row>
  </sheetData>
  <mergeCells count="74">
    <mergeCell ref="J37:AE37"/>
    <mergeCell ref="AF37:AG37"/>
    <mergeCell ref="AH37:AZ37"/>
    <mergeCell ref="J38:AZ38"/>
    <mergeCell ref="B39:AZ41"/>
    <mergeCell ref="B37:E38"/>
    <mergeCell ref="F37:I38"/>
    <mergeCell ref="B42:AZ42"/>
    <mergeCell ref="B43:AZ45"/>
    <mergeCell ref="B46:AX46"/>
    <mergeCell ref="AY46:AZ46"/>
    <mergeCell ref="J27:AZ27"/>
    <mergeCell ref="B28:E28"/>
    <mergeCell ref="F28:AZ28"/>
    <mergeCell ref="B29:E30"/>
    <mergeCell ref="F29:I30"/>
    <mergeCell ref="J29:AI29"/>
    <mergeCell ref="AJ29:AK29"/>
    <mergeCell ref="AL29:AZ29"/>
    <mergeCell ref="J30:AZ30"/>
    <mergeCell ref="B33:E33"/>
    <mergeCell ref="F33:I33"/>
    <mergeCell ref="J33:AZ33"/>
    <mergeCell ref="B2:AZ4"/>
    <mergeCell ref="B5:I6"/>
    <mergeCell ref="J5:AR6"/>
    <mergeCell ref="B7:I8"/>
    <mergeCell ref="J7:AR8"/>
    <mergeCell ref="B9:I10"/>
    <mergeCell ref="J9:AR10"/>
    <mergeCell ref="AS10:AZ10"/>
    <mergeCell ref="B11:I12"/>
    <mergeCell ref="J11:AR12"/>
    <mergeCell ref="AS11:AV12"/>
    <mergeCell ref="AW11:AZ12"/>
    <mergeCell ref="B34:E34"/>
    <mergeCell ref="F34:AZ34"/>
    <mergeCell ref="B35:E36"/>
    <mergeCell ref="F35:I36"/>
    <mergeCell ref="J35:AW35"/>
    <mergeCell ref="AX35:AY35"/>
    <mergeCell ref="J36:AZ36"/>
    <mergeCell ref="B32:E32"/>
    <mergeCell ref="F32:I32"/>
    <mergeCell ref="J32:AZ32"/>
    <mergeCell ref="B13:I14"/>
    <mergeCell ref="B23:E23"/>
    <mergeCell ref="F23:I23"/>
    <mergeCell ref="B27:E27"/>
    <mergeCell ref="F27:I27"/>
    <mergeCell ref="B26:E26"/>
    <mergeCell ref="F26:I26"/>
    <mergeCell ref="J26:AZ26"/>
    <mergeCell ref="AU15:AY15"/>
    <mergeCell ref="B16:AS19"/>
    <mergeCell ref="B20:E20"/>
    <mergeCell ref="F20:AZ20"/>
    <mergeCell ref="B21:E21"/>
    <mergeCell ref="J13:AR14"/>
    <mergeCell ref="AS13:AV14"/>
    <mergeCell ref="AW13:AZ14"/>
    <mergeCell ref="B31:E31"/>
    <mergeCell ref="F31:AZ31"/>
    <mergeCell ref="F21:I21"/>
    <mergeCell ref="J21:AZ21"/>
    <mergeCell ref="B22:E22"/>
    <mergeCell ref="F22:I22"/>
    <mergeCell ref="J22:AZ22"/>
    <mergeCell ref="J23:AZ23"/>
    <mergeCell ref="B24:E24"/>
    <mergeCell ref="F24:I24"/>
    <mergeCell ref="J24:AZ24"/>
    <mergeCell ref="B25:E25"/>
    <mergeCell ref="F25:AZ25"/>
  </mergeCells>
  <phoneticPr fontId="5"/>
  <dataValidations count="2">
    <dataValidation type="list" allowBlank="1" showInputMessage="1" showErrorMessage="1" sqref="AX35:AY35 AF37:AG37 AJ29:AK29 B21:E24 B26:E27 B32:E33 B29:E30 B35:E38 AY46:AZ46" xr:uid="{31AB87C5-A5D8-40A6-8AFD-9A0798FA09DA}">
      <formula1>"□,☑"</formula1>
    </dataValidation>
    <dataValidation type="list" allowBlank="1" showInputMessage="1" showErrorMessage="1" sqref="AW11:AZ14" xr:uid="{154F86D7-5C3C-4B41-B969-68D1F6CF8D78}">
      <formula1>"　,○"</formula1>
    </dataValidation>
  </dataValidations>
  <printOptions horizontalCentered="1"/>
  <pageMargins left="0.11811023622047245" right="0.11811023622047245" top="0.55118110236220474" bottom="0.15748031496062992" header="0.31496062992125984" footer="0.31496062992125984"/>
  <pageSetup paperSize="9" scale="57" orientation="portrait" r:id="rId1"/>
  <headerFooter alignWithMargins="0"/>
  <rowBreaks count="1" manualBreakCount="1">
    <brk id="92" max="5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F7805B7-DCDD-479C-B3DE-7E458B6A782F}">
          <x14:formula1>
            <xm:f>$BC$2:$BC$18</xm:f>
          </x14:formula1>
          <xm:sqref>AVN65438:AVN65439 CIX65438:CIX65439 EGD65438:EGD65439 DWH65438:DWH65439 BZB65438:BZB65439 ABV65438:ABV65439 BFJ65438:BFJ65439 RZ65438:RZ65439 BPF65438:BPF65439 ID65438:ID65439 AO47 DML65438:DML65439 DCP65438:DCP65439 CST65438:CST65439 ALR65438:ALR65439 E65439:E65440 WVZ42:WVZ43 WMD42:WMD43 WCH42:WCH43 VSL42:VSL43 VIP42:VIP43 UYT42:UYT43 UOX42:UOX43 UFB42:UFB43 TVF42:TVF43 TLJ42:TLJ43 TBN42:TBN43 SRR42:SRR43 SHV42:SHV43 RXZ42:RXZ43 ROD42:ROD43 REH42:REH43 QUL42:QUL43 QKP42:QKP43 QAT42:QAT43 PQX42:PQX43 PHB42:PHB43 OXF42:OXF43 ONJ42:ONJ43 ODN42:ODN43 NTR42:NTR43 NJV42:NJV43 MZZ42:MZZ43 MQD42:MQD43 MGH42:MGH43 LWL42:LWL43 LMP42:LMP43 LCT42:LCT43 KSX42:KSX43 KJB42:KJB43 JZF42:JZF43 JPJ42:JPJ43 JFN42:JFN43 IVR42:IVR43 ILV42:ILV43 IBZ42:IBZ43 HSD42:HSD43 HIH42:HIH43 GYL42:GYL43 GOP42:GOP43 GET42:GET43 FUX42:FUX43 FLB42:FLB43 FBF42:FBF43 ERJ42:ERJ43 EHN42:EHN43 DXR42:DXR43 DNV42:DNV43 DDZ42:DDZ43 CUD42:CUD43 CKH42:CKH43 CAL42:CAL43 BQP42:BQP43 BGT42:BGT43 AWX42:AWX43 ANB42:ANB43 ADF42:ADF43 TJ42:TJ43 JN42:JN43 WVZ45:WVZ46 WMD45:WMD46 WCH45:WCH46 VSL45:VSL46 VIP45:VIP46 UYT45:UYT46 UOX45:UOX46 UFB45:UFB46 TVF45:TVF46 TLJ45:TLJ46 TBN45:TBN46 SRR45:SRR46 SHV45:SHV46 RXZ45:RXZ46 ROD45:ROD46 REH45:REH46 QUL45:QUL46 QKP45:QKP46 QAT45:QAT46 PQX45:PQX46 PHB45:PHB46 OXF45:OXF46 ONJ45:ONJ46 ODN45:ODN46 NTR45:NTR46 NJV45:NJV46 MZZ45:MZZ46 MQD45:MQD46 MGH45:MGH46 LWL45:LWL46 LMP45:LMP46 LCT45:LCT46 KSX45:KSX46 KJB45:KJB46 JZF45:JZF46 JPJ45:JPJ46 JFN45:JFN46 IVR45:IVR46 ILV45:ILV46 IBZ45:IBZ46 HSD45:HSD46 HIH45:HIH46 GYL45:GYL46 GOP45:GOP46 GET45:GET46 FUX45:FUX46 FLB45:FLB46 FBF45:FBF46 ERJ45:ERJ46 EHN45:EHN46 DXR45:DXR46 DNV45:DNV46 DDZ45:DDZ46 CUD45:CUD46 CKH45:CKH46 CAL45:CAL46 BQP45:BQP46 BGT45:BGT46 AWX45:AWX46 ANB45:ANB46 ADF45:ADF46 TJ45:TJ46 JN45:JN46 WVZ37:WVZ38 WMD37:WMD38 WCH37:WCH38 VSL37:VSL38 VIP37:VIP38 UYT37:UYT38 UOX37:UOX38 UFB37:UFB38 TVF37:TVF38 TLJ37:TLJ38 TBN37:TBN38 SRR37:SRR38 SHV37:SHV38 RXZ37:RXZ38 ROD37:ROD38 REH37:REH38 QUL37:QUL38 QKP37:QKP38 QAT37:QAT38 PQX37:PQX38 PHB37:PHB38 OXF37:OXF38 ONJ37:ONJ38 ODN37:ODN38 NTR37:NTR38 NJV37:NJV38 MZZ37:MZZ38 MQD37:MQD38 MGH37:MGH38 LWL37:LWL38 LMP37:LMP38 LCT37:LCT38 KSX37:KSX38 KJB37:KJB38 JZF37:JZF38 JPJ37:JPJ38 JFN37:JFN38 IVR37:IVR38 ILV37:ILV38 IBZ37:IBZ38 HSD37:HSD38 HIH37:HIH38 GYL37:GYL38 GOP37:GOP38 GET37:GET38 FUX37:FUX38 FLB37:FLB38 FBF37:FBF38 ERJ37:ERJ38 EHN37:EHN38 DXR37:DXR38 DNV37:DNV38 DDZ37:DDZ38 CUD37:CUD38 CKH37:CKH38 CAL37:CAL38 BQP37:BQP38 BGT37:BGT38 AWX37:AWX38 ANB37:ANB38 ADF37:ADF38 TJ37:TJ38 JN37:JN38 WVZ34 WMD34 WCH34 VSL34 VIP34 UYT34 UOX34 UFB34 TVF34 TLJ34 TBN34 SRR34 SHV34 RXZ34 ROD34 REH34 QUL34 QKP34 QAT34 PQX34 PHB34 OXF34 ONJ34 ODN34 NTR34 NJV34 MZZ34 MQD34 MGH34 LWL34 LMP34 LCT34 KSX34 KJB34 JZF34 JPJ34 JFN34 IVR34 ILV34 IBZ34 HSD34 HIH34 GYL34 GOP34 GET34 FUX34 FLB34 FBF34 ERJ34 EHN34 DXR34 DNV34 DDZ34 CUD34 CKH34 CAL34 BQP34 BGT34 AWX34 ANB34 ADF34 TJ34 JN34 WUP47 WKT47 WAX47 VRB47 VHF47 UXJ47 UNN47 UDR47 TTV47 TJZ47 TAD47 SQH47 SGL47 RWP47 RMT47 RCX47 QTB47 QJF47 PZJ47 PPN47 PFR47 OVV47 OLZ47 OCD47 NSH47 NIL47 MYP47 MOT47 MEX47 LVB47 LLF47 LBJ47 KRN47 KHR47 JXV47 JNZ47 JED47 IUH47 IKL47 IAP47 HQT47 HGX47 GXB47 GNF47 GDJ47 FTN47 FJR47 EZV47 EPZ47 EGD47 DWH47 DML47 DCP47 CST47 CIX47 BZB47 BPF47 BFJ47 AVN47 ALR47 ABV47 RZ47 ID47 WUO34:WUO36 WKS34:WKS36 WAW34:WAW36 VRA34:VRA36 VHE34:VHE36 UXI34:UXI36 UNM34:UNM36 UDQ34:UDQ36 TTU34:TTU36 TJY34:TJY36 TAC34:TAC36 SQG34:SQG36 SGK34:SGK36 RWO34:RWO36 RMS34:RMS36 RCW34:RCW36 QTA34:QTA36 QJE34:QJE36 PZI34:PZI36 PPM34:PPM36 PFQ34:PFQ36 OVU34:OVU36 OLY34:OLY36 OCC34:OCC36 NSG34:NSG36 NIK34:NIK36 MYO34:MYO36 MOS34:MOS36 MEW34:MEW36 LVA34:LVA36 LLE34:LLE36 LBI34:LBI36 KRM34:KRM36 KHQ34:KHQ36 JXU34:JXU36 JNY34:JNY36 JEC34:JEC36 IUG34:IUG36 IKK34:IKK36 IAO34:IAO36 HQS34:HQS36 HGW34:HGW36 GXA34:GXA36 GNE34:GNE36 GDI34:GDI36 FTM34:FTM36 FJQ34:FJQ36 EZU34:EZU36 EPY34:EPY36 EGC34:EGC36 DWG34:DWG36 DMK34:DMK36 DCO34:DCO36 CSS34:CSS36 CIW34:CIW36 BZA34:BZA36 BPE34:BPE36 BFI34:BFI36 AVM34:AVM36 ALQ34:ALQ36 ABU34:ABU36 RY34:RY36 IC34:IC36 WWA982962 WME982962 WCI982962 VSM982962 VIQ982962 UYU982962 UOY982962 UFC982962 TVG982962 TLK982962 TBO982962 SRS982962 SHW982962 RYA982962 ROE982962 REI982962 QUM982962 QKQ982962 QAU982962 PQY982962 PHC982962 OXG982962 ONK982962 ODO982962 NTS982962 NJW982962 NAA982962 MQE982962 MGI982962 LWM982962 LMQ982962 LCU982962 KSY982962 KJC982962 JZG982962 JPK982962 JFO982962 IVS982962 ILW982962 ICA982962 HSE982962 HII982962 GYM982962 GOQ982962 GEU982962 FUY982962 FLC982962 FBG982962 ERK982962 EHO982962 DXS982962 DNW982962 DEA982962 CUE982962 CKI982962 CAM982962 BQQ982962 BGU982962 AWY982962 ANC982962 ADG982962 TK982962 JO982962 AP982957 WWA917426 WME917426 WCI917426 VSM917426 VIQ917426 UYU917426 UOY917426 UFC917426 TVG917426 TLK917426 TBO917426 SRS917426 SHW917426 RYA917426 ROE917426 REI917426 QUM917426 QKQ917426 QAU917426 PQY917426 PHC917426 OXG917426 ONK917426 ODO917426 NTS917426 NJW917426 NAA917426 MQE917426 MGI917426 LWM917426 LMQ917426 LCU917426 KSY917426 KJC917426 JZG917426 JPK917426 JFO917426 IVS917426 ILW917426 ICA917426 HSE917426 HII917426 GYM917426 GOQ917426 GEU917426 FUY917426 FLC917426 FBG917426 ERK917426 EHO917426 DXS917426 DNW917426 DEA917426 CUE917426 CKI917426 CAM917426 BQQ917426 BGU917426 AWY917426 ANC917426 ADG917426 TK917426 JO917426 AP917421 WWA851890 WME851890 WCI851890 VSM851890 VIQ851890 UYU851890 UOY851890 UFC851890 TVG851890 TLK851890 TBO851890 SRS851890 SHW851890 RYA851890 ROE851890 REI851890 QUM851890 QKQ851890 QAU851890 PQY851890 PHC851890 OXG851890 ONK851890 ODO851890 NTS851890 NJW851890 NAA851890 MQE851890 MGI851890 LWM851890 LMQ851890 LCU851890 KSY851890 KJC851890 JZG851890 JPK851890 JFO851890 IVS851890 ILW851890 ICA851890 HSE851890 HII851890 GYM851890 GOQ851890 GEU851890 FUY851890 FLC851890 FBG851890 ERK851890 EHO851890 DXS851890 DNW851890 DEA851890 CUE851890 CKI851890 CAM851890 BQQ851890 BGU851890 AWY851890 ANC851890 ADG851890 TK851890 JO851890 AP851885 WWA786354 WME786354 WCI786354 VSM786354 VIQ786354 UYU786354 UOY786354 UFC786354 TVG786354 TLK786354 TBO786354 SRS786354 SHW786354 RYA786354 ROE786354 REI786354 QUM786354 QKQ786354 QAU786354 PQY786354 PHC786354 OXG786354 ONK786354 ODO786354 NTS786354 NJW786354 NAA786354 MQE786354 MGI786354 LWM786354 LMQ786354 LCU786354 KSY786354 KJC786354 JZG786354 JPK786354 JFO786354 IVS786354 ILW786354 ICA786354 HSE786354 HII786354 GYM786354 GOQ786354 GEU786354 FUY786354 FLC786354 FBG786354 ERK786354 EHO786354 DXS786354 DNW786354 DEA786354 CUE786354 CKI786354 CAM786354 BQQ786354 BGU786354 AWY786354 ANC786354 ADG786354 TK786354 JO786354 AP786349 WWA720818 WME720818 WCI720818 VSM720818 VIQ720818 UYU720818 UOY720818 UFC720818 TVG720818 TLK720818 TBO720818 SRS720818 SHW720818 RYA720818 ROE720818 REI720818 QUM720818 QKQ720818 QAU720818 PQY720818 PHC720818 OXG720818 ONK720818 ODO720818 NTS720818 NJW720818 NAA720818 MQE720818 MGI720818 LWM720818 LMQ720818 LCU720818 KSY720818 KJC720818 JZG720818 JPK720818 JFO720818 IVS720818 ILW720818 ICA720818 HSE720818 HII720818 GYM720818 GOQ720818 GEU720818 FUY720818 FLC720818 FBG720818 ERK720818 EHO720818 DXS720818 DNW720818 DEA720818 CUE720818 CKI720818 CAM720818 BQQ720818 BGU720818 AWY720818 ANC720818 ADG720818 TK720818 JO720818 AP720813 WWA655282 WME655282 WCI655282 VSM655282 VIQ655282 UYU655282 UOY655282 UFC655282 TVG655282 TLK655282 TBO655282 SRS655282 SHW655282 RYA655282 ROE655282 REI655282 QUM655282 QKQ655282 QAU655282 PQY655282 PHC655282 OXG655282 ONK655282 ODO655282 NTS655282 NJW655282 NAA655282 MQE655282 MGI655282 LWM655282 LMQ655282 LCU655282 KSY655282 KJC655282 JZG655282 JPK655282 JFO655282 IVS655282 ILW655282 ICA655282 HSE655282 HII655282 GYM655282 GOQ655282 GEU655282 FUY655282 FLC655282 FBG655282 ERK655282 EHO655282 DXS655282 DNW655282 DEA655282 CUE655282 CKI655282 CAM655282 BQQ655282 BGU655282 AWY655282 ANC655282 ADG655282 TK655282 JO655282 AP655277 WWA589746 WME589746 WCI589746 VSM589746 VIQ589746 UYU589746 UOY589746 UFC589746 TVG589746 TLK589746 TBO589746 SRS589746 SHW589746 RYA589746 ROE589746 REI589746 QUM589746 QKQ589746 QAU589746 PQY589746 PHC589746 OXG589746 ONK589746 ODO589746 NTS589746 NJW589746 NAA589746 MQE589746 MGI589746 LWM589746 LMQ589746 LCU589746 KSY589746 KJC589746 JZG589746 JPK589746 JFO589746 IVS589746 ILW589746 ICA589746 HSE589746 HII589746 GYM589746 GOQ589746 GEU589746 FUY589746 FLC589746 FBG589746 ERK589746 EHO589746 DXS589746 DNW589746 DEA589746 CUE589746 CKI589746 CAM589746 BQQ589746 BGU589746 AWY589746 ANC589746 ADG589746 TK589746 JO589746 AP589741 WWA524210 WME524210 WCI524210 VSM524210 VIQ524210 UYU524210 UOY524210 UFC524210 TVG524210 TLK524210 TBO524210 SRS524210 SHW524210 RYA524210 ROE524210 REI524210 QUM524210 QKQ524210 QAU524210 PQY524210 PHC524210 OXG524210 ONK524210 ODO524210 NTS524210 NJW524210 NAA524210 MQE524210 MGI524210 LWM524210 LMQ524210 LCU524210 KSY524210 KJC524210 JZG524210 JPK524210 JFO524210 IVS524210 ILW524210 ICA524210 HSE524210 HII524210 GYM524210 GOQ524210 GEU524210 FUY524210 FLC524210 FBG524210 ERK524210 EHO524210 DXS524210 DNW524210 DEA524210 CUE524210 CKI524210 CAM524210 BQQ524210 BGU524210 AWY524210 ANC524210 ADG524210 TK524210 JO524210 AP524205 WWA458674 WME458674 WCI458674 VSM458674 VIQ458674 UYU458674 UOY458674 UFC458674 TVG458674 TLK458674 TBO458674 SRS458674 SHW458674 RYA458674 ROE458674 REI458674 QUM458674 QKQ458674 QAU458674 PQY458674 PHC458674 OXG458674 ONK458674 ODO458674 NTS458674 NJW458674 NAA458674 MQE458674 MGI458674 LWM458674 LMQ458674 LCU458674 KSY458674 KJC458674 JZG458674 JPK458674 JFO458674 IVS458674 ILW458674 ICA458674 HSE458674 HII458674 GYM458674 GOQ458674 GEU458674 FUY458674 FLC458674 FBG458674 ERK458674 EHO458674 DXS458674 DNW458674 DEA458674 CUE458674 CKI458674 CAM458674 BQQ458674 BGU458674 AWY458674 ANC458674 ADG458674 TK458674 JO458674 AP458669 WWA393138 WME393138 WCI393138 VSM393138 VIQ393138 UYU393138 UOY393138 UFC393138 TVG393138 TLK393138 TBO393138 SRS393138 SHW393138 RYA393138 ROE393138 REI393138 QUM393138 QKQ393138 QAU393138 PQY393138 PHC393138 OXG393138 ONK393138 ODO393138 NTS393138 NJW393138 NAA393138 MQE393138 MGI393138 LWM393138 LMQ393138 LCU393138 KSY393138 KJC393138 JZG393138 JPK393138 JFO393138 IVS393138 ILW393138 ICA393138 HSE393138 HII393138 GYM393138 GOQ393138 GEU393138 FUY393138 FLC393138 FBG393138 ERK393138 EHO393138 DXS393138 DNW393138 DEA393138 CUE393138 CKI393138 CAM393138 BQQ393138 BGU393138 AWY393138 ANC393138 ADG393138 TK393138 JO393138 AP393133 WWA327602 WME327602 WCI327602 VSM327602 VIQ327602 UYU327602 UOY327602 UFC327602 TVG327602 TLK327602 TBO327602 SRS327602 SHW327602 RYA327602 ROE327602 REI327602 QUM327602 QKQ327602 QAU327602 PQY327602 PHC327602 OXG327602 ONK327602 ODO327602 NTS327602 NJW327602 NAA327602 MQE327602 MGI327602 LWM327602 LMQ327602 LCU327602 KSY327602 KJC327602 JZG327602 JPK327602 JFO327602 IVS327602 ILW327602 ICA327602 HSE327602 HII327602 GYM327602 GOQ327602 GEU327602 FUY327602 FLC327602 FBG327602 ERK327602 EHO327602 DXS327602 DNW327602 DEA327602 CUE327602 CKI327602 CAM327602 BQQ327602 BGU327602 AWY327602 ANC327602 ADG327602 TK327602 JO327602 AP327597 WWA262066 WME262066 WCI262066 VSM262066 VIQ262066 UYU262066 UOY262066 UFC262066 TVG262066 TLK262066 TBO262066 SRS262066 SHW262066 RYA262066 ROE262066 REI262066 QUM262066 QKQ262066 QAU262066 PQY262066 PHC262066 OXG262066 ONK262066 ODO262066 NTS262066 NJW262066 NAA262066 MQE262066 MGI262066 LWM262066 LMQ262066 LCU262066 KSY262066 KJC262066 JZG262066 JPK262066 JFO262066 IVS262066 ILW262066 ICA262066 HSE262066 HII262066 GYM262066 GOQ262066 GEU262066 FUY262066 FLC262066 FBG262066 ERK262066 EHO262066 DXS262066 DNW262066 DEA262066 CUE262066 CKI262066 CAM262066 BQQ262066 BGU262066 AWY262066 ANC262066 ADG262066 TK262066 JO262066 AP262061 WWA196530 WME196530 WCI196530 VSM196530 VIQ196530 UYU196530 UOY196530 UFC196530 TVG196530 TLK196530 TBO196530 SRS196530 SHW196530 RYA196530 ROE196530 REI196530 QUM196530 QKQ196530 QAU196530 PQY196530 PHC196530 OXG196530 ONK196530 ODO196530 NTS196530 NJW196530 NAA196530 MQE196530 MGI196530 LWM196530 LMQ196530 LCU196530 KSY196530 KJC196530 JZG196530 JPK196530 JFO196530 IVS196530 ILW196530 ICA196530 HSE196530 HII196530 GYM196530 GOQ196530 GEU196530 FUY196530 FLC196530 FBG196530 ERK196530 EHO196530 DXS196530 DNW196530 DEA196530 CUE196530 CKI196530 CAM196530 BQQ196530 BGU196530 AWY196530 ANC196530 ADG196530 TK196530 JO196530 AP196525 WWA130994 WME130994 WCI130994 VSM130994 VIQ130994 UYU130994 UOY130994 UFC130994 TVG130994 TLK130994 TBO130994 SRS130994 SHW130994 RYA130994 ROE130994 REI130994 QUM130994 QKQ130994 QAU130994 PQY130994 PHC130994 OXG130994 ONK130994 ODO130994 NTS130994 NJW130994 NAA130994 MQE130994 MGI130994 LWM130994 LMQ130994 LCU130994 KSY130994 KJC130994 JZG130994 JPK130994 JFO130994 IVS130994 ILW130994 ICA130994 HSE130994 HII130994 GYM130994 GOQ130994 GEU130994 FUY130994 FLC130994 FBG130994 ERK130994 EHO130994 DXS130994 DNW130994 DEA130994 CUE130994 CKI130994 CAM130994 BQQ130994 BGU130994 AWY130994 ANC130994 ADG130994 TK130994 JO130994 AP130989 WWA65458 WME65458 WCI65458 VSM65458 VIQ65458 UYU65458 UOY65458 UFC65458 TVG65458 TLK65458 TBO65458 SRS65458 SHW65458 RYA65458 ROE65458 REI65458 QUM65458 QKQ65458 QAU65458 PQY65458 PHC65458 OXG65458 ONK65458 ODO65458 NTS65458 NJW65458 NAA65458 MQE65458 MGI65458 LWM65458 LMQ65458 LCU65458 KSY65458 KJC65458 JZG65458 JPK65458 JFO65458 IVS65458 ILW65458 ICA65458 HSE65458 HII65458 GYM65458 GOQ65458 GEU65458 FUY65458 FLC65458 FBG65458 ERK65458 EHO65458 DXS65458 DNW65458 DEA65458 CUE65458 CKI65458 CAM65458 BQQ65458 BGU65458 AWY65458 ANC65458 ADG65458 TK65458 JO65458 AP65453 WWA982964:WWA982965 WME982964:WME982965 WCI982964:WCI982965 VSM982964:VSM982965 VIQ982964:VIQ982965 UYU982964:UYU982965 UOY982964:UOY982965 UFC982964:UFC982965 TVG982964:TVG982965 TLK982964:TLK982965 TBO982964:TBO982965 SRS982964:SRS982965 SHW982964:SHW982965 RYA982964:RYA982965 ROE982964:ROE982965 REI982964:REI982965 QUM982964:QUM982965 QKQ982964:QKQ982965 QAU982964:QAU982965 PQY982964:PQY982965 PHC982964:PHC982965 OXG982964:OXG982965 ONK982964:ONK982965 ODO982964:ODO982965 NTS982964:NTS982965 NJW982964:NJW982965 NAA982964:NAA982965 MQE982964:MQE982965 MGI982964:MGI982965 LWM982964:LWM982965 LMQ982964:LMQ982965 LCU982964:LCU982965 KSY982964:KSY982965 KJC982964:KJC982965 JZG982964:JZG982965 JPK982964:JPK982965 JFO982964:JFO982965 IVS982964:IVS982965 ILW982964:ILW982965 ICA982964:ICA982965 HSE982964:HSE982965 HII982964:HII982965 GYM982964:GYM982965 GOQ982964:GOQ982965 GEU982964:GEU982965 FUY982964:FUY982965 FLC982964:FLC982965 FBG982964:FBG982965 ERK982964:ERK982965 EHO982964:EHO982965 DXS982964:DXS982965 DNW982964:DNW982965 DEA982964:DEA982965 CUE982964:CUE982965 CKI982964:CKI982965 CAM982964:CAM982965 BQQ982964:BQQ982965 BGU982964:BGU982965 AWY982964:AWY982965 ANC982964:ANC982965 ADG982964:ADG982965 TK982964:TK982965 JO982964:JO982965 AP982959:AP982960 WWA917428:WWA917429 WME917428:WME917429 WCI917428:WCI917429 VSM917428:VSM917429 VIQ917428:VIQ917429 UYU917428:UYU917429 UOY917428:UOY917429 UFC917428:UFC917429 TVG917428:TVG917429 TLK917428:TLK917429 TBO917428:TBO917429 SRS917428:SRS917429 SHW917428:SHW917429 RYA917428:RYA917429 ROE917428:ROE917429 REI917428:REI917429 QUM917428:QUM917429 QKQ917428:QKQ917429 QAU917428:QAU917429 PQY917428:PQY917429 PHC917428:PHC917429 OXG917428:OXG917429 ONK917428:ONK917429 ODO917428:ODO917429 NTS917428:NTS917429 NJW917428:NJW917429 NAA917428:NAA917429 MQE917428:MQE917429 MGI917428:MGI917429 LWM917428:LWM917429 LMQ917428:LMQ917429 LCU917428:LCU917429 KSY917428:KSY917429 KJC917428:KJC917429 JZG917428:JZG917429 JPK917428:JPK917429 JFO917428:JFO917429 IVS917428:IVS917429 ILW917428:ILW917429 ICA917428:ICA917429 HSE917428:HSE917429 HII917428:HII917429 GYM917428:GYM917429 GOQ917428:GOQ917429 GEU917428:GEU917429 FUY917428:FUY917429 FLC917428:FLC917429 FBG917428:FBG917429 ERK917428:ERK917429 EHO917428:EHO917429 DXS917428:DXS917429 DNW917428:DNW917429 DEA917428:DEA917429 CUE917428:CUE917429 CKI917428:CKI917429 CAM917428:CAM917429 BQQ917428:BQQ917429 BGU917428:BGU917429 AWY917428:AWY917429 ANC917428:ANC917429 ADG917428:ADG917429 TK917428:TK917429 JO917428:JO917429 AP917423:AP917424 WWA851892:WWA851893 WME851892:WME851893 WCI851892:WCI851893 VSM851892:VSM851893 VIQ851892:VIQ851893 UYU851892:UYU851893 UOY851892:UOY851893 UFC851892:UFC851893 TVG851892:TVG851893 TLK851892:TLK851893 TBO851892:TBO851893 SRS851892:SRS851893 SHW851892:SHW851893 RYA851892:RYA851893 ROE851892:ROE851893 REI851892:REI851893 QUM851892:QUM851893 QKQ851892:QKQ851893 QAU851892:QAU851893 PQY851892:PQY851893 PHC851892:PHC851893 OXG851892:OXG851893 ONK851892:ONK851893 ODO851892:ODO851893 NTS851892:NTS851893 NJW851892:NJW851893 NAA851892:NAA851893 MQE851892:MQE851893 MGI851892:MGI851893 LWM851892:LWM851893 LMQ851892:LMQ851893 LCU851892:LCU851893 KSY851892:KSY851893 KJC851892:KJC851893 JZG851892:JZG851893 JPK851892:JPK851893 JFO851892:JFO851893 IVS851892:IVS851893 ILW851892:ILW851893 ICA851892:ICA851893 HSE851892:HSE851893 HII851892:HII851893 GYM851892:GYM851893 GOQ851892:GOQ851893 GEU851892:GEU851893 FUY851892:FUY851893 FLC851892:FLC851893 FBG851892:FBG851893 ERK851892:ERK851893 EHO851892:EHO851893 DXS851892:DXS851893 DNW851892:DNW851893 DEA851892:DEA851893 CUE851892:CUE851893 CKI851892:CKI851893 CAM851892:CAM851893 BQQ851892:BQQ851893 BGU851892:BGU851893 AWY851892:AWY851893 ANC851892:ANC851893 ADG851892:ADG851893 TK851892:TK851893 JO851892:JO851893 AP851887:AP851888 WWA786356:WWA786357 WME786356:WME786357 WCI786356:WCI786357 VSM786356:VSM786357 VIQ786356:VIQ786357 UYU786356:UYU786357 UOY786356:UOY786357 UFC786356:UFC786357 TVG786356:TVG786357 TLK786356:TLK786357 TBO786356:TBO786357 SRS786356:SRS786357 SHW786356:SHW786357 RYA786356:RYA786357 ROE786356:ROE786357 REI786356:REI786357 QUM786356:QUM786357 QKQ786356:QKQ786357 QAU786356:QAU786357 PQY786356:PQY786357 PHC786356:PHC786357 OXG786356:OXG786357 ONK786356:ONK786357 ODO786356:ODO786357 NTS786356:NTS786357 NJW786356:NJW786357 NAA786356:NAA786357 MQE786356:MQE786357 MGI786356:MGI786357 LWM786356:LWM786357 LMQ786356:LMQ786357 LCU786356:LCU786357 KSY786356:KSY786357 KJC786356:KJC786357 JZG786356:JZG786357 JPK786356:JPK786357 JFO786356:JFO786357 IVS786356:IVS786357 ILW786356:ILW786357 ICA786356:ICA786357 HSE786356:HSE786357 HII786356:HII786357 GYM786356:GYM786357 GOQ786356:GOQ786357 GEU786356:GEU786357 FUY786356:FUY786357 FLC786356:FLC786357 FBG786356:FBG786357 ERK786356:ERK786357 EHO786356:EHO786357 DXS786356:DXS786357 DNW786356:DNW786357 DEA786356:DEA786357 CUE786356:CUE786357 CKI786356:CKI786357 CAM786356:CAM786357 BQQ786356:BQQ786357 BGU786356:BGU786357 AWY786356:AWY786357 ANC786356:ANC786357 ADG786356:ADG786357 TK786356:TK786357 JO786356:JO786357 AP786351:AP786352 WWA720820:WWA720821 WME720820:WME720821 WCI720820:WCI720821 VSM720820:VSM720821 VIQ720820:VIQ720821 UYU720820:UYU720821 UOY720820:UOY720821 UFC720820:UFC720821 TVG720820:TVG720821 TLK720820:TLK720821 TBO720820:TBO720821 SRS720820:SRS720821 SHW720820:SHW720821 RYA720820:RYA720821 ROE720820:ROE720821 REI720820:REI720821 QUM720820:QUM720821 QKQ720820:QKQ720821 QAU720820:QAU720821 PQY720820:PQY720821 PHC720820:PHC720821 OXG720820:OXG720821 ONK720820:ONK720821 ODO720820:ODO720821 NTS720820:NTS720821 NJW720820:NJW720821 NAA720820:NAA720821 MQE720820:MQE720821 MGI720820:MGI720821 LWM720820:LWM720821 LMQ720820:LMQ720821 LCU720820:LCU720821 KSY720820:KSY720821 KJC720820:KJC720821 JZG720820:JZG720821 JPK720820:JPK720821 JFO720820:JFO720821 IVS720820:IVS720821 ILW720820:ILW720821 ICA720820:ICA720821 HSE720820:HSE720821 HII720820:HII720821 GYM720820:GYM720821 GOQ720820:GOQ720821 GEU720820:GEU720821 FUY720820:FUY720821 FLC720820:FLC720821 FBG720820:FBG720821 ERK720820:ERK720821 EHO720820:EHO720821 DXS720820:DXS720821 DNW720820:DNW720821 DEA720820:DEA720821 CUE720820:CUE720821 CKI720820:CKI720821 CAM720820:CAM720821 BQQ720820:BQQ720821 BGU720820:BGU720821 AWY720820:AWY720821 ANC720820:ANC720821 ADG720820:ADG720821 TK720820:TK720821 JO720820:JO720821 AP720815:AP720816 WWA655284:WWA655285 WME655284:WME655285 WCI655284:WCI655285 VSM655284:VSM655285 VIQ655284:VIQ655285 UYU655284:UYU655285 UOY655284:UOY655285 UFC655284:UFC655285 TVG655284:TVG655285 TLK655284:TLK655285 TBO655284:TBO655285 SRS655284:SRS655285 SHW655284:SHW655285 RYA655284:RYA655285 ROE655284:ROE655285 REI655284:REI655285 QUM655284:QUM655285 QKQ655284:QKQ655285 QAU655284:QAU655285 PQY655284:PQY655285 PHC655284:PHC655285 OXG655284:OXG655285 ONK655284:ONK655285 ODO655284:ODO655285 NTS655284:NTS655285 NJW655284:NJW655285 NAA655284:NAA655285 MQE655284:MQE655285 MGI655284:MGI655285 LWM655284:LWM655285 LMQ655284:LMQ655285 LCU655284:LCU655285 KSY655284:KSY655285 KJC655284:KJC655285 JZG655284:JZG655285 JPK655284:JPK655285 JFO655284:JFO655285 IVS655284:IVS655285 ILW655284:ILW655285 ICA655284:ICA655285 HSE655284:HSE655285 HII655284:HII655285 GYM655284:GYM655285 GOQ655284:GOQ655285 GEU655284:GEU655285 FUY655284:FUY655285 FLC655284:FLC655285 FBG655284:FBG655285 ERK655284:ERK655285 EHO655284:EHO655285 DXS655284:DXS655285 DNW655284:DNW655285 DEA655284:DEA655285 CUE655284:CUE655285 CKI655284:CKI655285 CAM655284:CAM655285 BQQ655284:BQQ655285 BGU655284:BGU655285 AWY655284:AWY655285 ANC655284:ANC655285 ADG655284:ADG655285 TK655284:TK655285 JO655284:JO655285 AP655279:AP655280 WWA589748:WWA589749 WME589748:WME589749 WCI589748:WCI589749 VSM589748:VSM589749 VIQ589748:VIQ589749 UYU589748:UYU589749 UOY589748:UOY589749 UFC589748:UFC589749 TVG589748:TVG589749 TLK589748:TLK589749 TBO589748:TBO589749 SRS589748:SRS589749 SHW589748:SHW589749 RYA589748:RYA589749 ROE589748:ROE589749 REI589748:REI589749 QUM589748:QUM589749 QKQ589748:QKQ589749 QAU589748:QAU589749 PQY589748:PQY589749 PHC589748:PHC589749 OXG589748:OXG589749 ONK589748:ONK589749 ODO589748:ODO589749 NTS589748:NTS589749 NJW589748:NJW589749 NAA589748:NAA589749 MQE589748:MQE589749 MGI589748:MGI589749 LWM589748:LWM589749 LMQ589748:LMQ589749 LCU589748:LCU589749 KSY589748:KSY589749 KJC589748:KJC589749 JZG589748:JZG589749 JPK589748:JPK589749 JFO589748:JFO589749 IVS589748:IVS589749 ILW589748:ILW589749 ICA589748:ICA589749 HSE589748:HSE589749 HII589748:HII589749 GYM589748:GYM589749 GOQ589748:GOQ589749 GEU589748:GEU589749 FUY589748:FUY589749 FLC589748:FLC589749 FBG589748:FBG589749 ERK589748:ERK589749 EHO589748:EHO589749 DXS589748:DXS589749 DNW589748:DNW589749 DEA589748:DEA589749 CUE589748:CUE589749 CKI589748:CKI589749 CAM589748:CAM589749 BQQ589748:BQQ589749 BGU589748:BGU589749 AWY589748:AWY589749 ANC589748:ANC589749 ADG589748:ADG589749 TK589748:TK589749 JO589748:JO589749 AP589743:AP589744 WWA524212:WWA524213 WME524212:WME524213 WCI524212:WCI524213 VSM524212:VSM524213 VIQ524212:VIQ524213 UYU524212:UYU524213 UOY524212:UOY524213 UFC524212:UFC524213 TVG524212:TVG524213 TLK524212:TLK524213 TBO524212:TBO524213 SRS524212:SRS524213 SHW524212:SHW524213 RYA524212:RYA524213 ROE524212:ROE524213 REI524212:REI524213 QUM524212:QUM524213 QKQ524212:QKQ524213 QAU524212:QAU524213 PQY524212:PQY524213 PHC524212:PHC524213 OXG524212:OXG524213 ONK524212:ONK524213 ODO524212:ODO524213 NTS524212:NTS524213 NJW524212:NJW524213 NAA524212:NAA524213 MQE524212:MQE524213 MGI524212:MGI524213 LWM524212:LWM524213 LMQ524212:LMQ524213 LCU524212:LCU524213 KSY524212:KSY524213 KJC524212:KJC524213 JZG524212:JZG524213 JPK524212:JPK524213 JFO524212:JFO524213 IVS524212:IVS524213 ILW524212:ILW524213 ICA524212:ICA524213 HSE524212:HSE524213 HII524212:HII524213 GYM524212:GYM524213 GOQ524212:GOQ524213 GEU524212:GEU524213 FUY524212:FUY524213 FLC524212:FLC524213 FBG524212:FBG524213 ERK524212:ERK524213 EHO524212:EHO524213 DXS524212:DXS524213 DNW524212:DNW524213 DEA524212:DEA524213 CUE524212:CUE524213 CKI524212:CKI524213 CAM524212:CAM524213 BQQ524212:BQQ524213 BGU524212:BGU524213 AWY524212:AWY524213 ANC524212:ANC524213 ADG524212:ADG524213 TK524212:TK524213 JO524212:JO524213 AP524207:AP524208 WWA458676:WWA458677 WME458676:WME458677 WCI458676:WCI458677 VSM458676:VSM458677 VIQ458676:VIQ458677 UYU458676:UYU458677 UOY458676:UOY458677 UFC458676:UFC458677 TVG458676:TVG458677 TLK458676:TLK458677 TBO458676:TBO458677 SRS458676:SRS458677 SHW458676:SHW458677 RYA458676:RYA458677 ROE458676:ROE458677 REI458676:REI458677 QUM458676:QUM458677 QKQ458676:QKQ458677 QAU458676:QAU458677 PQY458676:PQY458677 PHC458676:PHC458677 OXG458676:OXG458677 ONK458676:ONK458677 ODO458676:ODO458677 NTS458676:NTS458677 NJW458676:NJW458677 NAA458676:NAA458677 MQE458676:MQE458677 MGI458676:MGI458677 LWM458676:LWM458677 LMQ458676:LMQ458677 LCU458676:LCU458677 KSY458676:KSY458677 KJC458676:KJC458677 JZG458676:JZG458677 JPK458676:JPK458677 JFO458676:JFO458677 IVS458676:IVS458677 ILW458676:ILW458677 ICA458676:ICA458677 HSE458676:HSE458677 HII458676:HII458677 GYM458676:GYM458677 GOQ458676:GOQ458677 GEU458676:GEU458677 FUY458676:FUY458677 FLC458676:FLC458677 FBG458676:FBG458677 ERK458676:ERK458677 EHO458676:EHO458677 DXS458676:DXS458677 DNW458676:DNW458677 DEA458676:DEA458677 CUE458676:CUE458677 CKI458676:CKI458677 CAM458676:CAM458677 BQQ458676:BQQ458677 BGU458676:BGU458677 AWY458676:AWY458677 ANC458676:ANC458677 ADG458676:ADG458677 TK458676:TK458677 JO458676:JO458677 AP458671:AP458672 WWA393140:WWA393141 WME393140:WME393141 WCI393140:WCI393141 VSM393140:VSM393141 VIQ393140:VIQ393141 UYU393140:UYU393141 UOY393140:UOY393141 UFC393140:UFC393141 TVG393140:TVG393141 TLK393140:TLK393141 TBO393140:TBO393141 SRS393140:SRS393141 SHW393140:SHW393141 RYA393140:RYA393141 ROE393140:ROE393141 REI393140:REI393141 QUM393140:QUM393141 QKQ393140:QKQ393141 QAU393140:QAU393141 PQY393140:PQY393141 PHC393140:PHC393141 OXG393140:OXG393141 ONK393140:ONK393141 ODO393140:ODO393141 NTS393140:NTS393141 NJW393140:NJW393141 NAA393140:NAA393141 MQE393140:MQE393141 MGI393140:MGI393141 LWM393140:LWM393141 LMQ393140:LMQ393141 LCU393140:LCU393141 KSY393140:KSY393141 KJC393140:KJC393141 JZG393140:JZG393141 JPK393140:JPK393141 JFO393140:JFO393141 IVS393140:IVS393141 ILW393140:ILW393141 ICA393140:ICA393141 HSE393140:HSE393141 HII393140:HII393141 GYM393140:GYM393141 GOQ393140:GOQ393141 GEU393140:GEU393141 FUY393140:FUY393141 FLC393140:FLC393141 FBG393140:FBG393141 ERK393140:ERK393141 EHO393140:EHO393141 DXS393140:DXS393141 DNW393140:DNW393141 DEA393140:DEA393141 CUE393140:CUE393141 CKI393140:CKI393141 CAM393140:CAM393141 BQQ393140:BQQ393141 BGU393140:BGU393141 AWY393140:AWY393141 ANC393140:ANC393141 ADG393140:ADG393141 TK393140:TK393141 JO393140:JO393141 AP393135:AP393136 WWA327604:WWA327605 WME327604:WME327605 WCI327604:WCI327605 VSM327604:VSM327605 VIQ327604:VIQ327605 UYU327604:UYU327605 UOY327604:UOY327605 UFC327604:UFC327605 TVG327604:TVG327605 TLK327604:TLK327605 TBO327604:TBO327605 SRS327604:SRS327605 SHW327604:SHW327605 RYA327604:RYA327605 ROE327604:ROE327605 REI327604:REI327605 QUM327604:QUM327605 QKQ327604:QKQ327605 QAU327604:QAU327605 PQY327604:PQY327605 PHC327604:PHC327605 OXG327604:OXG327605 ONK327604:ONK327605 ODO327604:ODO327605 NTS327604:NTS327605 NJW327604:NJW327605 NAA327604:NAA327605 MQE327604:MQE327605 MGI327604:MGI327605 LWM327604:LWM327605 LMQ327604:LMQ327605 LCU327604:LCU327605 KSY327604:KSY327605 KJC327604:KJC327605 JZG327604:JZG327605 JPK327604:JPK327605 JFO327604:JFO327605 IVS327604:IVS327605 ILW327604:ILW327605 ICA327604:ICA327605 HSE327604:HSE327605 HII327604:HII327605 GYM327604:GYM327605 GOQ327604:GOQ327605 GEU327604:GEU327605 FUY327604:FUY327605 FLC327604:FLC327605 FBG327604:FBG327605 ERK327604:ERK327605 EHO327604:EHO327605 DXS327604:DXS327605 DNW327604:DNW327605 DEA327604:DEA327605 CUE327604:CUE327605 CKI327604:CKI327605 CAM327604:CAM327605 BQQ327604:BQQ327605 BGU327604:BGU327605 AWY327604:AWY327605 ANC327604:ANC327605 ADG327604:ADG327605 TK327604:TK327605 JO327604:JO327605 AP327599:AP327600 WWA262068:WWA262069 WME262068:WME262069 WCI262068:WCI262069 VSM262068:VSM262069 VIQ262068:VIQ262069 UYU262068:UYU262069 UOY262068:UOY262069 UFC262068:UFC262069 TVG262068:TVG262069 TLK262068:TLK262069 TBO262068:TBO262069 SRS262068:SRS262069 SHW262068:SHW262069 RYA262068:RYA262069 ROE262068:ROE262069 REI262068:REI262069 QUM262068:QUM262069 QKQ262068:QKQ262069 QAU262068:QAU262069 PQY262068:PQY262069 PHC262068:PHC262069 OXG262068:OXG262069 ONK262068:ONK262069 ODO262068:ODO262069 NTS262068:NTS262069 NJW262068:NJW262069 NAA262068:NAA262069 MQE262068:MQE262069 MGI262068:MGI262069 LWM262068:LWM262069 LMQ262068:LMQ262069 LCU262068:LCU262069 KSY262068:KSY262069 KJC262068:KJC262069 JZG262068:JZG262069 JPK262068:JPK262069 JFO262068:JFO262069 IVS262068:IVS262069 ILW262068:ILW262069 ICA262068:ICA262069 HSE262068:HSE262069 HII262068:HII262069 GYM262068:GYM262069 GOQ262068:GOQ262069 GEU262068:GEU262069 FUY262068:FUY262069 FLC262068:FLC262069 FBG262068:FBG262069 ERK262068:ERK262069 EHO262068:EHO262069 DXS262068:DXS262069 DNW262068:DNW262069 DEA262068:DEA262069 CUE262068:CUE262069 CKI262068:CKI262069 CAM262068:CAM262069 BQQ262068:BQQ262069 BGU262068:BGU262069 AWY262068:AWY262069 ANC262068:ANC262069 ADG262068:ADG262069 TK262068:TK262069 JO262068:JO262069 AP262063:AP262064 WWA196532:WWA196533 WME196532:WME196533 WCI196532:WCI196533 VSM196532:VSM196533 VIQ196532:VIQ196533 UYU196532:UYU196533 UOY196532:UOY196533 UFC196532:UFC196533 TVG196532:TVG196533 TLK196532:TLK196533 TBO196532:TBO196533 SRS196532:SRS196533 SHW196532:SHW196533 RYA196532:RYA196533 ROE196532:ROE196533 REI196532:REI196533 QUM196532:QUM196533 QKQ196532:QKQ196533 QAU196532:QAU196533 PQY196532:PQY196533 PHC196532:PHC196533 OXG196532:OXG196533 ONK196532:ONK196533 ODO196532:ODO196533 NTS196532:NTS196533 NJW196532:NJW196533 NAA196532:NAA196533 MQE196532:MQE196533 MGI196532:MGI196533 LWM196532:LWM196533 LMQ196532:LMQ196533 LCU196532:LCU196533 KSY196532:KSY196533 KJC196532:KJC196533 JZG196532:JZG196533 JPK196532:JPK196533 JFO196532:JFO196533 IVS196532:IVS196533 ILW196532:ILW196533 ICA196532:ICA196533 HSE196532:HSE196533 HII196532:HII196533 GYM196532:GYM196533 GOQ196532:GOQ196533 GEU196532:GEU196533 FUY196532:FUY196533 FLC196532:FLC196533 FBG196532:FBG196533 ERK196532:ERK196533 EHO196532:EHO196533 DXS196532:DXS196533 DNW196532:DNW196533 DEA196532:DEA196533 CUE196532:CUE196533 CKI196532:CKI196533 CAM196532:CAM196533 BQQ196532:BQQ196533 BGU196532:BGU196533 AWY196532:AWY196533 ANC196532:ANC196533 ADG196532:ADG196533 TK196532:TK196533 JO196532:JO196533 AP196527:AP196528 WWA130996:WWA130997 WME130996:WME130997 WCI130996:WCI130997 VSM130996:VSM130997 VIQ130996:VIQ130997 UYU130996:UYU130997 UOY130996:UOY130997 UFC130996:UFC130997 TVG130996:TVG130997 TLK130996:TLK130997 TBO130996:TBO130997 SRS130996:SRS130997 SHW130996:SHW130997 RYA130996:RYA130997 ROE130996:ROE130997 REI130996:REI130997 QUM130996:QUM130997 QKQ130996:QKQ130997 QAU130996:QAU130997 PQY130996:PQY130997 PHC130996:PHC130997 OXG130996:OXG130997 ONK130996:ONK130997 ODO130996:ODO130997 NTS130996:NTS130997 NJW130996:NJW130997 NAA130996:NAA130997 MQE130996:MQE130997 MGI130996:MGI130997 LWM130996:LWM130997 LMQ130996:LMQ130997 LCU130996:LCU130997 KSY130996:KSY130997 KJC130996:KJC130997 JZG130996:JZG130997 JPK130996:JPK130997 JFO130996:JFO130997 IVS130996:IVS130997 ILW130996:ILW130997 ICA130996:ICA130997 HSE130996:HSE130997 HII130996:HII130997 GYM130996:GYM130997 GOQ130996:GOQ130997 GEU130996:GEU130997 FUY130996:FUY130997 FLC130996:FLC130997 FBG130996:FBG130997 ERK130996:ERK130997 EHO130996:EHO130997 DXS130996:DXS130997 DNW130996:DNW130997 DEA130996:DEA130997 CUE130996:CUE130997 CKI130996:CKI130997 CAM130996:CAM130997 BQQ130996:BQQ130997 BGU130996:BGU130997 AWY130996:AWY130997 ANC130996:ANC130997 ADG130996:ADG130997 TK130996:TK130997 JO130996:JO130997 AP130991:AP130992 WWA65460:WWA65461 WME65460:WME65461 WCI65460:WCI65461 VSM65460:VSM65461 VIQ65460:VIQ65461 UYU65460:UYU65461 UOY65460:UOY65461 UFC65460:UFC65461 TVG65460:TVG65461 TLK65460:TLK65461 TBO65460:TBO65461 SRS65460:SRS65461 SHW65460:SHW65461 RYA65460:RYA65461 ROE65460:ROE65461 REI65460:REI65461 QUM65460:QUM65461 QKQ65460:QKQ65461 QAU65460:QAU65461 PQY65460:PQY65461 PHC65460:PHC65461 OXG65460:OXG65461 ONK65460:ONK65461 ODO65460:ODO65461 NTS65460:NTS65461 NJW65460:NJW65461 NAA65460:NAA65461 MQE65460:MQE65461 MGI65460:MGI65461 LWM65460:LWM65461 LMQ65460:LMQ65461 LCU65460:LCU65461 KSY65460:KSY65461 KJC65460:KJC65461 JZG65460:JZG65461 JPK65460:JPK65461 JFO65460:JFO65461 IVS65460:IVS65461 ILW65460:ILW65461 ICA65460:ICA65461 HSE65460:HSE65461 HII65460:HII65461 GYM65460:GYM65461 GOQ65460:GOQ65461 GEU65460:GEU65461 FUY65460:FUY65461 FLC65460:FLC65461 FBG65460:FBG65461 ERK65460:ERK65461 EHO65460:EHO65461 DXS65460:DXS65461 DNW65460:DNW65461 DEA65460:DEA65461 CUE65460:CUE65461 CKI65460:CKI65461 CAM65460:CAM65461 BQQ65460:BQQ65461 BGU65460:BGU65461 AWY65460:AWY65461 ANC65460:ANC65461 ADG65460:ADG65461 TK65460:TK65461 JO65460:JO65461 AP65455:AP65456 WWA982949:WWA982950 WME982949:WME982950 WCI982949:WCI982950 VSM982949:VSM982950 VIQ982949:VIQ982950 UYU982949:UYU982950 UOY982949:UOY982950 UFC982949:UFC982950 TVG982949:TVG982950 TLK982949:TLK982950 TBO982949:TBO982950 SRS982949:SRS982950 SHW982949:SHW982950 RYA982949:RYA982950 ROE982949:ROE982950 REI982949:REI982950 QUM982949:QUM982950 QKQ982949:QKQ982950 QAU982949:QAU982950 PQY982949:PQY982950 PHC982949:PHC982950 OXG982949:OXG982950 ONK982949:ONK982950 ODO982949:ODO982950 NTS982949:NTS982950 NJW982949:NJW982950 NAA982949:NAA982950 MQE982949:MQE982950 MGI982949:MGI982950 LWM982949:LWM982950 LMQ982949:LMQ982950 LCU982949:LCU982950 KSY982949:KSY982950 KJC982949:KJC982950 JZG982949:JZG982950 JPK982949:JPK982950 JFO982949:JFO982950 IVS982949:IVS982950 ILW982949:ILW982950 ICA982949:ICA982950 HSE982949:HSE982950 HII982949:HII982950 GYM982949:GYM982950 GOQ982949:GOQ982950 GEU982949:GEU982950 FUY982949:FUY982950 FLC982949:FLC982950 FBG982949:FBG982950 ERK982949:ERK982950 EHO982949:EHO982950 DXS982949:DXS982950 DNW982949:DNW982950 DEA982949:DEA982950 CUE982949:CUE982950 CKI982949:CKI982950 CAM982949:CAM982950 BQQ982949:BQQ982950 BGU982949:BGU982950 AWY982949:AWY982950 ANC982949:ANC982950 ADG982949:ADG982950 TK982949:TK982950 JO982949:JO982950 AP982944:AP982945 WWA917413:WWA917414 WME917413:WME917414 WCI917413:WCI917414 VSM917413:VSM917414 VIQ917413:VIQ917414 UYU917413:UYU917414 UOY917413:UOY917414 UFC917413:UFC917414 TVG917413:TVG917414 TLK917413:TLK917414 TBO917413:TBO917414 SRS917413:SRS917414 SHW917413:SHW917414 RYA917413:RYA917414 ROE917413:ROE917414 REI917413:REI917414 QUM917413:QUM917414 QKQ917413:QKQ917414 QAU917413:QAU917414 PQY917413:PQY917414 PHC917413:PHC917414 OXG917413:OXG917414 ONK917413:ONK917414 ODO917413:ODO917414 NTS917413:NTS917414 NJW917413:NJW917414 NAA917413:NAA917414 MQE917413:MQE917414 MGI917413:MGI917414 LWM917413:LWM917414 LMQ917413:LMQ917414 LCU917413:LCU917414 KSY917413:KSY917414 KJC917413:KJC917414 JZG917413:JZG917414 JPK917413:JPK917414 JFO917413:JFO917414 IVS917413:IVS917414 ILW917413:ILW917414 ICA917413:ICA917414 HSE917413:HSE917414 HII917413:HII917414 GYM917413:GYM917414 GOQ917413:GOQ917414 GEU917413:GEU917414 FUY917413:FUY917414 FLC917413:FLC917414 FBG917413:FBG917414 ERK917413:ERK917414 EHO917413:EHO917414 DXS917413:DXS917414 DNW917413:DNW917414 DEA917413:DEA917414 CUE917413:CUE917414 CKI917413:CKI917414 CAM917413:CAM917414 BQQ917413:BQQ917414 BGU917413:BGU917414 AWY917413:AWY917414 ANC917413:ANC917414 ADG917413:ADG917414 TK917413:TK917414 JO917413:JO917414 AP917408:AP917409 WWA851877:WWA851878 WME851877:WME851878 WCI851877:WCI851878 VSM851877:VSM851878 VIQ851877:VIQ851878 UYU851877:UYU851878 UOY851877:UOY851878 UFC851877:UFC851878 TVG851877:TVG851878 TLK851877:TLK851878 TBO851877:TBO851878 SRS851877:SRS851878 SHW851877:SHW851878 RYA851877:RYA851878 ROE851877:ROE851878 REI851877:REI851878 QUM851877:QUM851878 QKQ851877:QKQ851878 QAU851877:QAU851878 PQY851877:PQY851878 PHC851877:PHC851878 OXG851877:OXG851878 ONK851877:ONK851878 ODO851877:ODO851878 NTS851877:NTS851878 NJW851877:NJW851878 NAA851877:NAA851878 MQE851877:MQE851878 MGI851877:MGI851878 LWM851877:LWM851878 LMQ851877:LMQ851878 LCU851877:LCU851878 KSY851877:KSY851878 KJC851877:KJC851878 JZG851877:JZG851878 JPK851877:JPK851878 JFO851877:JFO851878 IVS851877:IVS851878 ILW851877:ILW851878 ICA851877:ICA851878 HSE851877:HSE851878 HII851877:HII851878 GYM851877:GYM851878 GOQ851877:GOQ851878 GEU851877:GEU851878 FUY851877:FUY851878 FLC851877:FLC851878 FBG851877:FBG851878 ERK851877:ERK851878 EHO851877:EHO851878 DXS851877:DXS851878 DNW851877:DNW851878 DEA851877:DEA851878 CUE851877:CUE851878 CKI851877:CKI851878 CAM851877:CAM851878 BQQ851877:BQQ851878 BGU851877:BGU851878 AWY851877:AWY851878 ANC851877:ANC851878 ADG851877:ADG851878 TK851877:TK851878 JO851877:JO851878 AP851872:AP851873 WWA786341:WWA786342 WME786341:WME786342 WCI786341:WCI786342 VSM786341:VSM786342 VIQ786341:VIQ786342 UYU786341:UYU786342 UOY786341:UOY786342 UFC786341:UFC786342 TVG786341:TVG786342 TLK786341:TLK786342 TBO786341:TBO786342 SRS786341:SRS786342 SHW786341:SHW786342 RYA786341:RYA786342 ROE786341:ROE786342 REI786341:REI786342 QUM786341:QUM786342 QKQ786341:QKQ786342 QAU786341:QAU786342 PQY786341:PQY786342 PHC786341:PHC786342 OXG786341:OXG786342 ONK786341:ONK786342 ODO786341:ODO786342 NTS786341:NTS786342 NJW786341:NJW786342 NAA786341:NAA786342 MQE786341:MQE786342 MGI786341:MGI786342 LWM786341:LWM786342 LMQ786341:LMQ786342 LCU786341:LCU786342 KSY786341:KSY786342 KJC786341:KJC786342 JZG786341:JZG786342 JPK786341:JPK786342 JFO786341:JFO786342 IVS786341:IVS786342 ILW786341:ILW786342 ICA786341:ICA786342 HSE786341:HSE786342 HII786341:HII786342 GYM786341:GYM786342 GOQ786341:GOQ786342 GEU786341:GEU786342 FUY786341:FUY786342 FLC786341:FLC786342 FBG786341:FBG786342 ERK786341:ERK786342 EHO786341:EHO786342 DXS786341:DXS786342 DNW786341:DNW786342 DEA786341:DEA786342 CUE786341:CUE786342 CKI786341:CKI786342 CAM786341:CAM786342 BQQ786341:BQQ786342 BGU786341:BGU786342 AWY786341:AWY786342 ANC786341:ANC786342 ADG786341:ADG786342 TK786341:TK786342 JO786341:JO786342 AP786336:AP786337 WWA720805:WWA720806 WME720805:WME720806 WCI720805:WCI720806 VSM720805:VSM720806 VIQ720805:VIQ720806 UYU720805:UYU720806 UOY720805:UOY720806 UFC720805:UFC720806 TVG720805:TVG720806 TLK720805:TLK720806 TBO720805:TBO720806 SRS720805:SRS720806 SHW720805:SHW720806 RYA720805:RYA720806 ROE720805:ROE720806 REI720805:REI720806 QUM720805:QUM720806 QKQ720805:QKQ720806 QAU720805:QAU720806 PQY720805:PQY720806 PHC720805:PHC720806 OXG720805:OXG720806 ONK720805:ONK720806 ODO720805:ODO720806 NTS720805:NTS720806 NJW720805:NJW720806 NAA720805:NAA720806 MQE720805:MQE720806 MGI720805:MGI720806 LWM720805:LWM720806 LMQ720805:LMQ720806 LCU720805:LCU720806 KSY720805:KSY720806 KJC720805:KJC720806 JZG720805:JZG720806 JPK720805:JPK720806 JFO720805:JFO720806 IVS720805:IVS720806 ILW720805:ILW720806 ICA720805:ICA720806 HSE720805:HSE720806 HII720805:HII720806 GYM720805:GYM720806 GOQ720805:GOQ720806 GEU720805:GEU720806 FUY720805:FUY720806 FLC720805:FLC720806 FBG720805:FBG720806 ERK720805:ERK720806 EHO720805:EHO720806 DXS720805:DXS720806 DNW720805:DNW720806 DEA720805:DEA720806 CUE720805:CUE720806 CKI720805:CKI720806 CAM720805:CAM720806 BQQ720805:BQQ720806 BGU720805:BGU720806 AWY720805:AWY720806 ANC720805:ANC720806 ADG720805:ADG720806 TK720805:TK720806 JO720805:JO720806 AP720800:AP720801 WWA655269:WWA655270 WME655269:WME655270 WCI655269:WCI655270 VSM655269:VSM655270 VIQ655269:VIQ655270 UYU655269:UYU655270 UOY655269:UOY655270 UFC655269:UFC655270 TVG655269:TVG655270 TLK655269:TLK655270 TBO655269:TBO655270 SRS655269:SRS655270 SHW655269:SHW655270 RYA655269:RYA655270 ROE655269:ROE655270 REI655269:REI655270 QUM655269:QUM655270 QKQ655269:QKQ655270 QAU655269:QAU655270 PQY655269:PQY655270 PHC655269:PHC655270 OXG655269:OXG655270 ONK655269:ONK655270 ODO655269:ODO655270 NTS655269:NTS655270 NJW655269:NJW655270 NAA655269:NAA655270 MQE655269:MQE655270 MGI655269:MGI655270 LWM655269:LWM655270 LMQ655269:LMQ655270 LCU655269:LCU655270 KSY655269:KSY655270 KJC655269:KJC655270 JZG655269:JZG655270 JPK655269:JPK655270 JFO655269:JFO655270 IVS655269:IVS655270 ILW655269:ILW655270 ICA655269:ICA655270 HSE655269:HSE655270 HII655269:HII655270 GYM655269:GYM655270 GOQ655269:GOQ655270 GEU655269:GEU655270 FUY655269:FUY655270 FLC655269:FLC655270 FBG655269:FBG655270 ERK655269:ERK655270 EHO655269:EHO655270 DXS655269:DXS655270 DNW655269:DNW655270 DEA655269:DEA655270 CUE655269:CUE655270 CKI655269:CKI655270 CAM655269:CAM655270 BQQ655269:BQQ655270 BGU655269:BGU655270 AWY655269:AWY655270 ANC655269:ANC655270 ADG655269:ADG655270 TK655269:TK655270 JO655269:JO655270 AP655264:AP655265 WWA589733:WWA589734 WME589733:WME589734 WCI589733:WCI589734 VSM589733:VSM589734 VIQ589733:VIQ589734 UYU589733:UYU589734 UOY589733:UOY589734 UFC589733:UFC589734 TVG589733:TVG589734 TLK589733:TLK589734 TBO589733:TBO589734 SRS589733:SRS589734 SHW589733:SHW589734 RYA589733:RYA589734 ROE589733:ROE589734 REI589733:REI589734 QUM589733:QUM589734 QKQ589733:QKQ589734 QAU589733:QAU589734 PQY589733:PQY589734 PHC589733:PHC589734 OXG589733:OXG589734 ONK589733:ONK589734 ODO589733:ODO589734 NTS589733:NTS589734 NJW589733:NJW589734 NAA589733:NAA589734 MQE589733:MQE589734 MGI589733:MGI589734 LWM589733:LWM589734 LMQ589733:LMQ589734 LCU589733:LCU589734 KSY589733:KSY589734 KJC589733:KJC589734 JZG589733:JZG589734 JPK589733:JPK589734 JFO589733:JFO589734 IVS589733:IVS589734 ILW589733:ILW589734 ICA589733:ICA589734 HSE589733:HSE589734 HII589733:HII589734 GYM589733:GYM589734 GOQ589733:GOQ589734 GEU589733:GEU589734 FUY589733:FUY589734 FLC589733:FLC589734 FBG589733:FBG589734 ERK589733:ERK589734 EHO589733:EHO589734 DXS589733:DXS589734 DNW589733:DNW589734 DEA589733:DEA589734 CUE589733:CUE589734 CKI589733:CKI589734 CAM589733:CAM589734 BQQ589733:BQQ589734 BGU589733:BGU589734 AWY589733:AWY589734 ANC589733:ANC589734 ADG589733:ADG589734 TK589733:TK589734 JO589733:JO589734 AP589728:AP589729 WWA524197:WWA524198 WME524197:WME524198 WCI524197:WCI524198 VSM524197:VSM524198 VIQ524197:VIQ524198 UYU524197:UYU524198 UOY524197:UOY524198 UFC524197:UFC524198 TVG524197:TVG524198 TLK524197:TLK524198 TBO524197:TBO524198 SRS524197:SRS524198 SHW524197:SHW524198 RYA524197:RYA524198 ROE524197:ROE524198 REI524197:REI524198 QUM524197:QUM524198 QKQ524197:QKQ524198 QAU524197:QAU524198 PQY524197:PQY524198 PHC524197:PHC524198 OXG524197:OXG524198 ONK524197:ONK524198 ODO524197:ODO524198 NTS524197:NTS524198 NJW524197:NJW524198 NAA524197:NAA524198 MQE524197:MQE524198 MGI524197:MGI524198 LWM524197:LWM524198 LMQ524197:LMQ524198 LCU524197:LCU524198 KSY524197:KSY524198 KJC524197:KJC524198 JZG524197:JZG524198 JPK524197:JPK524198 JFO524197:JFO524198 IVS524197:IVS524198 ILW524197:ILW524198 ICA524197:ICA524198 HSE524197:HSE524198 HII524197:HII524198 GYM524197:GYM524198 GOQ524197:GOQ524198 GEU524197:GEU524198 FUY524197:FUY524198 FLC524197:FLC524198 FBG524197:FBG524198 ERK524197:ERK524198 EHO524197:EHO524198 DXS524197:DXS524198 DNW524197:DNW524198 DEA524197:DEA524198 CUE524197:CUE524198 CKI524197:CKI524198 CAM524197:CAM524198 BQQ524197:BQQ524198 BGU524197:BGU524198 AWY524197:AWY524198 ANC524197:ANC524198 ADG524197:ADG524198 TK524197:TK524198 JO524197:JO524198 AP524192:AP524193 WWA458661:WWA458662 WME458661:WME458662 WCI458661:WCI458662 VSM458661:VSM458662 VIQ458661:VIQ458662 UYU458661:UYU458662 UOY458661:UOY458662 UFC458661:UFC458662 TVG458661:TVG458662 TLK458661:TLK458662 TBO458661:TBO458662 SRS458661:SRS458662 SHW458661:SHW458662 RYA458661:RYA458662 ROE458661:ROE458662 REI458661:REI458662 QUM458661:QUM458662 QKQ458661:QKQ458662 QAU458661:QAU458662 PQY458661:PQY458662 PHC458661:PHC458662 OXG458661:OXG458662 ONK458661:ONK458662 ODO458661:ODO458662 NTS458661:NTS458662 NJW458661:NJW458662 NAA458661:NAA458662 MQE458661:MQE458662 MGI458661:MGI458662 LWM458661:LWM458662 LMQ458661:LMQ458662 LCU458661:LCU458662 KSY458661:KSY458662 KJC458661:KJC458662 JZG458661:JZG458662 JPK458661:JPK458662 JFO458661:JFO458662 IVS458661:IVS458662 ILW458661:ILW458662 ICA458661:ICA458662 HSE458661:HSE458662 HII458661:HII458662 GYM458661:GYM458662 GOQ458661:GOQ458662 GEU458661:GEU458662 FUY458661:FUY458662 FLC458661:FLC458662 FBG458661:FBG458662 ERK458661:ERK458662 EHO458661:EHO458662 DXS458661:DXS458662 DNW458661:DNW458662 DEA458661:DEA458662 CUE458661:CUE458662 CKI458661:CKI458662 CAM458661:CAM458662 BQQ458661:BQQ458662 BGU458661:BGU458662 AWY458661:AWY458662 ANC458661:ANC458662 ADG458661:ADG458662 TK458661:TK458662 JO458661:JO458662 AP458656:AP458657 WWA393125:WWA393126 WME393125:WME393126 WCI393125:WCI393126 VSM393125:VSM393126 VIQ393125:VIQ393126 UYU393125:UYU393126 UOY393125:UOY393126 UFC393125:UFC393126 TVG393125:TVG393126 TLK393125:TLK393126 TBO393125:TBO393126 SRS393125:SRS393126 SHW393125:SHW393126 RYA393125:RYA393126 ROE393125:ROE393126 REI393125:REI393126 QUM393125:QUM393126 QKQ393125:QKQ393126 QAU393125:QAU393126 PQY393125:PQY393126 PHC393125:PHC393126 OXG393125:OXG393126 ONK393125:ONK393126 ODO393125:ODO393126 NTS393125:NTS393126 NJW393125:NJW393126 NAA393125:NAA393126 MQE393125:MQE393126 MGI393125:MGI393126 LWM393125:LWM393126 LMQ393125:LMQ393126 LCU393125:LCU393126 KSY393125:KSY393126 KJC393125:KJC393126 JZG393125:JZG393126 JPK393125:JPK393126 JFO393125:JFO393126 IVS393125:IVS393126 ILW393125:ILW393126 ICA393125:ICA393126 HSE393125:HSE393126 HII393125:HII393126 GYM393125:GYM393126 GOQ393125:GOQ393126 GEU393125:GEU393126 FUY393125:FUY393126 FLC393125:FLC393126 FBG393125:FBG393126 ERK393125:ERK393126 EHO393125:EHO393126 DXS393125:DXS393126 DNW393125:DNW393126 DEA393125:DEA393126 CUE393125:CUE393126 CKI393125:CKI393126 CAM393125:CAM393126 BQQ393125:BQQ393126 BGU393125:BGU393126 AWY393125:AWY393126 ANC393125:ANC393126 ADG393125:ADG393126 TK393125:TK393126 JO393125:JO393126 AP393120:AP393121 WWA327589:WWA327590 WME327589:WME327590 WCI327589:WCI327590 VSM327589:VSM327590 VIQ327589:VIQ327590 UYU327589:UYU327590 UOY327589:UOY327590 UFC327589:UFC327590 TVG327589:TVG327590 TLK327589:TLK327590 TBO327589:TBO327590 SRS327589:SRS327590 SHW327589:SHW327590 RYA327589:RYA327590 ROE327589:ROE327590 REI327589:REI327590 QUM327589:QUM327590 QKQ327589:QKQ327590 QAU327589:QAU327590 PQY327589:PQY327590 PHC327589:PHC327590 OXG327589:OXG327590 ONK327589:ONK327590 ODO327589:ODO327590 NTS327589:NTS327590 NJW327589:NJW327590 NAA327589:NAA327590 MQE327589:MQE327590 MGI327589:MGI327590 LWM327589:LWM327590 LMQ327589:LMQ327590 LCU327589:LCU327590 KSY327589:KSY327590 KJC327589:KJC327590 JZG327589:JZG327590 JPK327589:JPK327590 JFO327589:JFO327590 IVS327589:IVS327590 ILW327589:ILW327590 ICA327589:ICA327590 HSE327589:HSE327590 HII327589:HII327590 GYM327589:GYM327590 GOQ327589:GOQ327590 GEU327589:GEU327590 FUY327589:FUY327590 FLC327589:FLC327590 FBG327589:FBG327590 ERK327589:ERK327590 EHO327589:EHO327590 DXS327589:DXS327590 DNW327589:DNW327590 DEA327589:DEA327590 CUE327589:CUE327590 CKI327589:CKI327590 CAM327589:CAM327590 BQQ327589:BQQ327590 BGU327589:BGU327590 AWY327589:AWY327590 ANC327589:ANC327590 ADG327589:ADG327590 TK327589:TK327590 JO327589:JO327590 AP327584:AP327585 WWA262053:WWA262054 WME262053:WME262054 WCI262053:WCI262054 VSM262053:VSM262054 VIQ262053:VIQ262054 UYU262053:UYU262054 UOY262053:UOY262054 UFC262053:UFC262054 TVG262053:TVG262054 TLK262053:TLK262054 TBO262053:TBO262054 SRS262053:SRS262054 SHW262053:SHW262054 RYA262053:RYA262054 ROE262053:ROE262054 REI262053:REI262054 QUM262053:QUM262054 QKQ262053:QKQ262054 QAU262053:QAU262054 PQY262053:PQY262054 PHC262053:PHC262054 OXG262053:OXG262054 ONK262053:ONK262054 ODO262053:ODO262054 NTS262053:NTS262054 NJW262053:NJW262054 NAA262053:NAA262054 MQE262053:MQE262054 MGI262053:MGI262054 LWM262053:LWM262054 LMQ262053:LMQ262054 LCU262053:LCU262054 KSY262053:KSY262054 KJC262053:KJC262054 JZG262053:JZG262054 JPK262053:JPK262054 JFO262053:JFO262054 IVS262053:IVS262054 ILW262053:ILW262054 ICA262053:ICA262054 HSE262053:HSE262054 HII262053:HII262054 GYM262053:GYM262054 GOQ262053:GOQ262054 GEU262053:GEU262054 FUY262053:FUY262054 FLC262053:FLC262054 FBG262053:FBG262054 ERK262053:ERK262054 EHO262053:EHO262054 DXS262053:DXS262054 DNW262053:DNW262054 DEA262053:DEA262054 CUE262053:CUE262054 CKI262053:CKI262054 CAM262053:CAM262054 BQQ262053:BQQ262054 BGU262053:BGU262054 AWY262053:AWY262054 ANC262053:ANC262054 ADG262053:ADG262054 TK262053:TK262054 JO262053:JO262054 AP262048:AP262049 WWA196517:WWA196518 WME196517:WME196518 WCI196517:WCI196518 VSM196517:VSM196518 VIQ196517:VIQ196518 UYU196517:UYU196518 UOY196517:UOY196518 UFC196517:UFC196518 TVG196517:TVG196518 TLK196517:TLK196518 TBO196517:TBO196518 SRS196517:SRS196518 SHW196517:SHW196518 RYA196517:RYA196518 ROE196517:ROE196518 REI196517:REI196518 QUM196517:QUM196518 QKQ196517:QKQ196518 QAU196517:QAU196518 PQY196517:PQY196518 PHC196517:PHC196518 OXG196517:OXG196518 ONK196517:ONK196518 ODO196517:ODO196518 NTS196517:NTS196518 NJW196517:NJW196518 NAA196517:NAA196518 MQE196517:MQE196518 MGI196517:MGI196518 LWM196517:LWM196518 LMQ196517:LMQ196518 LCU196517:LCU196518 KSY196517:KSY196518 KJC196517:KJC196518 JZG196517:JZG196518 JPK196517:JPK196518 JFO196517:JFO196518 IVS196517:IVS196518 ILW196517:ILW196518 ICA196517:ICA196518 HSE196517:HSE196518 HII196517:HII196518 GYM196517:GYM196518 GOQ196517:GOQ196518 GEU196517:GEU196518 FUY196517:FUY196518 FLC196517:FLC196518 FBG196517:FBG196518 ERK196517:ERK196518 EHO196517:EHO196518 DXS196517:DXS196518 DNW196517:DNW196518 DEA196517:DEA196518 CUE196517:CUE196518 CKI196517:CKI196518 CAM196517:CAM196518 BQQ196517:BQQ196518 BGU196517:BGU196518 AWY196517:AWY196518 ANC196517:ANC196518 ADG196517:ADG196518 TK196517:TK196518 JO196517:JO196518 AP196512:AP196513 WWA130981:WWA130982 WME130981:WME130982 WCI130981:WCI130982 VSM130981:VSM130982 VIQ130981:VIQ130982 UYU130981:UYU130982 UOY130981:UOY130982 UFC130981:UFC130982 TVG130981:TVG130982 TLK130981:TLK130982 TBO130981:TBO130982 SRS130981:SRS130982 SHW130981:SHW130982 RYA130981:RYA130982 ROE130981:ROE130982 REI130981:REI130982 QUM130981:QUM130982 QKQ130981:QKQ130982 QAU130981:QAU130982 PQY130981:PQY130982 PHC130981:PHC130982 OXG130981:OXG130982 ONK130981:ONK130982 ODO130981:ODO130982 NTS130981:NTS130982 NJW130981:NJW130982 NAA130981:NAA130982 MQE130981:MQE130982 MGI130981:MGI130982 LWM130981:LWM130982 LMQ130981:LMQ130982 LCU130981:LCU130982 KSY130981:KSY130982 KJC130981:KJC130982 JZG130981:JZG130982 JPK130981:JPK130982 JFO130981:JFO130982 IVS130981:IVS130982 ILW130981:ILW130982 ICA130981:ICA130982 HSE130981:HSE130982 HII130981:HII130982 GYM130981:GYM130982 GOQ130981:GOQ130982 GEU130981:GEU130982 FUY130981:FUY130982 FLC130981:FLC130982 FBG130981:FBG130982 ERK130981:ERK130982 EHO130981:EHO130982 DXS130981:DXS130982 DNW130981:DNW130982 DEA130981:DEA130982 CUE130981:CUE130982 CKI130981:CKI130982 CAM130981:CAM130982 BQQ130981:BQQ130982 BGU130981:BGU130982 AWY130981:AWY130982 ANC130981:ANC130982 ADG130981:ADG130982 TK130981:TK130982 JO130981:JO130982 AP130976:AP130977 WWA65445:WWA65446 WME65445:WME65446 WCI65445:WCI65446 VSM65445:VSM65446 VIQ65445:VIQ65446 UYU65445:UYU65446 UOY65445:UOY65446 UFC65445:UFC65446 TVG65445:TVG65446 TLK65445:TLK65446 TBO65445:TBO65446 SRS65445:SRS65446 SHW65445:SHW65446 RYA65445:RYA65446 ROE65445:ROE65446 REI65445:REI65446 QUM65445:QUM65446 QKQ65445:QKQ65446 QAU65445:QAU65446 PQY65445:PQY65446 PHC65445:PHC65446 OXG65445:OXG65446 ONK65445:ONK65446 ODO65445:ODO65446 NTS65445:NTS65446 NJW65445:NJW65446 NAA65445:NAA65446 MQE65445:MQE65446 MGI65445:MGI65446 LWM65445:LWM65446 LMQ65445:LMQ65446 LCU65445:LCU65446 KSY65445:KSY65446 KJC65445:KJC65446 JZG65445:JZG65446 JPK65445:JPK65446 JFO65445:JFO65446 IVS65445:IVS65446 ILW65445:ILW65446 ICA65445:ICA65446 HSE65445:HSE65446 HII65445:HII65446 GYM65445:GYM65446 GOQ65445:GOQ65446 GEU65445:GEU65446 FUY65445:FUY65446 FLC65445:FLC65446 FBG65445:FBG65446 ERK65445:ERK65446 EHO65445:EHO65446 DXS65445:DXS65446 DNW65445:DNW65446 DEA65445:DEA65446 CUE65445:CUE65446 CKI65445:CKI65446 CAM65445:CAM65446 BQQ65445:BQQ65446 BGU65445:BGU65446 AWY65445:AWY65446 ANC65445:ANC65446 ADG65445:ADG65446 TK65445:TK65446 JO65445:JO65446 AP65440:AP65441 WWA982952:WWA982953 WME982952:WME982953 WCI982952:WCI982953 VSM982952:VSM982953 VIQ982952:VIQ982953 UYU982952:UYU982953 UOY982952:UOY982953 UFC982952:UFC982953 TVG982952:TVG982953 TLK982952:TLK982953 TBO982952:TBO982953 SRS982952:SRS982953 SHW982952:SHW982953 RYA982952:RYA982953 ROE982952:ROE982953 REI982952:REI982953 QUM982952:QUM982953 QKQ982952:QKQ982953 QAU982952:QAU982953 PQY982952:PQY982953 PHC982952:PHC982953 OXG982952:OXG982953 ONK982952:ONK982953 ODO982952:ODO982953 NTS982952:NTS982953 NJW982952:NJW982953 NAA982952:NAA982953 MQE982952:MQE982953 MGI982952:MGI982953 LWM982952:LWM982953 LMQ982952:LMQ982953 LCU982952:LCU982953 KSY982952:KSY982953 KJC982952:KJC982953 JZG982952:JZG982953 JPK982952:JPK982953 JFO982952:JFO982953 IVS982952:IVS982953 ILW982952:ILW982953 ICA982952:ICA982953 HSE982952:HSE982953 HII982952:HII982953 GYM982952:GYM982953 GOQ982952:GOQ982953 GEU982952:GEU982953 FUY982952:FUY982953 FLC982952:FLC982953 FBG982952:FBG982953 ERK982952:ERK982953 EHO982952:EHO982953 DXS982952:DXS982953 DNW982952:DNW982953 DEA982952:DEA982953 CUE982952:CUE982953 CKI982952:CKI982953 CAM982952:CAM982953 BQQ982952:BQQ982953 BGU982952:BGU982953 AWY982952:AWY982953 ANC982952:ANC982953 ADG982952:ADG982953 TK982952:TK982953 JO982952:JO982953 AP982947:AP982948 WWA917416:WWA917417 WME917416:WME917417 WCI917416:WCI917417 VSM917416:VSM917417 VIQ917416:VIQ917417 UYU917416:UYU917417 UOY917416:UOY917417 UFC917416:UFC917417 TVG917416:TVG917417 TLK917416:TLK917417 TBO917416:TBO917417 SRS917416:SRS917417 SHW917416:SHW917417 RYA917416:RYA917417 ROE917416:ROE917417 REI917416:REI917417 QUM917416:QUM917417 QKQ917416:QKQ917417 QAU917416:QAU917417 PQY917416:PQY917417 PHC917416:PHC917417 OXG917416:OXG917417 ONK917416:ONK917417 ODO917416:ODO917417 NTS917416:NTS917417 NJW917416:NJW917417 NAA917416:NAA917417 MQE917416:MQE917417 MGI917416:MGI917417 LWM917416:LWM917417 LMQ917416:LMQ917417 LCU917416:LCU917417 KSY917416:KSY917417 KJC917416:KJC917417 JZG917416:JZG917417 JPK917416:JPK917417 JFO917416:JFO917417 IVS917416:IVS917417 ILW917416:ILW917417 ICA917416:ICA917417 HSE917416:HSE917417 HII917416:HII917417 GYM917416:GYM917417 GOQ917416:GOQ917417 GEU917416:GEU917417 FUY917416:FUY917417 FLC917416:FLC917417 FBG917416:FBG917417 ERK917416:ERK917417 EHO917416:EHO917417 DXS917416:DXS917417 DNW917416:DNW917417 DEA917416:DEA917417 CUE917416:CUE917417 CKI917416:CKI917417 CAM917416:CAM917417 BQQ917416:BQQ917417 BGU917416:BGU917417 AWY917416:AWY917417 ANC917416:ANC917417 ADG917416:ADG917417 TK917416:TK917417 JO917416:JO917417 AP917411:AP917412 WWA851880:WWA851881 WME851880:WME851881 WCI851880:WCI851881 VSM851880:VSM851881 VIQ851880:VIQ851881 UYU851880:UYU851881 UOY851880:UOY851881 UFC851880:UFC851881 TVG851880:TVG851881 TLK851880:TLK851881 TBO851880:TBO851881 SRS851880:SRS851881 SHW851880:SHW851881 RYA851880:RYA851881 ROE851880:ROE851881 REI851880:REI851881 QUM851880:QUM851881 QKQ851880:QKQ851881 QAU851880:QAU851881 PQY851880:PQY851881 PHC851880:PHC851881 OXG851880:OXG851881 ONK851880:ONK851881 ODO851880:ODO851881 NTS851880:NTS851881 NJW851880:NJW851881 NAA851880:NAA851881 MQE851880:MQE851881 MGI851880:MGI851881 LWM851880:LWM851881 LMQ851880:LMQ851881 LCU851880:LCU851881 KSY851880:KSY851881 KJC851880:KJC851881 JZG851880:JZG851881 JPK851880:JPK851881 JFO851880:JFO851881 IVS851880:IVS851881 ILW851880:ILW851881 ICA851880:ICA851881 HSE851880:HSE851881 HII851880:HII851881 GYM851880:GYM851881 GOQ851880:GOQ851881 GEU851880:GEU851881 FUY851880:FUY851881 FLC851880:FLC851881 FBG851880:FBG851881 ERK851880:ERK851881 EHO851880:EHO851881 DXS851880:DXS851881 DNW851880:DNW851881 DEA851880:DEA851881 CUE851880:CUE851881 CKI851880:CKI851881 CAM851880:CAM851881 BQQ851880:BQQ851881 BGU851880:BGU851881 AWY851880:AWY851881 ANC851880:ANC851881 ADG851880:ADG851881 TK851880:TK851881 JO851880:JO851881 AP851875:AP851876 WWA786344:WWA786345 WME786344:WME786345 WCI786344:WCI786345 VSM786344:VSM786345 VIQ786344:VIQ786345 UYU786344:UYU786345 UOY786344:UOY786345 UFC786344:UFC786345 TVG786344:TVG786345 TLK786344:TLK786345 TBO786344:TBO786345 SRS786344:SRS786345 SHW786344:SHW786345 RYA786344:RYA786345 ROE786344:ROE786345 REI786344:REI786345 QUM786344:QUM786345 QKQ786344:QKQ786345 QAU786344:QAU786345 PQY786344:PQY786345 PHC786344:PHC786345 OXG786344:OXG786345 ONK786344:ONK786345 ODO786344:ODO786345 NTS786344:NTS786345 NJW786344:NJW786345 NAA786344:NAA786345 MQE786344:MQE786345 MGI786344:MGI786345 LWM786344:LWM786345 LMQ786344:LMQ786345 LCU786344:LCU786345 KSY786344:KSY786345 KJC786344:KJC786345 JZG786344:JZG786345 JPK786344:JPK786345 JFO786344:JFO786345 IVS786344:IVS786345 ILW786344:ILW786345 ICA786344:ICA786345 HSE786344:HSE786345 HII786344:HII786345 GYM786344:GYM786345 GOQ786344:GOQ786345 GEU786344:GEU786345 FUY786344:FUY786345 FLC786344:FLC786345 FBG786344:FBG786345 ERK786344:ERK786345 EHO786344:EHO786345 DXS786344:DXS786345 DNW786344:DNW786345 DEA786344:DEA786345 CUE786344:CUE786345 CKI786344:CKI786345 CAM786344:CAM786345 BQQ786344:BQQ786345 BGU786344:BGU786345 AWY786344:AWY786345 ANC786344:ANC786345 ADG786344:ADG786345 TK786344:TK786345 JO786344:JO786345 AP786339:AP786340 WWA720808:WWA720809 WME720808:WME720809 WCI720808:WCI720809 VSM720808:VSM720809 VIQ720808:VIQ720809 UYU720808:UYU720809 UOY720808:UOY720809 UFC720808:UFC720809 TVG720808:TVG720809 TLK720808:TLK720809 TBO720808:TBO720809 SRS720808:SRS720809 SHW720808:SHW720809 RYA720808:RYA720809 ROE720808:ROE720809 REI720808:REI720809 QUM720808:QUM720809 QKQ720808:QKQ720809 QAU720808:QAU720809 PQY720808:PQY720809 PHC720808:PHC720809 OXG720808:OXG720809 ONK720808:ONK720809 ODO720808:ODO720809 NTS720808:NTS720809 NJW720808:NJW720809 NAA720808:NAA720809 MQE720808:MQE720809 MGI720808:MGI720809 LWM720808:LWM720809 LMQ720808:LMQ720809 LCU720808:LCU720809 KSY720808:KSY720809 KJC720808:KJC720809 JZG720808:JZG720809 JPK720808:JPK720809 JFO720808:JFO720809 IVS720808:IVS720809 ILW720808:ILW720809 ICA720808:ICA720809 HSE720808:HSE720809 HII720808:HII720809 GYM720808:GYM720809 GOQ720808:GOQ720809 GEU720808:GEU720809 FUY720808:FUY720809 FLC720808:FLC720809 FBG720808:FBG720809 ERK720808:ERK720809 EHO720808:EHO720809 DXS720808:DXS720809 DNW720808:DNW720809 DEA720808:DEA720809 CUE720808:CUE720809 CKI720808:CKI720809 CAM720808:CAM720809 BQQ720808:BQQ720809 BGU720808:BGU720809 AWY720808:AWY720809 ANC720808:ANC720809 ADG720808:ADG720809 TK720808:TK720809 JO720808:JO720809 AP720803:AP720804 WWA655272:WWA655273 WME655272:WME655273 WCI655272:WCI655273 VSM655272:VSM655273 VIQ655272:VIQ655273 UYU655272:UYU655273 UOY655272:UOY655273 UFC655272:UFC655273 TVG655272:TVG655273 TLK655272:TLK655273 TBO655272:TBO655273 SRS655272:SRS655273 SHW655272:SHW655273 RYA655272:RYA655273 ROE655272:ROE655273 REI655272:REI655273 QUM655272:QUM655273 QKQ655272:QKQ655273 QAU655272:QAU655273 PQY655272:PQY655273 PHC655272:PHC655273 OXG655272:OXG655273 ONK655272:ONK655273 ODO655272:ODO655273 NTS655272:NTS655273 NJW655272:NJW655273 NAA655272:NAA655273 MQE655272:MQE655273 MGI655272:MGI655273 LWM655272:LWM655273 LMQ655272:LMQ655273 LCU655272:LCU655273 KSY655272:KSY655273 KJC655272:KJC655273 JZG655272:JZG655273 JPK655272:JPK655273 JFO655272:JFO655273 IVS655272:IVS655273 ILW655272:ILW655273 ICA655272:ICA655273 HSE655272:HSE655273 HII655272:HII655273 GYM655272:GYM655273 GOQ655272:GOQ655273 GEU655272:GEU655273 FUY655272:FUY655273 FLC655272:FLC655273 FBG655272:FBG655273 ERK655272:ERK655273 EHO655272:EHO655273 DXS655272:DXS655273 DNW655272:DNW655273 DEA655272:DEA655273 CUE655272:CUE655273 CKI655272:CKI655273 CAM655272:CAM655273 BQQ655272:BQQ655273 BGU655272:BGU655273 AWY655272:AWY655273 ANC655272:ANC655273 ADG655272:ADG655273 TK655272:TK655273 JO655272:JO655273 AP655267:AP655268 WWA589736:WWA589737 WME589736:WME589737 WCI589736:WCI589737 VSM589736:VSM589737 VIQ589736:VIQ589737 UYU589736:UYU589737 UOY589736:UOY589737 UFC589736:UFC589737 TVG589736:TVG589737 TLK589736:TLK589737 TBO589736:TBO589737 SRS589736:SRS589737 SHW589736:SHW589737 RYA589736:RYA589737 ROE589736:ROE589737 REI589736:REI589737 QUM589736:QUM589737 QKQ589736:QKQ589737 QAU589736:QAU589737 PQY589736:PQY589737 PHC589736:PHC589737 OXG589736:OXG589737 ONK589736:ONK589737 ODO589736:ODO589737 NTS589736:NTS589737 NJW589736:NJW589737 NAA589736:NAA589737 MQE589736:MQE589737 MGI589736:MGI589737 LWM589736:LWM589737 LMQ589736:LMQ589737 LCU589736:LCU589737 KSY589736:KSY589737 KJC589736:KJC589737 JZG589736:JZG589737 JPK589736:JPK589737 JFO589736:JFO589737 IVS589736:IVS589737 ILW589736:ILW589737 ICA589736:ICA589737 HSE589736:HSE589737 HII589736:HII589737 GYM589736:GYM589737 GOQ589736:GOQ589737 GEU589736:GEU589737 FUY589736:FUY589737 FLC589736:FLC589737 FBG589736:FBG589737 ERK589736:ERK589737 EHO589736:EHO589737 DXS589736:DXS589737 DNW589736:DNW589737 DEA589736:DEA589737 CUE589736:CUE589737 CKI589736:CKI589737 CAM589736:CAM589737 BQQ589736:BQQ589737 BGU589736:BGU589737 AWY589736:AWY589737 ANC589736:ANC589737 ADG589736:ADG589737 TK589736:TK589737 JO589736:JO589737 AP589731:AP589732 WWA524200:WWA524201 WME524200:WME524201 WCI524200:WCI524201 VSM524200:VSM524201 VIQ524200:VIQ524201 UYU524200:UYU524201 UOY524200:UOY524201 UFC524200:UFC524201 TVG524200:TVG524201 TLK524200:TLK524201 TBO524200:TBO524201 SRS524200:SRS524201 SHW524200:SHW524201 RYA524200:RYA524201 ROE524200:ROE524201 REI524200:REI524201 QUM524200:QUM524201 QKQ524200:QKQ524201 QAU524200:QAU524201 PQY524200:PQY524201 PHC524200:PHC524201 OXG524200:OXG524201 ONK524200:ONK524201 ODO524200:ODO524201 NTS524200:NTS524201 NJW524200:NJW524201 NAA524200:NAA524201 MQE524200:MQE524201 MGI524200:MGI524201 LWM524200:LWM524201 LMQ524200:LMQ524201 LCU524200:LCU524201 KSY524200:KSY524201 KJC524200:KJC524201 JZG524200:JZG524201 JPK524200:JPK524201 JFO524200:JFO524201 IVS524200:IVS524201 ILW524200:ILW524201 ICA524200:ICA524201 HSE524200:HSE524201 HII524200:HII524201 GYM524200:GYM524201 GOQ524200:GOQ524201 GEU524200:GEU524201 FUY524200:FUY524201 FLC524200:FLC524201 FBG524200:FBG524201 ERK524200:ERK524201 EHO524200:EHO524201 DXS524200:DXS524201 DNW524200:DNW524201 DEA524200:DEA524201 CUE524200:CUE524201 CKI524200:CKI524201 CAM524200:CAM524201 BQQ524200:BQQ524201 BGU524200:BGU524201 AWY524200:AWY524201 ANC524200:ANC524201 ADG524200:ADG524201 TK524200:TK524201 JO524200:JO524201 AP524195:AP524196 WWA458664:WWA458665 WME458664:WME458665 WCI458664:WCI458665 VSM458664:VSM458665 VIQ458664:VIQ458665 UYU458664:UYU458665 UOY458664:UOY458665 UFC458664:UFC458665 TVG458664:TVG458665 TLK458664:TLK458665 TBO458664:TBO458665 SRS458664:SRS458665 SHW458664:SHW458665 RYA458664:RYA458665 ROE458664:ROE458665 REI458664:REI458665 QUM458664:QUM458665 QKQ458664:QKQ458665 QAU458664:QAU458665 PQY458664:PQY458665 PHC458664:PHC458665 OXG458664:OXG458665 ONK458664:ONK458665 ODO458664:ODO458665 NTS458664:NTS458665 NJW458664:NJW458665 NAA458664:NAA458665 MQE458664:MQE458665 MGI458664:MGI458665 LWM458664:LWM458665 LMQ458664:LMQ458665 LCU458664:LCU458665 KSY458664:KSY458665 KJC458664:KJC458665 JZG458664:JZG458665 JPK458664:JPK458665 JFO458664:JFO458665 IVS458664:IVS458665 ILW458664:ILW458665 ICA458664:ICA458665 HSE458664:HSE458665 HII458664:HII458665 GYM458664:GYM458665 GOQ458664:GOQ458665 GEU458664:GEU458665 FUY458664:FUY458665 FLC458664:FLC458665 FBG458664:FBG458665 ERK458664:ERK458665 EHO458664:EHO458665 DXS458664:DXS458665 DNW458664:DNW458665 DEA458664:DEA458665 CUE458664:CUE458665 CKI458664:CKI458665 CAM458664:CAM458665 BQQ458664:BQQ458665 BGU458664:BGU458665 AWY458664:AWY458665 ANC458664:ANC458665 ADG458664:ADG458665 TK458664:TK458665 JO458664:JO458665 AP458659:AP458660 WWA393128:WWA393129 WME393128:WME393129 WCI393128:WCI393129 VSM393128:VSM393129 VIQ393128:VIQ393129 UYU393128:UYU393129 UOY393128:UOY393129 UFC393128:UFC393129 TVG393128:TVG393129 TLK393128:TLK393129 TBO393128:TBO393129 SRS393128:SRS393129 SHW393128:SHW393129 RYA393128:RYA393129 ROE393128:ROE393129 REI393128:REI393129 QUM393128:QUM393129 QKQ393128:QKQ393129 QAU393128:QAU393129 PQY393128:PQY393129 PHC393128:PHC393129 OXG393128:OXG393129 ONK393128:ONK393129 ODO393128:ODO393129 NTS393128:NTS393129 NJW393128:NJW393129 NAA393128:NAA393129 MQE393128:MQE393129 MGI393128:MGI393129 LWM393128:LWM393129 LMQ393128:LMQ393129 LCU393128:LCU393129 KSY393128:KSY393129 KJC393128:KJC393129 JZG393128:JZG393129 JPK393128:JPK393129 JFO393128:JFO393129 IVS393128:IVS393129 ILW393128:ILW393129 ICA393128:ICA393129 HSE393128:HSE393129 HII393128:HII393129 GYM393128:GYM393129 GOQ393128:GOQ393129 GEU393128:GEU393129 FUY393128:FUY393129 FLC393128:FLC393129 FBG393128:FBG393129 ERK393128:ERK393129 EHO393128:EHO393129 DXS393128:DXS393129 DNW393128:DNW393129 DEA393128:DEA393129 CUE393128:CUE393129 CKI393128:CKI393129 CAM393128:CAM393129 BQQ393128:BQQ393129 BGU393128:BGU393129 AWY393128:AWY393129 ANC393128:ANC393129 ADG393128:ADG393129 TK393128:TK393129 JO393128:JO393129 AP393123:AP393124 WWA327592:WWA327593 WME327592:WME327593 WCI327592:WCI327593 VSM327592:VSM327593 VIQ327592:VIQ327593 UYU327592:UYU327593 UOY327592:UOY327593 UFC327592:UFC327593 TVG327592:TVG327593 TLK327592:TLK327593 TBO327592:TBO327593 SRS327592:SRS327593 SHW327592:SHW327593 RYA327592:RYA327593 ROE327592:ROE327593 REI327592:REI327593 QUM327592:QUM327593 QKQ327592:QKQ327593 QAU327592:QAU327593 PQY327592:PQY327593 PHC327592:PHC327593 OXG327592:OXG327593 ONK327592:ONK327593 ODO327592:ODO327593 NTS327592:NTS327593 NJW327592:NJW327593 NAA327592:NAA327593 MQE327592:MQE327593 MGI327592:MGI327593 LWM327592:LWM327593 LMQ327592:LMQ327593 LCU327592:LCU327593 KSY327592:KSY327593 KJC327592:KJC327593 JZG327592:JZG327593 JPK327592:JPK327593 JFO327592:JFO327593 IVS327592:IVS327593 ILW327592:ILW327593 ICA327592:ICA327593 HSE327592:HSE327593 HII327592:HII327593 GYM327592:GYM327593 GOQ327592:GOQ327593 GEU327592:GEU327593 FUY327592:FUY327593 FLC327592:FLC327593 FBG327592:FBG327593 ERK327592:ERK327593 EHO327592:EHO327593 DXS327592:DXS327593 DNW327592:DNW327593 DEA327592:DEA327593 CUE327592:CUE327593 CKI327592:CKI327593 CAM327592:CAM327593 BQQ327592:BQQ327593 BGU327592:BGU327593 AWY327592:AWY327593 ANC327592:ANC327593 ADG327592:ADG327593 TK327592:TK327593 JO327592:JO327593 AP327587:AP327588 WWA262056:WWA262057 WME262056:WME262057 WCI262056:WCI262057 VSM262056:VSM262057 VIQ262056:VIQ262057 UYU262056:UYU262057 UOY262056:UOY262057 UFC262056:UFC262057 TVG262056:TVG262057 TLK262056:TLK262057 TBO262056:TBO262057 SRS262056:SRS262057 SHW262056:SHW262057 RYA262056:RYA262057 ROE262056:ROE262057 REI262056:REI262057 QUM262056:QUM262057 QKQ262056:QKQ262057 QAU262056:QAU262057 PQY262056:PQY262057 PHC262056:PHC262057 OXG262056:OXG262057 ONK262056:ONK262057 ODO262056:ODO262057 NTS262056:NTS262057 NJW262056:NJW262057 NAA262056:NAA262057 MQE262056:MQE262057 MGI262056:MGI262057 LWM262056:LWM262057 LMQ262056:LMQ262057 LCU262056:LCU262057 KSY262056:KSY262057 KJC262056:KJC262057 JZG262056:JZG262057 JPK262056:JPK262057 JFO262056:JFO262057 IVS262056:IVS262057 ILW262056:ILW262057 ICA262056:ICA262057 HSE262056:HSE262057 HII262056:HII262057 GYM262056:GYM262057 GOQ262056:GOQ262057 GEU262056:GEU262057 FUY262056:FUY262057 FLC262056:FLC262057 FBG262056:FBG262057 ERK262056:ERK262057 EHO262056:EHO262057 DXS262056:DXS262057 DNW262056:DNW262057 DEA262056:DEA262057 CUE262056:CUE262057 CKI262056:CKI262057 CAM262056:CAM262057 BQQ262056:BQQ262057 BGU262056:BGU262057 AWY262056:AWY262057 ANC262056:ANC262057 ADG262056:ADG262057 TK262056:TK262057 JO262056:JO262057 AP262051:AP262052 WWA196520:WWA196521 WME196520:WME196521 WCI196520:WCI196521 VSM196520:VSM196521 VIQ196520:VIQ196521 UYU196520:UYU196521 UOY196520:UOY196521 UFC196520:UFC196521 TVG196520:TVG196521 TLK196520:TLK196521 TBO196520:TBO196521 SRS196520:SRS196521 SHW196520:SHW196521 RYA196520:RYA196521 ROE196520:ROE196521 REI196520:REI196521 QUM196520:QUM196521 QKQ196520:QKQ196521 QAU196520:QAU196521 PQY196520:PQY196521 PHC196520:PHC196521 OXG196520:OXG196521 ONK196520:ONK196521 ODO196520:ODO196521 NTS196520:NTS196521 NJW196520:NJW196521 NAA196520:NAA196521 MQE196520:MQE196521 MGI196520:MGI196521 LWM196520:LWM196521 LMQ196520:LMQ196521 LCU196520:LCU196521 KSY196520:KSY196521 KJC196520:KJC196521 JZG196520:JZG196521 JPK196520:JPK196521 JFO196520:JFO196521 IVS196520:IVS196521 ILW196520:ILW196521 ICA196520:ICA196521 HSE196520:HSE196521 HII196520:HII196521 GYM196520:GYM196521 GOQ196520:GOQ196521 GEU196520:GEU196521 FUY196520:FUY196521 FLC196520:FLC196521 FBG196520:FBG196521 ERK196520:ERK196521 EHO196520:EHO196521 DXS196520:DXS196521 DNW196520:DNW196521 DEA196520:DEA196521 CUE196520:CUE196521 CKI196520:CKI196521 CAM196520:CAM196521 BQQ196520:BQQ196521 BGU196520:BGU196521 AWY196520:AWY196521 ANC196520:ANC196521 ADG196520:ADG196521 TK196520:TK196521 JO196520:JO196521 AP196515:AP196516 WWA130984:WWA130985 WME130984:WME130985 WCI130984:WCI130985 VSM130984:VSM130985 VIQ130984:VIQ130985 UYU130984:UYU130985 UOY130984:UOY130985 UFC130984:UFC130985 TVG130984:TVG130985 TLK130984:TLK130985 TBO130984:TBO130985 SRS130984:SRS130985 SHW130984:SHW130985 RYA130984:RYA130985 ROE130984:ROE130985 REI130984:REI130985 QUM130984:QUM130985 QKQ130984:QKQ130985 QAU130984:QAU130985 PQY130984:PQY130985 PHC130984:PHC130985 OXG130984:OXG130985 ONK130984:ONK130985 ODO130984:ODO130985 NTS130984:NTS130985 NJW130984:NJW130985 NAA130984:NAA130985 MQE130984:MQE130985 MGI130984:MGI130985 LWM130984:LWM130985 LMQ130984:LMQ130985 LCU130984:LCU130985 KSY130984:KSY130985 KJC130984:KJC130985 JZG130984:JZG130985 JPK130984:JPK130985 JFO130984:JFO130985 IVS130984:IVS130985 ILW130984:ILW130985 ICA130984:ICA130985 HSE130984:HSE130985 HII130984:HII130985 GYM130984:GYM130985 GOQ130984:GOQ130985 GEU130984:GEU130985 FUY130984:FUY130985 FLC130984:FLC130985 FBG130984:FBG130985 ERK130984:ERK130985 EHO130984:EHO130985 DXS130984:DXS130985 DNW130984:DNW130985 DEA130984:DEA130985 CUE130984:CUE130985 CKI130984:CKI130985 CAM130984:CAM130985 BQQ130984:BQQ130985 BGU130984:BGU130985 AWY130984:AWY130985 ANC130984:ANC130985 ADG130984:ADG130985 TK130984:TK130985 JO130984:JO130985 AP130979:AP130980 WWA65448:WWA65449 WME65448:WME65449 WCI65448:WCI65449 VSM65448:VSM65449 VIQ65448:VIQ65449 UYU65448:UYU65449 UOY65448:UOY65449 UFC65448:UFC65449 TVG65448:TVG65449 TLK65448:TLK65449 TBO65448:TBO65449 SRS65448:SRS65449 SHW65448:SHW65449 RYA65448:RYA65449 ROE65448:ROE65449 REI65448:REI65449 QUM65448:QUM65449 QKQ65448:QKQ65449 QAU65448:QAU65449 PQY65448:PQY65449 PHC65448:PHC65449 OXG65448:OXG65449 ONK65448:ONK65449 ODO65448:ODO65449 NTS65448:NTS65449 NJW65448:NJW65449 NAA65448:NAA65449 MQE65448:MQE65449 MGI65448:MGI65449 LWM65448:LWM65449 LMQ65448:LMQ65449 LCU65448:LCU65449 KSY65448:KSY65449 KJC65448:KJC65449 JZG65448:JZG65449 JPK65448:JPK65449 JFO65448:JFO65449 IVS65448:IVS65449 ILW65448:ILW65449 ICA65448:ICA65449 HSE65448:HSE65449 HII65448:HII65449 GYM65448:GYM65449 GOQ65448:GOQ65449 GEU65448:GEU65449 FUY65448:FUY65449 FLC65448:FLC65449 FBG65448:FBG65449 ERK65448:ERK65449 EHO65448:EHO65449 DXS65448:DXS65449 DNW65448:DNW65449 DEA65448:DEA65449 CUE65448:CUE65449 CKI65448:CKI65449 CAM65448:CAM65449 BQQ65448:BQQ65449 BGU65448:BGU65449 AWY65448:AWY65449 ANC65448:ANC65449 ADG65448:ADG65449 TK65448:TK65449 JO65448:JO65449 AP65443:AP65444 WWA982944 WME982944 WCI982944 VSM982944 VIQ982944 UYU982944 UOY982944 UFC982944 TVG982944 TLK982944 TBO982944 SRS982944 SHW982944 RYA982944 ROE982944 REI982944 QUM982944 QKQ982944 QAU982944 PQY982944 PHC982944 OXG982944 ONK982944 ODO982944 NTS982944 NJW982944 NAA982944 MQE982944 MGI982944 LWM982944 LMQ982944 LCU982944 KSY982944 KJC982944 JZG982944 JPK982944 JFO982944 IVS982944 ILW982944 ICA982944 HSE982944 HII982944 GYM982944 GOQ982944 GEU982944 FUY982944 FLC982944 FBG982944 ERK982944 EHO982944 DXS982944 DNW982944 DEA982944 CUE982944 CKI982944 CAM982944 BQQ982944 BGU982944 AWY982944 ANC982944 ADG982944 TK982944 JO982944 AP982939 WWA917408 WME917408 WCI917408 VSM917408 VIQ917408 UYU917408 UOY917408 UFC917408 TVG917408 TLK917408 TBO917408 SRS917408 SHW917408 RYA917408 ROE917408 REI917408 QUM917408 QKQ917408 QAU917408 PQY917408 PHC917408 OXG917408 ONK917408 ODO917408 NTS917408 NJW917408 NAA917408 MQE917408 MGI917408 LWM917408 LMQ917408 LCU917408 KSY917408 KJC917408 JZG917408 JPK917408 JFO917408 IVS917408 ILW917408 ICA917408 HSE917408 HII917408 GYM917408 GOQ917408 GEU917408 FUY917408 FLC917408 FBG917408 ERK917408 EHO917408 DXS917408 DNW917408 DEA917408 CUE917408 CKI917408 CAM917408 BQQ917408 BGU917408 AWY917408 ANC917408 ADG917408 TK917408 JO917408 AP917403 WWA851872 WME851872 WCI851872 VSM851872 VIQ851872 UYU851872 UOY851872 UFC851872 TVG851872 TLK851872 TBO851872 SRS851872 SHW851872 RYA851872 ROE851872 REI851872 QUM851872 QKQ851872 QAU851872 PQY851872 PHC851872 OXG851872 ONK851872 ODO851872 NTS851872 NJW851872 NAA851872 MQE851872 MGI851872 LWM851872 LMQ851872 LCU851872 KSY851872 KJC851872 JZG851872 JPK851872 JFO851872 IVS851872 ILW851872 ICA851872 HSE851872 HII851872 GYM851872 GOQ851872 GEU851872 FUY851872 FLC851872 FBG851872 ERK851872 EHO851872 DXS851872 DNW851872 DEA851872 CUE851872 CKI851872 CAM851872 BQQ851872 BGU851872 AWY851872 ANC851872 ADG851872 TK851872 JO851872 AP851867 WWA786336 WME786336 WCI786336 VSM786336 VIQ786336 UYU786336 UOY786336 UFC786336 TVG786336 TLK786336 TBO786336 SRS786336 SHW786336 RYA786336 ROE786336 REI786336 QUM786336 QKQ786336 QAU786336 PQY786336 PHC786336 OXG786336 ONK786336 ODO786336 NTS786336 NJW786336 NAA786336 MQE786336 MGI786336 LWM786336 LMQ786336 LCU786336 KSY786336 KJC786336 JZG786336 JPK786336 JFO786336 IVS786336 ILW786336 ICA786336 HSE786336 HII786336 GYM786336 GOQ786336 GEU786336 FUY786336 FLC786336 FBG786336 ERK786336 EHO786336 DXS786336 DNW786336 DEA786336 CUE786336 CKI786336 CAM786336 BQQ786336 BGU786336 AWY786336 ANC786336 ADG786336 TK786336 JO786336 AP786331 WWA720800 WME720800 WCI720800 VSM720800 VIQ720800 UYU720800 UOY720800 UFC720800 TVG720800 TLK720800 TBO720800 SRS720800 SHW720800 RYA720800 ROE720800 REI720800 QUM720800 QKQ720800 QAU720800 PQY720800 PHC720800 OXG720800 ONK720800 ODO720800 NTS720800 NJW720800 NAA720800 MQE720800 MGI720800 LWM720800 LMQ720800 LCU720800 KSY720800 KJC720800 JZG720800 JPK720800 JFO720800 IVS720800 ILW720800 ICA720800 HSE720800 HII720800 GYM720800 GOQ720800 GEU720800 FUY720800 FLC720800 FBG720800 ERK720800 EHO720800 DXS720800 DNW720800 DEA720800 CUE720800 CKI720800 CAM720800 BQQ720800 BGU720800 AWY720800 ANC720800 ADG720800 TK720800 JO720800 AP720795 WWA655264 WME655264 WCI655264 VSM655264 VIQ655264 UYU655264 UOY655264 UFC655264 TVG655264 TLK655264 TBO655264 SRS655264 SHW655264 RYA655264 ROE655264 REI655264 QUM655264 QKQ655264 QAU655264 PQY655264 PHC655264 OXG655264 ONK655264 ODO655264 NTS655264 NJW655264 NAA655264 MQE655264 MGI655264 LWM655264 LMQ655264 LCU655264 KSY655264 KJC655264 JZG655264 JPK655264 JFO655264 IVS655264 ILW655264 ICA655264 HSE655264 HII655264 GYM655264 GOQ655264 GEU655264 FUY655264 FLC655264 FBG655264 ERK655264 EHO655264 DXS655264 DNW655264 DEA655264 CUE655264 CKI655264 CAM655264 BQQ655264 BGU655264 AWY655264 ANC655264 ADG655264 TK655264 JO655264 AP655259 WWA589728 WME589728 WCI589728 VSM589728 VIQ589728 UYU589728 UOY589728 UFC589728 TVG589728 TLK589728 TBO589728 SRS589728 SHW589728 RYA589728 ROE589728 REI589728 QUM589728 QKQ589728 QAU589728 PQY589728 PHC589728 OXG589728 ONK589728 ODO589728 NTS589728 NJW589728 NAA589728 MQE589728 MGI589728 LWM589728 LMQ589728 LCU589728 KSY589728 KJC589728 JZG589728 JPK589728 JFO589728 IVS589728 ILW589728 ICA589728 HSE589728 HII589728 GYM589728 GOQ589728 GEU589728 FUY589728 FLC589728 FBG589728 ERK589728 EHO589728 DXS589728 DNW589728 DEA589728 CUE589728 CKI589728 CAM589728 BQQ589728 BGU589728 AWY589728 ANC589728 ADG589728 TK589728 JO589728 AP589723 WWA524192 WME524192 WCI524192 VSM524192 VIQ524192 UYU524192 UOY524192 UFC524192 TVG524192 TLK524192 TBO524192 SRS524192 SHW524192 RYA524192 ROE524192 REI524192 QUM524192 QKQ524192 QAU524192 PQY524192 PHC524192 OXG524192 ONK524192 ODO524192 NTS524192 NJW524192 NAA524192 MQE524192 MGI524192 LWM524192 LMQ524192 LCU524192 KSY524192 KJC524192 JZG524192 JPK524192 JFO524192 IVS524192 ILW524192 ICA524192 HSE524192 HII524192 GYM524192 GOQ524192 GEU524192 FUY524192 FLC524192 FBG524192 ERK524192 EHO524192 DXS524192 DNW524192 DEA524192 CUE524192 CKI524192 CAM524192 BQQ524192 BGU524192 AWY524192 ANC524192 ADG524192 TK524192 JO524192 AP524187 WWA458656 WME458656 WCI458656 VSM458656 VIQ458656 UYU458656 UOY458656 UFC458656 TVG458656 TLK458656 TBO458656 SRS458656 SHW458656 RYA458656 ROE458656 REI458656 QUM458656 QKQ458656 QAU458656 PQY458656 PHC458656 OXG458656 ONK458656 ODO458656 NTS458656 NJW458656 NAA458656 MQE458656 MGI458656 LWM458656 LMQ458656 LCU458656 KSY458656 KJC458656 JZG458656 JPK458656 JFO458656 IVS458656 ILW458656 ICA458656 HSE458656 HII458656 GYM458656 GOQ458656 GEU458656 FUY458656 FLC458656 FBG458656 ERK458656 EHO458656 DXS458656 DNW458656 DEA458656 CUE458656 CKI458656 CAM458656 BQQ458656 BGU458656 AWY458656 ANC458656 ADG458656 TK458656 JO458656 AP458651 WWA393120 WME393120 WCI393120 VSM393120 VIQ393120 UYU393120 UOY393120 UFC393120 TVG393120 TLK393120 TBO393120 SRS393120 SHW393120 RYA393120 ROE393120 REI393120 QUM393120 QKQ393120 QAU393120 PQY393120 PHC393120 OXG393120 ONK393120 ODO393120 NTS393120 NJW393120 NAA393120 MQE393120 MGI393120 LWM393120 LMQ393120 LCU393120 KSY393120 KJC393120 JZG393120 JPK393120 JFO393120 IVS393120 ILW393120 ICA393120 HSE393120 HII393120 GYM393120 GOQ393120 GEU393120 FUY393120 FLC393120 FBG393120 ERK393120 EHO393120 DXS393120 DNW393120 DEA393120 CUE393120 CKI393120 CAM393120 BQQ393120 BGU393120 AWY393120 ANC393120 ADG393120 TK393120 JO393120 AP393115 WWA327584 WME327584 WCI327584 VSM327584 VIQ327584 UYU327584 UOY327584 UFC327584 TVG327584 TLK327584 TBO327584 SRS327584 SHW327584 RYA327584 ROE327584 REI327584 QUM327584 QKQ327584 QAU327584 PQY327584 PHC327584 OXG327584 ONK327584 ODO327584 NTS327584 NJW327584 NAA327584 MQE327584 MGI327584 LWM327584 LMQ327584 LCU327584 KSY327584 KJC327584 JZG327584 JPK327584 JFO327584 IVS327584 ILW327584 ICA327584 HSE327584 HII327584 GYM327584 GOQ327584 GEU327584 FUY327584 FLC327584 FBG327584 ERK327584 EHO327584 DXS327584 DNW327584 DEA327584 CUE327584 CKI327584 CAM327584 BQQ327584 BGU327584 AWY327584 ANC327584 ADG327584 TK327584 JO327584 AP327579 WWA262048 WME262048 WCI262048 VSM262048 VIQ262048 UYU262048 UOY262048 UFC262048 TVG262048 TLK262048 TBO262048 SRS262048 SHW262048 RYA262048 ROE262048 REI262048 QUM262048 QKQ262048 QAU262048 PQY262048 PHC262048 OXG262048 ONK262048 ODO262048 NTS262048 NJW262048 NAA262048 MQE262048 MGI262048 LWM262048 LMQ262048 LCU262048 KSY262048 KJC262048 JZG262048 JPK262048 JFO262048 IVS262048 ILW262048 ICA262048 HSE262048 HII262048 GYM262048 GOQ262048 GEU262048 FUY262048 FLC262048 FBG262048 ERK262048 EHO262048 DXS262048 DNW262048 DEA262048 CUE262048 CKI262048 CAM262048 BQQ262048 BGU262048 AWY262048 ANC262048 ADG262048 TK262048 JO262048 AP262043 WWA196512 WME196512 WCI196512 VSM196512 VIQ196512 UYU196512 UOY196512 UFC196512 TVG196512 TLK196512 TBO196512 SRS196512 SHW196512 RYA196512 ROE196512 REI196512 QUM196512 QKQ196512 QAU196512 PQY196512 PHC196512 OXG196512 ONK196512 ODO196512 NTS196512 NJW196512 NAA196512 MQE196512 MGI196512 LWM196512 LMQ196512 LCU196512 KSY196512 KJC196512 JZG196512 JPK196512 JFO196512 IVS196512 ILW196512 ICA196512 HSE196512 HII196512 GYM196512 GOQ196512 GEU196512 FUY196512 FLC196512 FBG196512 ERK196512 EHO196512 DXS196512 DNW196512 DEA196512 CUE196512 CKI196512 CAM196512 BQQ196512 BGU196512 AWY196512 ANC196512 ADG196512 TK196512 JO196512 AP196507 WWA130976 WME130976 WCI130976 VSM130976 VIQ130976 UYU130976 UOY130976 UFC130976 TVG130976 TLK130976 TBO130976 SRS130976 SHW130976 RYA130976 ROE130976 REI130976 QUM130976 QKQ130976 QAU130976 PQY130976 PHC130976 OXG130976 ONK130976 ODO130976 NTS130976 NJW130976 NAA130976 MQE130976 MGI130976 LWM130976 LMQ130976 LCU130976 KSY130976 KJC130976 JZG130976 JPK130976 JFO130976 IVS130976 ILW130976 ICA130976 HSE130976 HII130976 GYM130976 GOQ130976 GEU130976 FUY130976 FLC130976 FBG130976 ERK130976 EHO130976 DXS130976 DNW130976 DEA130976 CUE130976 CKI130976 CAM130976 BQQ130976 BGU130976 AWY130976 ANC130976 ADG130976 TK130976 JO130976 AP130971 WWA65440 WME65440 WCI65440 VSM65440 VIQ65440 UYU65440 UOY65440 UFC65440 TVG65440 TLK65440 TBO65440 SRS65440 SHW65440 RYA65440 ROE65440 REI65440 QUM65440 QKQ65440 QAU65440 PQY65440 PHC65440 OXG65440 ONK65440 ODO65440 NTS65440 NJW65440 NAA65440 MQE65440 MGI65440 LWM65440 LMQ65440 LCU65440 KSY65440 KJC65440 JZG65440 JPK65440 JFO65440 IVS65440 ILW65440 ICA65440 HSE65440 HII65440 GYM65440 GOQ65440 GEU65440 FUY65440 FLC65440 FBG65440 ERK65440 EHO65440 DXS65440 DNW65440 DEA65440 CUE65440 CKI65440 CAM65440 BQQ65440 BGU65440 AWY65440 ANC65440 ADG65440 TK65440 JO65440 AP65435 WUP982959 WKT982959 WAX982959 VRB982959 VHF982959 UXJ982959 UNN982959 UDR982959 TTV982959 TJZ982959 TAD982959 SQH982959 SGL982959 RWP982959 RMT982959 RCX982959 QTB982959 QJF982959 PZJ982959 PPN982959 PFR982959 OVV982959 OLZ982959 OCD982959 NSH982959 NIL982959 MYP982959 MOT982959 MEX982959 LVB982959 LLF982959 LBJ982959 KRN982959 KHR982959 JXV982959 JNZ982959 JED982959 IUH982959 IKL982959 IAP982959 HQT982959 HGX982959 GXB982959 GNF982959 GDJ982959 FTN982959 FJR982959 EZV982959 EPZ982959 EGD982959 DWH982959 DML982959 DCP982959 CST982959 CIX982959 BZB982959 BPF982959 BFJ982959 AVN982959 ALR982959 ABV982959 RZ982959 ID982959 E982960 WUP917423 WKT917423 WAX917423 VRB917423 VHF917423 UXJ917423 UNN917423 UDR917423 TTV917423 TJZ917423 TAD917423 SQH917423 SGL917423 RWP917423 RMT917423 RCX917423 QTB917423 QJF917423 PZJ917423 PPN917423 PFR917423 OVV917423 OLZ917423 OCD917423 NSH917423 NIL917423 MYP917423 MOT917423 MEX917423 LVB917423 LLF917423 LBJ917423 KRN917423 KHR917423 JXV917423 JNZ917423 JED917423 IUH917423 IKL917423 IAP917423 HQT917423 HGX917423 GXB917423 GNF917423 GDJ917423 FTN917423 FJR917423 EZV917423 EPZ917423 EGD917423 DWH917423 DML917423 DCP917423 CST917423 CIX917423 BZB917423 BPF917423 BFJ917423 AVN917423 ALR917423 ABV917423 RZ917423 ID917423 E917424 WUP851887 WKT851887 WAX851887 VRB851887 VHF851887 UXJ851887 UNN851887 UDR851887 TTV851887 TJZ851887 TAD851887 SQH851887 SGL851887 RWP851887 RMT851887 RCX851887 QTB851887 QJF851887 PZJ851887 PPN851887 PFR851887 OVV851887 OLZ851887 OCD851887 NSH851887 NIL851887 MYP851887 MOT851887 MEX851887 LVB851887 LLF851887 LBJ851887 KRN851887 KHR851887 JXV851887 JNZ851887 JED851887 IUH851887 IKL851887 IAP851887 HQT851887 HGX851887 GXB851887 GNF851887 GDJ851887 FTN851887 FJR851887 EZV851887 EPZ851887 EGD851887 DWH851887 DML851887 DCP851887 CST851887 CIX851887 BZB851887 BPF851887 BFJ851887 AVN851887 ALR851887 ABV851887 RZ851887 ID851887 E851888 WUP786351 WKT786351 WAX786351 VRB786351 VHF786351 UXJ786351 UNN786351 UDR786351 TTV786351 TJZ786351 TAD786351 SQH786351 SGL786351 RWP786351 RMT786351 RCX786351 QTB786351 QJF786351 PZJ786351 PPN786351 PFR786351 OVV786351 OLZ786351 OCD786351 NSH786351 NIL786351 MYP786351 MOT786351 MEX786351 LVB786351 LLF786351 LBJ786351 KRN786351 KHR786351 JXV786351 JNZ786351 JED786351 IUH786351 IKL786351 IAP786351 HQT786351 HGX786351 GXB786351 GNF786351 GDJ786351 FTN786351 FJR786351 EZV786351 EPZ786351 EGD786351 DWH786351 DML786351 DCP786351 CST786351 CIX786351 BZB786351 BPF786351 BFJ786351 AVN786351 ALR786351 ABV786351 RZ786351 ID786351 E786352 WUP720815 WKT720815 WAX720815 VRB720815 VHF720815 UXJ720815 UNN720815 UDR720815 TTV720815 TJZ720815 TAD720815 SQH720815 SGL720815 RWP720815 RMT720815 RCX720815 QTB720815 QJF720815 PZJ720815 PPN720815 PFR720815 OVV720815 OLZ720815 OCD720815 NSH720815 NIL720815 MYP720815 MOT720815 MEX720815 LVB720815 LLF720815 LBJ720815 KRN720815 KHR720815 JXV720815 JNZ720815 JED720815 IUH720815 IKL720815 IAP720815 HQT720815 HGX720815 GXB720815 GNF720815 GDJ720815 FTN720815 FJR720815 EZV720815 EPZ720815 EGD720815 DWH720815 DML720815 DCP720815 CST720815 CIX720815 BZB720815 BPF720815 BFJ720815 AVN720815 ALR720815 ABV720815 RZ720815 ID720815 E720816 WUP655279 WKT655279 WAX655279 VRB655279 VHF655279 UXJ655279 UNN655279 UDR655279 TTV655279 TJZ655279 TAD655279 SQH655279 SGL655279 RWP655279 RMT655279 RCX655279 QTB655279 QJF655279 PZJ655279 PPN655279 PFR655279 OVV655279 OLZ655279 OCD655279 NSH655279 NIL655279 MYP655279 MOT655279 MEX655279 LVB655279 LLF655279 LBJ655279 KRN655279 KHR655279 JXV655279 JNZ655279 JED655279 IUH655279 IKL655279 IAP655279 HQT655279 HGX655279 GXB655279 GNF655279 GDJ655279 FTN655279 FJR655279 EZV655279 EPZ655279 EGD655279 DWH655279 DML655279 DCP655279 CST655279 CIX655279 BZB655279 BPF655279 BFJ655279 AVN655279 ALR655279 ABV655279 RZ655279 ID655279 E655280 WUP589743 WKT589743 WAX589743 VRB589743 VHF589743 UXJ589743 UNN589743 UDR589743 TTV589743 TJZ589743 TAD589743 SQH589743 SGL589743 RWP589743 RMT589743 RCX589743 QTB589743 QJF589743 PZJ589743 PPN589743 PFR589743 OVV589743 OLZ589743 OCD589743 NSH589743 NIL589743 MYP589743 MOT589743 MEX589743 LVB589743 LLF589743 LBJ589743 KRN589743 KHR589743 JXV589743 JNZ589743 JED589743 IUH589743 IKL589743 IAP589743 HQT589743 HGX589743 GXB589743 GNF589743 GDJ589743 FTN589743 FJR589743 EZV589743 EPZ589743 EGD589743 DWH589743 DML589743 DCP589743 CST589743 CIX589743 BZB589743 BPF589743 BFJ589743 AVN589743 ALR589743 ABV589743 RZ589743 ID589743 E589744 WUP524207 WKT524207 WAX524207 VRB524207 VHF524207 UXJ524207 UNN524207 UDR524207 TTV524207 TJZ524207 TAD524207 SQH524207 SGL524207 RWP524207 RMT524207 RCX524207 QTB524207 QJF524207 PZJ524207 PPN524207 PFR524207 OVV524207 OLZ524207 OCD524207 NSH524207 NIL524207 MYP524207 MOT524207 MEX524207 LVB524207 LLF524207 LBJ524207 KRN524207 KHR524207 JXV524207 JNZ524207 JED524207 IUH524207 IKL524207 IAP524207 HQT524207 HGX524207 GXB524207 GNF524207 GDJ524207 FTN524207 FJR524207 EZV524207 EPZ524207 EGD524207 DWH524207 DML524207 DCP524207 CST524207 CIX524207 BZB524207 BPF524207 BFJ524207 AVN524207 ALR524207 ABV524207 RZ524207 ID524207 E524208 WUP458671 WKT458671 WAX458671 VRB458671 VHF458671 UXJ458671 UNN458671 UDR458671 TTV458671 TJZ458671 TAD458671 SQH458671 SGL458671 RWP458671 RMT458671 RCX458671 QTB458671 QJF458671 PZJ458671 PPN458671 PFR458671 OVV458671 OLZ458671 OCD458671 NSH458671 NIL458671 MYP458671 MOT458671 MEX458671 LVB458671 LLF458671 LBJ458671 KRN458671 KHR458671 JXV458671 JNZ458671 JED458671 IUH458671 IKL458671 IAP458671 HQT458671 HGX458671 GXB458671 GNF458671 GDJ458671 FTN458671 FJR458671 EZV458671 EPZ458671 EGD458671 DWH458671 DML458671 DCP458671 CST458671 CIX458671 BZB458671 BPF458671 BFJ458671 AVN458671 ALR458671 ABV458671 RZ458671 ID458671 E458672 WUP393135 WKT393135 WAX393135 VRB393135 VHF393135 UXJ393135 UNN393135 UDR393135 TTV393135 TJZ393135 TAD393135 SQH393135 SGL393135 RWP393135 RMT393135 RCX393135 QTB393135 QJF393135 PZJ393135 PPN393135 PFR393135 OVV393135 OLZ393135 OCD393135 NSH393135 NIL393135 MYP393135 MOT393135 MEX393135 LVB393135 LLF393135 LBJ393135 KRN393135 KHR393135 JXV393135 JNZ393135 JED393135 IUH393135 IKL393135 IAP393135 HQT393135 HGX393135 GXB393135 GNF393135 GDJ393135 FTN393135 FJR393135 EZV393135 EPZ393135 EGD393135 DWH393135 DML393135 DCP393135 CST393135 CIX393135 BZB393135 BPF393135 BFJ393135 AVN393135 ALR393135 ABV393135 RZ393135 ID393135 E393136 WUP327599 WKT327599 WAX327599 VRB327599 VHF327599 UXJ327599 UNN327599 UDR327599 TTV327599 TJZ327599 TAD327599 SQH327599 SGL327599 RWP327599 RMT327599 RCX327599 QTB327599 QJF327599 PZJ327599 PPN327599 PFR327599 OVV327599 OLZ327599 OCD327599 NSH327599 NIL327599 MYP327599 MOT327599 MEX327599 LVB327599 LLF327599 LBJ327599 KRN327599 KHR327599 JXV327599 JNZ327599 JED327599 IUH327599 IKL327599 IAP327599 HQT327599 HGX327599 GXB327599 GNF327599 GDJ327599 FTN327599 FJR327599 EZV327599 EPZ327599 EGD327599 DWH327599 DML327599 DCP327599 CST327599 CIX327599 BZB327599 BPF327599 BFJ327599 AVN327599 ALR327599 ABV327599 RZ327599 ID327599 E327600 WUP262063 WKT262063 WAX262063 VRB262063 VHF262063 UXJ262063 UNN262063 UDR262063 TTV262063 TJZ262063 TAD262063 SQH262063 SGL262063 RWP262063 RMT262063 RCX262063 QTB262063 QJF262063 PZJ262063 PPN262063 PFR262063 OVV262063 OLZ262063 OCD262063 NSH262063 NIL262063 MYP262063 MOT262063 MEX262063 LVB262063 LLF262063 LBJ262063 KRN262063 KHR262063 JXV262063 JNZ262063 JED262063 IUH262063 IKL262063 IAP262063 HQT262063 HGX262063 GXB262063 GNF262063 GDJ262063 FTN262063 FJR262063 EZV262063 EPZ262063 EGD262063 DWH262063 DML262063 DCP262063 CST262063 CIX262063 BZB262063 BPF262063 BFJ262063 AVN262063 ALR262063 ABV262063 RZ262063 ID262063 E262064 WUP196527 WKT196527 WAX196527 VRB196527 VHF196527 UXJ196527 UNN196527 UDR196527 TTV196527 TJZ196527 TAD196527 SQH196527 SGL196527 RWP196527 RMT196527 RCX196527 QTB196527 QJF196527 PZJ196527 PPN196527 PFR196527 OVV196527 OLZ196527 OCD196527 NSH196527 NIL196527 MYP196527 MOT196527 MEX196527 LVB196527 LLF196527 LBJ196527 KRN196527 KHR196527 JXV196527 JNZ196527 JED196527 IUH196527 IKL196527 IAP196527 HQT196527 HGX196527 GXB196527 GNF196527 GDJ196527 FTN196527 FJR196527 EZV196527 EPZ196527 EGD196527 DWH196527 DML196527 DCP196527 CST196527 CIX196527 BZB196527 BPF196527 BFJ196527 AVN196527 ALR196527 ABV196527 RZ196527 ID196527 E196528 WUP130991 WKT130991 WAX130991 VRB130991 VHF130991 UXJ130991 UNN130991 UDR130991 TTV130991 TJZ130991 TAD130991 SQH130991 SGL130991 RWP130991 RMT130991 RCX130991 QTB130991 QJF130991 PZJ130991 PPN130991 PFR130991 OVV130991 OLZ130991 OCD130991 NSH130991 NIL130991 MYP130991 MOT130991 MEX130991 LVB130991 LLF130991 LBJ130991 KRN130991 KHR130991 JXV130991 JNZ130991 JED130991 IUH130991 IKL130991 IAP130991 HQT130991 HGX130991 GXB130991 GNF130991 GDJ130991 FTN130991 FJR130991 EZV130991 EPZ130991 EGD130991 DWH130991 DML130991 DCP130991 CST130991 CIX130991 BZB130991 BPF130991 BFJ130991 AVN130991 ALR130991 ABV130991 RZ130991 ID130991 E130992 WUP65455 WKT65455 WAX65455 VRB65455 VHF65455 UXJ65455 UNN65455 UDR65455 TTV65455 TJZ65455 TAD65455 SQH65455 SGL65455 RWP65455 RMT65455 RCX65455 QTB65455 QJF65455 PZJ65455 PPN65455 PFR65455 OVV65455 OLZ65455 OCD65455 NSH65455 NIL65455 MYP65455 MOT65455 MEX65455 LVB65455 LLF65455 LBJ65455 KRN65455 KHR65455 JXV65455 JNZ65455 JED65455 IUH65455 IKL65455 IAP65455 HQT65455 HGX65455 GXB65455 GNF65455 GDJ65455 FTN65455 FJR65455 EZV65455 EPZ65455 EGD65455 DWH65455 DML65455 DCP65455 CST65455 CIX65455 BZB65455 BPF65455 BFJ65455 AVN65455 ALR65455 ABV65455 RZ65455 ID65455 E65456 WUP982948:WUP982949 WKT982948:WKT982949 WAX982948:WAX982949 VRB982948:VRB982949 VHF982948:VHF982949 UXJ982948:UXJ982949 UNN982948:UNN982949 UDR982948:UDR982949 TTV982948:TTV982949 TJZ982948:TJZ982949 TAD982948:TAD982949 SQH982948:SQH982949 SGL982948:SGL982949 RWP982948:RWP982949 RMT982948:RMT982949 RCX982948:RCX982949 QTB982948:QTB982949 QJF982948:QJF982949 PZJ982948:PZJ982949 PPN982948:PPN982949 PFR982948:PFR982949 OVV982948:OVV982949 OLZ982948:OLZ982949 OCD982948:OCD982949 NSH982948:NSH982949 NIL982948:NIL982949 MYP982948:MYP982949 MOT982948:MOT982949 MEX982948:MEX982949 LVB982948:LVB982949 LLF982948:LLF982949 LBJ982948:LBJ982949 KRN982948:KRN982949 KHR982948:KHR982949 JXV982948:JXV982949 JNZ982948:JNZ982949 JED982948:JED982949 IUH982948:IUH982949 IKL982948:IKL982949 IAP982948:IAP982949 HQT982948:HQT982949 HGX982948:HGX982949 GXB982948:GXB982949 GNF982948:GNF982949 GDJ982948:GDJ982949 FTN982948:FTN982949 FJR982948:FJR982949 EZV982948:EZV982949 EPZ982948:EPZ982949 EGD982948:EGD982949 DWH982948:DWH982949 DML982948:DML982949 DCP982948:DCP982949 CST982948:CST982949 CIX982948:CIX982949 BZB982948:BZB982949 BPF982948:BPF982949 BFJ982948:BFJ982949 AVN982948:AVN982949 ALR982948:ALR982949 ABV982948:ABV982949 RZ982948:RZ982949 ID982948:ID982949 E982949:E982950 WUP917412:WUP917413 WKT917412:WKT917413 WAX917412:WAX917413 VRB917412:VRB917413 VHF917412:VHF917413 UXJ917412:UXJ917413 UNN917412:UNN917413 UDR917412:UDR917413 TTV917412:TTV917413 TJZ917412:TJZ917413 TAD917412:TAD917413 SQH917412:SQH917413 SGL917412:SGL917413 RWP917412:RWP917413 RMT917412:RMT917413 RCX917412:RCX917413 QTB917412:QTB917413 QJF917412:QJF917413 PZJ917412:PZJ917413 PPN917412:PPN917413 PFR917412:PFR917413 OVV917412:OVV917413 OLZ917412:OLZ917413 OCD917412:OCD917413 NSH917412:NSH917413 NIL917412:NIL917413 MYP917412:MYP917413 MOT917412:MOT917413 MEX917412:MEX917413 LVB917412:LVB917413 LLF917412:LLF917413 LBJ917412:LBJ917413 KRN917412:KRN917413 KHR917412:KHR917413 JXV917412:JXV917413 JNZ917412:JNZ917413 JED917412:JED917413 IUH917412:IUH917413 IKL917412:IKL917413 IAP917412:IAP917413 HQT917412:HQT917413 HGX917412:HGX917413 GXB917412:GXB917413 GNF917412:GNF917413 GDJ917412:GDJ917413 FTN917412:FTN917413 FJR917412:FJR917413 EZV917412:EZV917413 EPZ917412:EPZ917413 EGD917412:EGD917413 DWH917412:DWH917413 DML917412:DML917413 DCP917412:DCP917413 CST917412:CST917413 CIX917412:CIX917413 BZB917412:BZB917413 BPF917412:BPF917413 BFJ917412:BFJ917413 AVN917412:AVN917413 ALR917412:ALR917413 ABV917412:ABV917413 RZ917412:RZ917413 ID917412:ID917413 E917413:E917414 WUP851876:WUP851877 WKT851876:WKT851877 WAX851876:WAX851877 VRB851876:VRB851877 VHF851876:VHF851877 UXJ851876:UXJ851877 UNN851876:UNN851877 UDR851876:UDR851877 TTV851876:TTV851877 TJZ851876:TJZ851877 TAD851876:TAD851877 SQH851876:SQH851877 SGL851876:SGL851877 RWP851876:RWP851877 RMT851876:RMT851877 RCX851876:RCX851877 QTB851876:QTB851877 QJF851876:QJF851877 PZJ851876:PZJ851877 PPN851876:PPN851877 PFR851876:PFR851877 OVV851876:OVV851877 OLZ851876:OLZ851877 OCD851876:OCD851877 NSH851876:NSH851877 NIL851876:NIL851877 MYP851876:MYP851877 MOT851876:MOT851877 MEX851876:MEX851877 LVB851876:LVB851877 LLF851876:LLF851877 LBJ851876:LBJ851877 KRN851876:KRN851877 KHR851876:KHR851877 JXV851876:JXV851877 JNZ851876:JNZ851877 JED851876:JED851877 IUH851876:IUH851877 IKL851876:IKL851877 IAP851876:IAP851877 HQT851876:HQT851877 HGX851876:HGX851877 GXB851876:GXB851877 GNF851876:GNF851877 GDJ851876:GDJ851877 FTN851876:FTN851877 FJR851876:FJR851877 EZV851876:EZV851877 EPZ851876:EPZ851877 EGD851876:EGD851877 DWH851876:DWH851877 DML851876:DML851877 DCP851876:DCP851877 CST851876:CST851877 CIX851876:CIX851877 BZB851876:BZB851877 BPF851876:BPF851877 BFJ851876:BFJ851877 AVN851876:AVN851877 ALR851876:ALR851877 ABV851876:ABV851877 RZ851876:RZ851877 ID851876:ID851877 E851877:E851878 WUP786340:WUP786341 WKT786340:WKT786341 WAX786340:WAX786341 VRB786340:VRB786341 VHF786340:VHF786341 UXJ786340:UXJ786341 UNN786340:UNN786341 UDR786340:UDR786341 TTV786340:TTV786341 TJZ786340:TJZ786341 TAD786340:TAD786341 SQH786340:SQH786341 SGL786340:SGL786341 RWP786340:RWP786341 RMT786340:RMT786341 RCX786340:RCX786341 QTB786340:QTB786341 QJF786340:QJF786341 PZJ786340:PZJ786341 PPN786340:PPN786341 PFR786340:PFR786341 OVV786340:OVV786341 OLZ786340:OLZ786341 OCD786340:OCD786341 NSH786340:NSH786341 NIL786340:NIL786341 MYP786340:MYP786341 MOT786340:MOT786341 MEX786340:MEX786341 LVB786340:LVB786341 LLF786340:LLF786341 LBJ786340:LBJ786341 KRN786340:KRN786341 KHR786340:KHR786341 JXV786340:JXV786341 JNZ786340:JNZ786341 JED786340:JED786341 IUH786340:IUH786341 IKL786340:IKL786341 IAP786340:IAP786341 HQT786340:HQT786341 HGX786340:HGX786341 GXB786340:GXB786341 GNF786340:GNF786341 GDJ786340:GDJ786341 FTN786340:FTN786341 FJR786340:FJR786341 EZV786340:EZV786341 EPZ786340:EPZ786341 EGD786340:EGD786341 DWH786340:DWH786341 DML786340:DML786341 DCP786340:DCP786341 CST786340:CST786341 CIX786340:CIX786341 BZB786340:BZB786341 BPF786340:BPF786341 BFJ786340:BFJ786341 AVN786340:AVN786341 ALR786340:ALR786341 ABV786340:ABV786341 RZ786340:RZ786341 ID786340:ID786341 E786341:E786342 WUP720804:WUP720805 WKT720804:WKT720805 WAX720804:WAX720805 VRB720804:VRB720805 VHF720804:VHF720805 UXJ720804:UXJ720805 UNN720804:UNN720805 UDR720804:UDR720805 TTV720804:TTV720805 TJZ720804:TJZ720805 TAD720804:TAD720805 SQH720804:SQH720805 SGL720804:SGL720805 RWP720804:RWP720805 RMT720804:RMT720805 RCX720804:RCX720805 QTB720804:QTB720805 QJF720804:QJF720805 PZJ720804:PZJ720805 PPN720804:PPN720805 PFR720804:PFR720805 OVV720804:OVV720805 OLZ720804:OLZ720805 OCD720804:OCD720805 NSH720804:NSH720805 NIL720804:NIL720805 MYP720804:MYP720805 MOT720804:MOT720805 MEX720804:MEX720805 LVB720804:LVB720805 LLF720804:LLF720805 LBJ720804:LBJ720805 KRN720804:KRN720805 KHR720804:KHR720805 JXV720804:JXV720805 JNZ720804:JNZ720805 JED720804:JED720805 IUH720804:IUH720805 IKL720804:IKL720805 IAP720804:IAP720805 HQT720804:HQT720805 HGX720804:HGX720805 GXB720804:GXB720805 GNF720804:GNF720805 GDJ720804:GDJ720805 FTN720804:FTN720805 FJR720804:FJR720805 EZV720804:EZV720805 EPZ720804:EPZ720805 EGD720804:EGD720805 DWH720804:DWH720805 DML720804:DML720805 DCP720804:DCP720805 CST720804:CST720805 CIX720804:CIX720805 BZB720804:BZB720805 BPF720804:BPF720805 BFJ720804:BFJ720805 AVN720804:AVN720805 ALR720804:ALR720805 ABV720804:ABV720805 RZ720804:RZ720805 ID720804:ID720805 E720805:E720806 WUP655268:WUP655269 WKT655268:WKT655269 WAX655268:WAX655269 VRB655268:VRB655269 VHF655268:VHF655269 UXJ655268:UXJ655269 UNN655268:UNN655269 UDR655268:UDR655269 TTV655268:TTV655269 TJZ655268:TJZ655269 TAD655268:TAD655269 SQH655268:SQH655269 SGL655268:SGL655269 RWP655268:RWP655269 RMT655268:RMT655269 RCX655268:RCX655269 QTB655268:QTB655269 QJF655268:QJF655269 PZJ655268:PZJ655269 PPN655268:PPN655269 PFR655268:PFR655269 OVV655268:OVV655269 OLZ655268:OLZ655269 OCD655268:OCD655269 NSH655268:NSH655269 NIL655268:NIL655269 MYP655268:MYP655269 MOT655268:MOT655269 MEX655268:MEX655269 LVB655268:LVB655269 LLF655268:LLF655269 LBJ655268:LBJ655269 KRN655268:KRN655269 KHR655268:KHR655269 JXV655268:JXV655269 JNZ655268:JNZ655269 JED655268:JED655269 IUH655268:IUH655269 IKL655268:IKL655269 IAP655268:IAP655269 HQT655268:HQT655269 HGX655268:HGX655269 GXB655268:GXB655269 GNF655268:GNF655269 GDJ655268:GDJ655269 FTN655268:FTN655269 FJR655268:FJR655269 EZV655268:EZV655269 EPZ655268:EPZ655269 EGD655268:EGD655269 DWH655268:DWH655269 DML655268:DML655269 DCP655268:DCP655269 CST655268:CST655269 CIX655268:CIX655269 BZB655268:BZB655269 BPF655268:BPF655269 BFJ655268:BFJ655269 AVN655268:AVN655269 ALR655268:ALR655269 ABV655268:ABV655269 RZ655268:RZ655269 ID655268:ID655269 E655269:E655270 WUP589732:WUP589733 WKT589732:WKT589733 WAX589732:WAX589733 VRB589732:VRB589733 VHF589732:VHF589733 UXJ589732:UXJ589733 UNN589732:UNN589733 UDR589732:UDR589733 TTV589732:TTV589733 TJZ589732:TJZ589733 TAD589732:TAD589733 SQH589732:SQH589733 SGL589732:SGL589733 RWP589732:RWP589733 RMT589732:RMT589733 RCX589732:RCX589733 QTB589732:QTB589733 QJF589732:QJF589733 PZJ589732:PZJ589733 PPN589732:PPN589733 PFR589732:PFR589733 OVV589732:OVV589733 OLZ589732:OLZ589733 OCD589732:OCD589733 NSH589732:NSH589733 NIL589732:NIL589733 MYP589732:MYP589733 MOT589732:MOT589733 MEX589732:MEX589733 LVB589732:LVB589733 LLF589732:LLF589733 LBJ589732:LBJ589733 KRN589732:KRN589733 KHR589732:KHR589733 JXV589732:JXV589733 JNZ589732:JNZ589733 JED589732:JED589733 IUH589732:IUH589733 IKL589732:IKL589733 IAP589732:IAP589733 HQT589732:HQT589733 HGX589732:HGX589733 GXB589732:GXB589733 GNF589732:GNF589733 GDJ589732:GDJ589733 FTN589732:FTN589733 FJR589732:FJR589733 EZV589732:EZV589733 EPZ589732:EPZ589733 EGD589732:EGD589733 DWH589732:DWH589733 DML589732:DML589733 DCP589732:DCP589733 CST589732:CST589733 CIX589732:CIX589733 BZB589732:BZB589733 BPF589732:BPF589733 BFJ589732:BFJ589733 AVN589732:AVN589733 ALR589732:ALR589733 ABV589732:ABV589733 RZ589732:RZ589733 ID589732:ID589733 E589733:E589734 WUP524196:WUP524197 WKT524196:WKT524197 WAX524196:WAX524197 VRB524196:VRB524197 VHF524196:VHF524197 UXJ524196:UXJ524197 UNN524196:UNN524197 UDR524196:UDR524197 TTV524196:TTV524197 TJZ524196:TJZ524197 TAD524196:TAD524197 SQH524196:SQH524197 SGL524196:SGL524197 RWP524196:RWP524197 RMT524196:RMT524197 RCX524196:RCX524197 QTB524196:QTB524197 QJF524196:QJF524197 PZJ524196:PZJ524197 PPN524196:PPN524197 PFR524196:PFR524197 OVV524196:OVV524197 OLZ524196:OLZ524197 OCD524196:OCD524197 NSH524196:NSH524197 NIL524196:NIL524197 MYP524196:MYP524197 MOT524196:MOT524197 MEX524196:MEX524197 LVB524196:LVB524197 LLF524196:LLF524197 LBJ524196:LBJ524197 KRN524196:KRN524197 KHR524196:KHR524197 JXV524196:JXV524197 JNZ524196:JNZ524197 JED524196:JED524197 IUH524196:IUH524197 IKL524196:IKL524197 IAP524196:IAP524197 HQT524196:HQT524197 HGX524196:HGX524197 GXB524196:GXB524197 GNF524196:GNF524197 GDJ524196:GDJ524197 FTN524196:FTN524197 FJR524196:FJR524197 EZV524196:EZV524197 EPZ524196:EPZ524197 EGD524196:EGD524197 DWH524196:DWH524197 DML524196:DML524197 DCP524196:DCP524197 CST524196:CST524197 CIX524196:CIX524197 BZB524196:BZB524197 BPF524196:BPF524197 BFJ524196:BFJ524197 AVN524196:AVN524197 ALR524196:ALR524197 ABV524196:ABV524197 RZ524196:RZ524197 ID524196:ID524197 E524197:E524198 WUP458660:WUP458661 WKT458660:WKT458661 WAX458660:WAX458661 VRB458660:VRB458661 VHF458660:VHF458661 UXJ458660:UXJ458661 UNN458660:UNN458661 UDR458660:UDR458661 TTV458660:TTV458661 TJZ458660:TJZ458661 TAD458660:TAD458661 SQH458660:SQH458661 SGL458660:SGL458661 RWP458660:RWP458661 RMT458660:RMT458661 RCX458660:RCX458661 QTB458660:QTB458661 QJF458660:QJF458661 PZJ458660:PZJ458661 PPN458660:PPN458661 PFR458660:PFR458661 OVV458660:OVV458661 OLZ458660:OLZ458661 OCD458660:OCD458661 NSH458660:NSH458661 NIL458660:NIL458661 MYP458660:MYP458661 MOT458660:MOT458661 MEX458660:MEX458661 LVB458660:LVB458661 LLF458660:LLF458661 LBJ458660:LBJ458661 KRN458660:KRN458661 KHR458660:KHR458661 JXV458660:JXV458661 JNZ458660:JNZ458661 JED458660:JED458661 IUH458660:IUH458661 IKL458660:IKL458661 IAP458660:IAP458661 HQT458660:HQT458661 HGX458660:HGX458661 GXB458660:GXB458661 GNF458660:GNF458661 GDJ458660:GDJ458661 FTN458660:FTN458661 FJR458660:FJR458661 EZV458660:EZV458661 EPZ458660:EPZ458661 EGD458660:EGD458661 DWH458660:DWH458661 DML458660:DML458661 DCP458660:DCP458661 CST458660:CST458661 CIX458660:CIX458661 BZB458660:BZB458661 BPF458660:BPF458661 BFJ458660:BFJ458661 AVN458660:AVN458661 ALR458660:ALR458661 ABV458660:ABV458661 RZ458660:RZ458661 ID458660:ID458661 E458661:E458662 WUP393124:WUP393125 WKT393124:WKT393125 WAX393124:WAX393125 VRB393124:VRB393125 VHF393124:VHF393125 UXJ393124:UXJ393125 UNN393124:UNN393125 UDR393124:UDR393125 TTV393124:TTV393125 TJZ393124:TJZ393125 TAD393124:TAD393125 SQH393124:SQH393125 SGL393124:SGL393125 RWP393124:RWP393125 RMT393124:RMT393125 RCX393124:RCX393125 QTB393124:QTB393125 QJF393124:QJF393125 PZJ393124:PZJ393125 PPN393124:PPN393125 PFR393124:PFR393125 OVV393124:OVV393125 OLZ393124:OLZ393125 OCD393124:OCD393125 NSH393124:NSH393125 NIL393124:NIL393125 MYP393124:MYP393125 MOT393124:MOT393125 MEX393124:MEX393125 LVB393124:LVB393125 LLF393124:LLF393125 LBJ393124:LBJ393125 KRN393124:KRN393125 KHR393124:KHR393125 JXV393124:JXV393125 JNZ393124:JNZ393125 JED393124:JED393125 IUH393124:IUH393125 IKL393124:IKL393125 IAP393124:IAP393125 HQT393124:HQT393125 HGX393124:HGX393125 GXB393124:GXB393125 GNF393124:GNF393125 GDJ393124:GDJ393125 FTN393124:FTN393125 FJR393124:FJR393125 EZV393124:EZV393125 EPZ393124:EPZ393125 EGD393124:EGD393125 DWH393124:DWH393125 DML393124:DML393125 DCP393124:DCP393125 CST393124:CST393125 CIX393124:CIX393125 BZB393124:BZB393125 BPF393124:BPF393125 BFJ393124:BFJ393125 AVN393124:AVN393125 ALR393124:ALR393125 ABV393124:ABV393125 RZ393124:RZ393125 ID393124:ID393125 E393125:E393126 WUP327588:WUP327589 WKT327588:WKT327589 WAX327588:WAX327589 VRB327588:VRB327589 VHF327588:VHF327589 UXJ327588:UXJ327589 UNN327588:UNN327589 UDR327588:UDR327589 TTV327588:TTV327589 TJZ327588:TJZ327589 TAD327588:TAD327589 SQH327588:SQH327589 SGL327588:SGL327589 RWP327588:RWP327589 RMT327588:RMT327589 RCX327588:RCX327589 QTB327588:QTB327589 QJF327588:QJF327589 PZJ327588:PZJ327589 PPN327588:PPN327589 PFR327588:PFR327589 OVV327588:OVV327589 OLZ327588:OLZ327589 OCD327588:OCD327589 NSH327588:NSH327589 NIL327588:NIL327589 MYP327588:MYP327589 MOT327588:MOT327589 MEX327588:MEX327589 LVB327588:LVB327589 LLF327588:LLF327589 LBJ327588:LBJ327589 KRN327588:KRN327589 KHR327588:KHR327589 JXV327588:JXV327589 JNZ327588:JNZ327589 JED327588:JED327589 IUH327588:IUH327589 IKL327588:IKL327589 IAP327588:IAP327589 HQT327588:HQT327589 HGX327588:HGX327589 GXB327588:GXB327589 GNF327588:GNF327589 GDJ327588:GDJ327589 FTN327588:FTN327589 FJR327588:FJR327589 EZV327588:EZV327589 EPZ327588:EPZ327589 EGD327588:EGD327589 DWH327588:DWH327589 DML327588:DML327589 DCP327588:DCP327589 CST327588:CST327589 CIX327588:CIX327589 BZB327588:BZB327589 BPF327588:BPF327589 BFJ327588:BFJ327589 AVN327588:AVN327589 ALR327588:ALR327589 ABV327588:ABV327589 RZ327588:RZ327589 ID327588:ID327589 E327589:E327590 WUP262052:WUP262053 WKT262052:WKT262053 WAX262052:WAX262053 VRB262052:VRB262053 VHF262052:VHF262053 UXJ262052:UXJ262053 UNN262052:UNN262053 UDR262052:UDR262053 TTV262052:TTV262053 TJZ262052:TJZ262053 TAD262052:TAD262053 SQH262052:SQH262053 SGL262052:SGL262053 RWP262052:RWP262053 RMT262052:RMT262053 RCX262052:RCX262053 QTB262052:QTB262053 QJF262052:QJF262053 PZJ262052:PZJ262053 PPN262052:PPN262053 PFR262052:PFR262053 OVV262052:OVV262053 OLZ262052:OLZ262053 OCD262052:OCD262053 NSH262052:NSH262053 NIL262052:NIL262053 MYP262052:MYP262053 MOT262052:MOT262053 MEX262052:MEX262053 LVB262052:LVB262053 LLF262052:LLF262053 LBJ262052:LBJ262053 KRN262052:KRN262053 KHR262052:KHR262053 JXV262052:JXV262053 JNZ262052:JNZ262053 JED262052:JED262053 IUH262052:IUH262053 IKL262052:IKL262053 IAP262052:IAP262053 HQT262052:HQT262053 HGX262052:HGX262053 GXB262052:GXB262053 GNF262052:GNF262053 GDJ262052:GDJ262053 FTN262052:FTN262053 FJR262052:FJR262053 EZV262052:EZV262053 EPZ262052:EPZ262053 EGD262052:EGD262053 DWH262052:DWH262053 DML262052:DML262053 DCP262052:DCP262053 CST262052:CST262053 CIX262052:CIX262053 BZB262052:BZB262053 BPF262052:BPF262053 BFJ262052:BFJ262053 AVN262052:AVN262053 ALR262052:ALR262053 ABV262052:ABV262053 RZ262052:RZ262053 ID262052:ID262053 E262053:E262054 WUP196516:WUP196517 WKT196516:WKT196517 WAX196516:WAX196517 VRB196516:VRB196517 VHF196516:VHF196517 UXJ196516:UXJ196517 UNN196516:UNN196517 UDR196516:UDR196517 TTV196516:TTV196517 TJZ196516:TJZ196517 TAD196516:TAD196517 SQH196516:SQH196517 SGL196516:SGL196517 RWP196516:RWP196517 RMT196516:RMT196517 RCX196516:RCX196517 QTB196516:QTB196517 QJF196516:QJF196517 PZJ196516:PZJ196517 PPN196516:PPN196517 PFR196516:PFR196517 OVV196516:OVV196517 OLZ196516:OLZ196517 OCD196516:OCD196517 NSH196516:NSH196517 NIL196516:NIL196517 MYP196516:MYP196517 MOT196516:MOT196517 MEX196516:MEX196517 LVB196516:LVB196517 LLF196516:LLF196517 LBJ196516:LBJ196517 KRN196516:KRN196517 KHR196516:KHR196517 JXV196516:JXV196517 JNZ196516:JNZ196517 JED196516:JED196517 IUH196516:IUH196517 IKL196516:IKL196517 IAP196516:IAP196517 HQT196516:HQT196517 HGX196516:HGX196517 GXB196516:GXB196517 GNF196516:GNF196517 GDJ196516:GDJ196517 FTN196516:FTN196517 FJR196516:FJR196517 EZV196516:EZV196517 EPZ196516:EPZ196517 EGD196516:EGD196517 DWH196516:DWH196517 DML196516:DML196517 DCP196516:DCP196517 CST196516:CST196517 CIX196516:CIX196517 BZB196516:BZB196517 BPF196516:BPF196517 BFJ196516:BFJ196517 AVN196516:AVN196517 ALR196516:ALR196517 ABV196516:ABV196517 RZ196516:RZ196517 ID196516:ID196517 E196517:E196518 WUP130980:WUP130981 WKT130980:WKT130981 WAX130980:WAX130981 VRB130980:VRB130981 VHF130980:VHF130981 UXJ130980:UXJ130981 UNN130980:UNN130981 UDR130980:UDR130981 TTV130980:TTV130981 TJZ130980:TJZ130981 TAD130980:TAD130981 SQH130980:SQH130981 SGL130980:SGL130981 RWP130980:RWP130981 RMT130980:RMT130981 RCX130980:RCX130981 QTB130980:QTB130981 QJF130980:QJF130981 PZJ130980:PZJ130981 PPN130980:PPN130981 PFR130980:PFR130981 OVV130980:OVV130981 OLZ130980:OLZ130981 OCD130980:OCD130981 NSH130980:NSH130981 NIL130980:NIL130981 MYP130980:MYP130981 MOT130980:MOT130981 MEX130980:MEX130981 LVB130980:LVB130981 LLF130980:LLF130981 LBJ130980:LBJ130981 KRN130980:KRN130981 KHR130980:KHR130981 JXV130980:JXV130981 JNZ130980:JNZ130981 JED130980:JED130981 IUH130980:IUH130981 IKL130980:IKL130981 IAP130980:IAP130981 HQT130980:HQT130981 HGX130980:HGX130981 GXB130980:GXB130981 GNF130980:GNF130981 GDJ130980:GDJ130981 FTN130980:FTN130981 FJR130980:FJR130981 EZV130980:EZV130981 EPZ130980:EPZ130981 EGD130980:EGD130981 DWH130980:DWH130981 DML130980:DML130981 DCP130980:DCP130981 CST130980:CST130981 CIX130980:CIX130981 BZB130980:BZB130981 BPF130980:BPF130981 BFJ130980:BFJ130981 AVN130980:AVN130981 ALR130980:ALR130981 ABV130980:ABV130981 RZ130980:RZ130981 ID130980:ID130981 E130981:E130982 WUP65444:WUP65445 WKT65444:WKT65445 WAX65444:WAX65445 VRB65444:VRB65445 VHF65444:VHF65445 UXJ65444:UXJ65445 UNN65444:UNN65445 UDR65444:UDR65445 TTV65444:TTV65445 TJZ65444:TJZ65445 TAD65444:TAD65445 SQH65444:SQH65445 SGL65444:SGL65445 RWP65444:RWP65445 RMT65444:RMT65445 RCX65444:RCX65445 QTB65444:QTB65445 QJF65444:QJF65445 PZJ65444:PZJ65445 PPN65444:PPN65445 PFR65444:PFR65445 OVV65444:OVV65445 OLZ65444:OLZ65445 OCD65444:OCD65445 NSH65444:NSH65445 NIL65444:NIL65445 MYP65444:MYP65445 MOT65444:MOT65445 MEX65444:MEX65445 LVB65444:LVB65445 LLF65444:LLF65445 LBJ65444:LBJ65445 KRN65444:KRN65445 KHR65444:KHR65445 JXV65444:JXV65445 JNZ65444:JNZ65445 JED65444:JED65445 IUH65444:IUH65445 IKL65444:IKL65445 IAP65444:IAP65445 HQT65444:HQT65445 HGX65444:HGX65445 GXB65444:GXB65445 GNF65444:GNF65445 GDJ65444:GDJ65445 FTN65444:FTN65445 FJR65444:FJR65445 EZV65444:EZV65445 EPZ65444:EPZ65445 EGD65444:EGD65445 DWH65444:DWH65445 DML65444:DML65445 DCP65444:DCP65445 CST65444:CST65445 CIX65444:CIX65445 BZB65444:BZB65445 BPF65444:BPF65445 BFJ65444:BFJ65445 AVN65444:AVN65445 ALR65444:ALR65445 ABV65444:ABV65445 RZ65444:RZ65445 ID65444:ID65445 E65445:E65446 WWA982960 WME982960 WCI982960 VSM982960 VIQ982960 UYU982960 UOY982960 UFC982960 TVG982960 TLK982960 TBO982960 SRS982960 SHW982960 RYA982960 ROE982960 REI982960 QUM982960 QKQ982960 QAU982960 PQY982960 PHC982960 OXG982960 ONK982960 ODO982960 NTS982960 NJW982960 NAA982960 MQE982960 MGI982960 LWM982960 LMQ982960 LCU982960 KSY982960 KJC982960 JZG982960 JPK982960 JFO982960 IVS982960 ILW982960 ICA982960 HSE982960 HII982960 GYM982960 GOQ982960 GEU982960 FUY982960 FLC982960 FBG982960 ERK982960 EHO982960 DXS982960 DNW982960 DEA982960 CUE982960 CKI982960 CAM982960 BQQ982960 BGU982960 AWY982960 ANC982960 ADG982960 TK982960 JO982960 AP982955 WWA917424 WME917424 WCI917424 VSM917424 VIQ917424 UYU917424 UOY917424 UFC917424 TVG917424 TLK917424 TBO917424 SRS917424 SHW917424 RYA917424 ROE917424 REI917424 QUM917424 QKQ917424 QAU917424 PQY917424 PHC917424 OXG917424 ONK917424 ODO917424 NTS917424 NJW917424 NAA917424 MQE917424 MGI917424 LWM917424 LMQ917424 LCU917424 KSY917424 KJC917424 JZG917424 JPK917424 JFO917424 IVS917424 ILW917424 ICA917424 HSE917424 HII917424 GYM917424 GOQ917424 GEU917424 FUY917424 FLC917424 FBG917424 ERK917424 EHO917424 DXS917424 DNW917424 DEA917424 CUE917424 CKI917424 CAM917424 BQQ917424 BGU917424 AWY917424 ANC917424 ADG917424 TK917424 JO917424 AP917419 WWA851888 WME851888 WCI851888 VSM851888 VIQ851888 UYU851888 UOY851888 UFC851888 TVG851888 TLK851888 TBO851888 SRS851888 SHW851888 RYA851888 ROE851888 REI851888 QUM851888 QKQ851888 QAU851888 PQY851888 PHC851888 OXG851888 ONK851888 ODO851888 NTS851888 NJW851888 NAA851888 MQE851888 MGI851888 LWM851888 LMQ851888 LCU851888 KSY851888 KJC851888 JZG851888 JPK851888 JFO851888 IVS851888 ILW851888 ICA851888 HSE851888 HII851888 GYM851888 GOQ851888 GEU851888 FUY851888 FLC851888 FBG851888 ERK851888 EHO851888 DXS851888 DNW851888 DEA851888 CUE851888 CKI851888 CAM851888 BQQ851888 BGU851888 AWY851888 ANC851888 ADG851888 TK851888 JO851888 AP851883 WWA786352 WME786352 WCI786352 VSM786352 VIQ786352 UYU786352 UOY786352 UFC786352 TVG786352 TLK786352 TBO786352 SRS786352 SHW786352 RYA786352 ROE786352 REI786352 QUM786352 QKQ786352 QAU786352 PQY786352 PHC786352 OXG786352 ONK786352 ODO786352 NTS786352 NJW786352 NAA786352 MQE786352 MGI786352 LWM786352 LMQ786352 LCU786352 KSY786352 KJC786352 JZG786352 JPK786352 JFO786352 IVS786352 ILW786352 ICA786352 HSE786352 HII786352 GYM786352 GOQ786352 GEU786352 FUY786352 FLC786352 FBG786352 ERK786352 EHO786352 DXS786352 DNW786352 DEA786352 CUE786352 CKI786352 CAM786352 BQQ786352 BGU786352 AWY786352 ANC786352 ADG786352 TK786352 JO786352 AP786347 WWA720816 WME720816 WCI720816 VSM720816 VIQ720816 UYU720816 UOY720816 UFC720816 TVG720816 TLK720816 TBO720816 SRS720816 SHW720816 RYA720816 ROE720816 REI720816 QUM720816 QKQ720816 QAU720816 PQY720816 PHC720816 OXG720816 ONK720816 ODO720816 NTS720816 NJW720816 NAA720816 MQE720816 MGI720816 LWM720816 LMQ720816 LCU720816 KSY720816 KJC720816 JZG720816 JPK720816 JFO720816 IVS720816 ILW720816 ICA720816 HSE720816 HII720816 GYM720816 GOQ720816 GEU720816 FUY720816 FLC720816 FBG720816 ERK720816 EHO720816 DXS720816 DNW720816 DEA720816 CUE720816 CKI720816 CAM720816 BQQ720816 BGU720816 AWY720816 ANC720816 ADG720816 TK720816 JO720816 AP720811 WWA655280 WME655280 WCI655280 VSM655280 VIQ655280 UYU655280 UOY655280 UFC655280 TVG655280 TLK655280 TBO655280 SRS655280 SHW655280 RYA655280 ROE655280 REI655280 QUM655280 QKQ655280 QAU655280 PQY655280 PHC655280 OXG655280 ONK655280 ODO655280 NTS655280 NJW655280 NAA655280 MQE655280 MGI655280 LWM655280 LMQ655280 LCU655280 KSY655280 KJC655280 JZG655280 JPK655280 JFO655280 IVS655280 ILW655280 ICA655280 HSE655280 HII655280 GYM655280 GOQ655280 GEU655280 FUY655280 FLC655280 FBG655280 ERK655280 EHO655280 DXS655280 DNW655280 DEA655280 CUE655280 CKI655280 CAM655280 BQQ655280 BGU655280 AWY655280 ANC655280 ADG655280 TK655280 JO655280 AP655275 WWA589744 WME589744 WCI589744 VSM589744 VIQ589744 UYU589744 UOY589744 UFC589744 TVG589744 TLK589744 TBO589744 SRS589744 SHW589744 RYA589744 ROE589744 REI589744 QUM589744 QKQ589744 QAU589744 PQY589744 PHC589744 OXG589744 ONK589744 ODO589744 NTS589744 NJW589744 NAA589744 MQE589744 MGI589744 LWM589744 LMQ589744 LCU589744 KSY589744 KJC589744 JZG589744 JPK589744 JFO589744 IVS589744 ILW589744 ICA589744 HSE589744 HII589744 GYM589744 GOQ589744 GEU589744 FUY589744 FLC589744 FBG589744 ERK589744 EHO589744 DXS589744 DNW589744 DEA589744 CUE589744 CKI589744 CAM589744 BQQ589744 BGU589744 AWY589744 ANC589744 ADG589744 TK589744 JO589744 AP589739 WWA524208 WME524208 WCI524208 VSM524208 VIQ524208 UYU524208 UOY524208 UFC524208 TVG524208 TLK524208 TBO524208 SRS524208 SHW524208 RYA524208 ROE524208 REI524208 QUM524208 QKQ524208 QAU524208 PQY524208 PHC524208 OXG524208 ONK524208 ODO524208 NTS524208 NJW524208 NAA524208 MQE524208 MGI524208 LWM524208 LMQ524208 LCU524208 KSY524208 KJC524208 JZG524208 JPK524208 JFO524208 IVS524208 ILW524208 ICA524208 HSE524208 HII524208 GYM524208 GOQ524208 GEU524208 FUY524208 FLC524208 FBG524208 ERK524208 EHO524208 DXS524208 DNW524208 DEA524208 CUE524208 CKI524208 CAM524208 BQQ524208 BGU524208 AWY524208 ANC524208 ADG524208 TK524208 JO524208 AP524203 WWA458672 WME458672 WCI458672 VSM458672 VIQ458672 UYU458672 UOY458672 UFC458672 TVG458672 TLK458672 TBO458672 SRS458672 SHW458672 RYA458672 ROE458672 REI458672 QUM458672 QKQ458672 QAU458672 PQY458672 PHC458672 OXG458672 ONK458672 ODO458672 NTS458672 NJW458672 NAA458672 MQE458672 MGI458672 LWM458672 LMQ458672 LCU458672 KSY458672 KJC458672 JZG458672 JPK458672 JFO458672 IVS458672 ILW458672 ICA458672 HSE458672 HII458672 GYM458672 GOQ458672 GEU458672 FUY458672 FLC458672 FBG458672 ERK458672 EHO458672 DXS458672 DNW458672 DEA458672 CUE458672 CKI458672 CAM458672 BQQ458672 BGU458672 AWY458672 ANC458672 ADG458672 TK458672 JO458672 AP458667 WWA393136 WME393136 WCI393136 VSM393136 VIQ393136 UYU393136 UOY393136 UFC393136 TVG393136 TLK393136 TBO393136 SRS393136 SHW393136 RYA393136 ROE393136 REI393136 QUM393136 QKQ393136 QAU393136 PQY393136 PHC393136 OXG393136 ONK393136 ODO393136 NTS393136 NJW393136 NAA393136 MQE393136 MGI393136 LWM393136 LMQ393136 LCU393136 KSY393136 KJC393136 JZG393136 JPK393136 JFO393136 IVS393136 ILW393136 ICA393136 HSE393136 HII393136 GYM393136 GOQ393136 GEU393136 FUY393136 FLC393136 FBG393136 ERK393136 EHO393136 DXS393136 DNW393136 DEA393136 CUE393136 CKI393136 CAM393136 BQQ393136 BGU393136 AWY393136 ANC393136 ADG393136 TK393136 JO393136 AP393131 WWA327600 WME327600 WCI327600 VSM327600 VIQ327600 UYU327600 UOY327600 UFC327600 TVG327600 TLK327600 TBO327600 SRS327600 SHW327600 RYA327600 ROE327600 REI327600 QUM327600 QKQ327600 QAU327600 PQY327600 PHC327600 OXG327600 ONK327600 ODO327600 NTS327600 NJW327600 NAA327600 MQE327600 MGI327600 LWM327600 LMQ327600 LCU327600 KSY327600 KJC327600 JZG327600 JPK327600 JFO327600 IVS327600 ILW327600 ICA327600 HSE327600 HII327600 GYM327600 GOQ327600 GEU327600 FUY327600 FLC327600 FBG327600 ERK327600 EHO327600 DXS327600 DNW327600 DEA327600 CUE327600 CKI327600 CAM327600 BQQ327600 BGU327600 AWY327600 ANC327600 ADG327600 TK327600 JO327600 AP327595 WWA262064 WME262064 WCI262064 VSM262064 VIQ262064 UYU262064 UOY262064 UFC262064 TVG262064 TLK262064 TBO262064 SRS262064 SHW262064 RYA262064 ROE262064 REI262064 QUM262064 QKQ262064 QAU262064 PQY262064 PHC262064 OXG262064 ONK262064 ODO262064 NTS262064 NJW262064 NAA262064 MQE262064 MGI262064 LWM262064 LMQ262064 LCU262064 KSY262064 KJC262064 JZG262064 JPK262064 JFO262064 IVS262064 ILW262064 ICA262064 HSE262064 HII262064 GYM262064 GOQ262064 GEU262064 FUY262064 FLC262064 FBG262064 ERK262064 EHO262064 DXS262064 DNW262064 DEA262064 CUE262064 CKI262064 CAM262064 BQQ262064 BGU262064 AWY262064 ANC262064 ADG262064 TK262064 JO262064 AP262059 WWA196528 WME196528 WCI196528 VSM196528 VIQ196528 UYU196528 UOY196528 UFC196528 TVG196528 TLK196528 TBO196528 SRS196528 SHW196528 RYA196528 ROE196528 REI196528 QUM196528 QKQ196528 QAU196528 PQY196528 PHC196528 OXG196528 ONK196528 ODO196528 NTS196528 NJW196528 NAA196528 MQE196528 MGI196528 LWM196528 LMQ196528 LCU196528 KSY196528 KJC196528 JZG196528 JPK196528 JFO196528 IVS196528 ILW196528 ICA196528 HSE196528 HII196528 GYM196528 GOQ196528 GEU196528 FUY196528 FLC196528 FBG196528 ERK196528 EHO196528 DXS196528 DNW196528 DEA196528 CUE196528 CKI196528 CAM196528 BQQ196528 BGU196528 AWY196528 ANC196528 ADG196528 TK196528 JO196528 AP196523 WWA130992 WME130992 WCI130992 VSM130992 VIQ130992 UYU130992 UOY130992 UFC130992 TVG130992 TLK130992 TBO130992 SRS130992 SHW130992 RYA130992 ROE130992 REI130992 QUM130992 QKQ130992 QAU130992 PQY130992 PHC130992 OXG130992 ONK130992 ODO130992 NTS130992 NJW130992 NAA130992 MQE130992 MGI130992 LWM130992 LMQ130992 LCU130992 KSY130992 KJC130992 JZG130992 JPK130992 JFO130992 IVS130992 ILW130992 ICA130992 HSE130992 HII130992 GYM130992 GOQ130992 GEU130992 FUY130992 FLC130992 FBG130992 ERK130992 EHO130992 DXS130992 DNW130992 DEA130992 CUE130992 CKI130992 CAM130992 BQQ130992 BGU130992 AWY130992 ANC130992 ADG130992 TK130992 JO130992 AP130987 WWA65456 WME65456 WCI65456 VSM65456 VIQ65456 UYU65456 UOY65456 UFC65456 TVG65456 TLK65456 TBO65456 SRS65456 SHW65456 RYA65456 ROE65456 REI65456 QUM65456 QKQ65456 QAU65456 PQY65456 PHC65456 OXG65456 ONK65456 ODO65456 NTS65456 NJW65456 NAA65456 MQE65456 MGI65456 LWM65456 LMQ65456 LCU65456 KSY65456 KJC65456 JZG65456 JPK65456 JFO65456 IVS65456 ILW65456 ICA65456 HSE65456 HII65456 GYM65456 GOQ65456 GEU65456 FUY65456 FLC65456 FBG65456 ERK65456 EHO65456 DXS65456 DNW65456 DEA65456 CUE65456 CKI65456 CAM65456 BQQ65456 BGU65456 AWY65456 ANC65456 ADG65456 TK65456 JO65456 AP65451 WWA982967 WME982967 WCI982967 VSM982967 VIQ982967 UYU982967 UOY982967 UFC982967 TVG982967 TLK982967 TBO982967 SRS982967 SHW982967 RYA982967 ROE982967 REI982967 QUM982967 QKQ982967 QAU982967 PQY982967 PHC982967 OXG982967 ONK982967 ODO982967 NTS982967 NJW982967 NAA982967 MQE982967 MGI982967 LWM982967 LMQ982967 LCU982967 KSY982967 KJC982967 JZG982967 JPK982967 JFO982967 IVS982967 ILW982967 ICA982967 HSE982967 HII982967 GYM982967 GOQ982967 GEU982967 FUY982967 FLC982967 FBG982967 ERK982967 EHO982967 DXS982967 DNW982967 DEA982967 CUE982967 CKI982967 CAM982967 BQQ982967 BGU982967 AWY982967 ANC982967 ADG982967 TK982967 JO982967 AP982962 WWA917431 WME917431 WCI917431 VSM917431 VIQ917431 UYU917431 UOY917431 UFC917431 TVG917431 TLK917431 TBO917431 SRS917431 SHW917431 RYA917431 ROE917431 REI917431 QUM917431 QKQ917431 QAU917431 PQY917431 PHC917431 OXG917431 ONK917431 ODO917431 NTS917431 NJW917431 NAA917431 MQE917431 MGI917431 LWM917431 LMQ917431 LCU917431 KSY917431 KJC917431 JZG917431 JPK917431 JFO917431 IVS917431 ILW917431 ICA917431 HSE917431 HII917431 GYM917431 GOQ917431 GEU917431 FUY917431 FLC917431 FBG917431 ERK917431 EHO917431 DXS917431 DNW917431 DEA917431 CUE917431 CKI917431 CAM917431 BQQ917431 BGU917431 AWY917431 ANC917431 ADG917431 TK917431 JO917431 AP917426 WWA851895 WME851895 WCI851895 VSM851895 VIQ851895 UYU851895 UOY851895 UFC851895 TVG851895 TLK851895 TBO851895 SRS851895 SHW851895 RYA851895 ROE851895 REI851895 QUM851895 QKQ851895 QAU851895 PQY851895 PHC851895 OXG851895 ONK851895 ODO851895 NTS851895 NJW851895 NAA851895 MQE851895 MGI851895 LWM851895 LMQ851895 LCU851895 KSY851895 KJC851895 JZG851895 JPK851895 JFO851895 IVS851895 ILW851895 ICA851895 HSE851895 HII851895 GYM851895 GOQ851895 GEU851895 FUY851895 FLC851895 FBG851895 ERK851895 EHO851895 DXS851895 DNW851895 DEA851895 CUE851895 CKI851895 CAM851895 BQQ851895 BGU851895 AWY851895 ANC851895 ADG851895 TK851895 JO851895 AP851890 WWA786359 WME786359 WCI786359 VSM786359 VIQ786359 UYU786359 UOY786359 UFC786359 TVG786359 TLK786359 TBO786359 SRS786359 SHW786359 RYA786359 ROE786359 REI786359 QUM786359 QKQ786359 QAU786359 PQY786359 PHC786359 OXG786359 ONK786359 ODO786359 NTS786359 NJW786359 NAA786359 MQE786359 MGI786359 LWM786359 LMQ786359 LCU786359 KSY786359 KJC786359 JZG786359 JPK786359 JFO786359 IVS786359 ILW786359 ICA786359 HSE786359 HII786359 GYM786359 GOQ786359 GEU786359 FUY786359 FLC786359 FBG786359 ERK786359 EHO786359 DXS786359 DNW786359 DEA786359 CUE786359 CKI786359 CAM786359 BQQ786359 BGU786359 AWY786359 ANC786359 ADG786359 TK786359 JO786359 AP786354 WWA720823 WME720823 WCI720823 VSM720823 VIQ720823 UYU720823 UOY720823 UFC720823 TVG720823 TLK720823 TBO720823 SRS720823 SHW720823 RYA720823 ROE720823 REI720823 QUM720823 QKQ720823 QAU720823 PQY720823 PHC720823 OXG720823 ONK720823 ODO720823 NTS720823 NJW720823 NAA720823 MQE720823 MGI720823 LWM720823 LMQ720823 LCU720823 KSY720823 KJC720823 JZG720823 JPK720823 JFO720823 IVS720823 ILW720823 ICA720823 HSE720823 HII720823 GYM720823 GOQ720823 GEU720823 FUY720823 FLC720823 FBG720823 ERK720823 EHO720823 DXS720823 DNW720823 DEA720823 CUE720823 CKI720823 CAM720823 BQQ720823 BGU720823 AWY720823 ANC720823 ADG720823 TK720823 JO720823 AP720818 WWA655287 WME655287 WCI655287 VSM655287 VIQ655287 UYU655287 UOY655287 UFC655287 TVG655287 TLK655287 TBO655287 SRS655287 SHW655287 RYA655287 ROE655287 REI655287 QUM655287 QKQ655287 QAU655287 PQY655287 PHC655287 OXG655287 ONK655287 ODO655287 NTS655287 NJW655287 NAA655287 MQE655287 MGI655287 LWM655287 LMQ655287 LCU655287 KSY655287 KJC655287 JZG655287 JPK655287 JFO655287 IVS655287 ILW655287 ICA655287 HSE655287 HII655287 GYM655287 GOQ655287 GEU655287 FUY655287 FLC655287 FBG655287 ERK655287 EHO655287 DXS655287 DNW655287 DEA655287 CUE655287 CKI655287 CAM655287 BQQ655287 BGU655287 AWY655287 ANC655287 ADG655287 TK655287 JO655287 AP655282 WWA589751 WME589751 WCI589751 VSM589751 VIQ589751 UYU589751 UOY589751 UFC589751 TVG589751 TLK589751 TBO589751 SRS589751 SHW589751 RYA589751 ROE589751 REI589751 QUM589751 QKQ589751 QAU589751 PQY589751 PHC589751 OXG589751 ONK589751 ODO589751 NTS589751 NJW589751 NAA589751 MQE589751 MGI589751 LWM589751 LMQ589751 LCU589751 KSY589751 KJC589751 JZG589751 JPK589751 JFO589751 IVS589751 ILW589751 ICA589751 HSE589751 HII589751 GYM589751 GOQ589751 GEU589751 FUY589751 FLC589751 FBG589751 ERK589751 EHO589751 DXS589751 DNW589751 DEA589751 CUE589751 CKI589751 CAM589751 BQQ589751 BGU589751 AWY589751 ANC589751 ADG589751 TK589751 JO589751 AP589746 WWA524215 WME524215 WCI524215 VSM524215 VIQ524215 UYU524215 UOY524215 UFC524215 TVG524215 TLK524215 TBO524215 SRS524215 SHW524215 RYA524215 ROE524215 REI524215 QUM524215 QKQ524215 QAU524215 PQY524215 PHC524215 OXG524215 ONK524215 ODO524215 NTS524215 NJW524215 NAA524215 MQE524215 MGI524215 LWM524215 LMQ524215 LCU524215 KSY524215 KJC524215 JZG524215 JPK524215 JFO524215 IVS524215 ILW524215 ICA524215 HSE524215 HII524215 GYM524215 GOQ524215 GEU524215 FUY524215 FLC524215 FBG524215 ERK524215 EHO524215 DXS524215 DNW524215 DEA524215 CUE524215 CKI524215 CAM524215 BQQ524215 BGU524215 AWY524215 ANC524215 ADG524215 TK524215 JO524215 AP524210 WWA458679 WME458679 WCI458679 VSM458679 VIQ458679 UYU458679 UOY458679 UFC458679 TVG458679 TLK458679 TBO458679 SRS458679 SHW458679 RYA458679 ROE458679 REI458679 QUM458679 QKQ458679 QAU458679 PQY458679 PHC458679 OXG458679 ONK458679 ODO458679 NTS458679 NJW458679 NAA458679 MQE458679 MGI458679 LWM458679 LMQ458679 LCU458679 KSY458679 KJC458679 JZG458679 JPK458679 JFO458679 IVS458679 ILW458679 ICA458679 HSE458679 HII458679 GYM458679 GOQ458679 GEU458679 FUY458679 FLC458679 FBG458679 ERK458679 EHO458679 DXS458679 DNW458679 DEA458679 CUE458679 CKI458679 CAM458679 BQQ458679 BGU458679 AWY458679 ANC458679 ADG458679 TK458679 JO458679 AP458674 WWA393143 WME393143 WCI393143 VSM393143 VIQ393143 UYU393143 UOY393143 UFC393143 TVG393143 TLK393143 TBO393143 SRS393143 SHW393143 RYA393143 ROE393143 REI393143 QUM393143 QKQ393143 QAU393143 PQY393143 PHC393143 OXG393143 ONK393143 ODO393143 NTS393143 NJW393143 NAA393143 MQE393143 MGI393143 LWM393143 LMQ393143 LCU393143 KSY393143 KJC393143 JZG393143 JPK393143 JFO393143 IVS393143 ILW393143 ICA393143 HSE393143 HII393143 GYM393143 GOQ393143 GEU393143 FUY393143 FLC393143 FBG393143 ERK393143 EHO393143 DXS393143 DNW393143 DEA393143 CUE393143 CKI393143 CAM393143 BQQ393143 BGU393143 AWY393143 ANC393143 ADG393143 TK393143 JO393143 AP393138 WWA327607 WME327607 WCI327607 VSM327607 VIQ327607 UYU327607 UOY327607 UFC327607 TVG327607 TLK327607 TBO327607 SRS327607 SHW327607 RYA327607 ROE327607 REI327607 QUM327607 QKQ327607 QAU327607 PQY327607 PHC327607 OXG327607 ONK327607 ODO327607 NTS327607 NJW327607 NAA327607 MQE327607 MGI327607 LWM327607 LMQ327607 LCU327607 KSY327607 KJC327607 JZG327607 JPK327607 JFO327607 IVS327607 ILW327607 ICA327607 HSE327607 HII327607 GYM327607 GOQ327607 GEU327607 FUY327607 FLC327607 FBG327607 ERK327607 EHO327607 DXS327607 DNW327607 DEA327607 CUE327607 CKI327607 CAM327607 BQQ327607 BGU327607 AWY327607 ANC327607 ADG327607 TK327607 JO327607 AP327602 WWA262071 WME262071 WCI262071 VSM262071 VIQ262071 UYU262071 UOY262071 UFC262071 TVG262071 TLK262071 TBO262071 SRS262071 SHW262071 RYA262071 ROE262071 REI262071 QUM262071 QKQ262071 QAU262071 PQY262071 PHC262071 OXG262071 ONK262071 ODO262071 NTS262071 NJW262071 NAA262071 MQE262071 MGI262071 LWM262071 LMQ262071 LCU262071 KSY262071 KJC262071 JZG262071 JPK262071 JFO262071 IVS262071 ILW262071 ICA262071 HSE262071 HII262071 GYM262071 GOQ262071 GEU262071 FUY262071 FLC262071 FBG262071 ERK262071 EHO262071 DXS262071 DNW262071 DEA262071 CUE262071 CKI262071 CAM262071 BQQ262071 BGU262071 AWY262071 ANC262071 ADG262071 TK262071 JO262071 AP262066 WWA196535 WME196535 WCI196535 VSM196535 VIQ196535 UYU196535 UOY196535 UFC196535 TVG196535 TLK196535 TBO196535 SRS196535 SHW196535 RYA196535 ROE196535 REI196535 QUM196535 QKQ196535 QAU196535 PQY196535 PHC196535 OXG196535 ONK196535 ODO196535 NTS196535 NJW196535 NAA196535 MQE196535 MGI196535 LWM196535 LMQ196535 LCU196535 KSY196535 KJC196535 JZG196535 JPK196535 JFO196535 IVS196535 ILW196535 ICA196535 HSE196535 HII196535 GYM196535 GOQ196535 GEU196535 FUY196535 FLC196535 FBG196535 ERK196535 EHO196535 DXS196535 DNW196535 DEA196535 CUE196535 CKI196535 CAM196535 BQQ196535 BGU196535 AWY196535 ANC196535 ADG196535 TK196535 JO196535 AP196530 WWA130999 WME130999 WCI130999 VSM130999 VIQ130999 UYU130999 UOY130999 UFC130999 TVG130999 TLK130999 TBO130999 SRS130999 SHW130999 RYA130999 ROE130999 REI130999 QUM130999 QKQ130999 QAU130999 PQY130999 PHC130999 OXG130999 ONK130999 ODO130999 NTS130999 NJW130999 NAA130999 MQE130999 MGI130999 LWM130999 LMQ130999 LCU130999 KSY130999 KJC130999 JZG130999 JPK130999 JFO130999 IVS130999 ILW130999 ICA130999 HSE130999 HII130999 GYM130999 GOQ130999 GEU130999 FUY130999 FLC130999 FBG130999 ERK130999 EHO130999 DXS130999 DNW130999 DEA130999 CUE130999 CKI130999 CAM130999 BQQ130999 BGU130999 AWY130999 ANC130999 ADG130999 TK130999 JO130999 AP130994 WWA65463 WME65463 WCI65463 VSM65463 VIQ65463 UYU65463 UOY65463 UFC65463 TVG65463 TLK65463 TBO65463 SRS65463 SHW65463 RYA65463 ROE65463 REI65463 QUM65463 QKQ65463 QAU65463 PQY65463 PHC65463 OXG65463 ONK65463 ODO65463 NTS65463 NJW65463 NAA65463 MQE65463 MGI65463 LWM65463 LMQ65463 LCU65463 KSY65463 KJC65463 JZG65463 JPK65463 JFO65463 IVS65463 ILW65463 ICA65463 HSE65463 HII65463 GYM65463 GOQ65463 GEU65463 FUY65463 FLC65463 FBG65463 ERK65463 EHO65463 DXS65463 DNW65463 DEA65463 CUE65463 CKI65463 CAM65463 BQQ65463 BGU65463 AWY65463 ANC65463 ADG65463 TK65463 JO65463 AP65458 WWA982958 WME982958 WCI982958 VSM982958 VIQ982958 UYU982958 UOY982958 UFC982958 TVG982958 TLK982958 TBO982958 SRS982958 SHW982958 RYA982958 ROE982958 REI982958 QUM982958 QKQ982958 QAU982958 PQY982958 PHC982958 OXG982958 ONK982958 ODO982958 NTS982958 NJW982958 NAA982958 MQE982958 MGI982958 LWM982958 LMQ982958 LCU982958 KSY982958 KJC982958 JZG982958 JPK982958 JFO982958 IVS982958 ILW982958 ICA982958 HSE982958 HII982958 GYM982958 GOQ982958 GEU982958 FUY982958 FLC982958 FBG982958 ERK982958 EHO982958 DXS982958 DNW982958 DEA982958 CUE982958 CKI982958 CAM982958 BQQ982958 BGU982958 AWY982958 ANC982958 ADG982958 TK982958 JO982958 AP982953 WWA917422 WME917422 WCI917422 VSM917422 VIQ917422 UYU917422 UOY917422 UFC917422 TVG917422 TLK917422 TBO917422 SRS917422 SHW917422 RYA917422 ROE917422 REI917422 QUM917422 QKQ917422 QAU917422 PQY917422 PHC917422 OXG917422 ONK917422 ODO917422 NTS917422 NJW917422 NAA917422 MQE917422 MGI917422 LWM917422 LMQ917422 LCU917422 KSY917422 KJC917422 JZG917422 JPK917422 JFO917422 IVS917422 ILW917422 ICA917422 HSE917422 HII917422 GYM917422 GOQ917422 GEU917422 FUY917422 FLC917422 FBG917422 ERK917422 EHO917422 DXS917422 DNW917422 DEA917422 CUE917422 CKI917422 CAM917422 BQQ917422 BGU917422 AWY917422 ANC917422 ADG917422 TK917422 JO917422 AP917417 WWA851886 WME851886 WCI851886 VSM851886 VIQ851886 UYU851886 UOY851886 UFC851886 TVG851886 TLK851886 TBO851886 SRS851886 SHW851886 RYA851886 ROE851886 REI851886 QUM851886 QKQ851886 QAU851886 PQY851886 PHC851886 OXG851886 ONK851886 ODO851886 NTS851886 NJW851886 NAA851886 MQE851886 MGI851886 LWM851886 LMQ851886 LCU851886 KSY851886 KJC851886 JZG851886 JPK851886 JFO851886 IVS851886 ILW851886 ICA851886 HSE851886 HII851886 GYM851886 GOQ851886 GEU851886 FUY851886 FLC851886 FBG851886 ERK851886 EHO851886 DXS851886 DNW851886 DEA851886 CUE851886 CKI851886 CAM851886 BQQ851886 BGU851886 AWY851886 ANC851886 ADG851886 TK851886 JO851886 AP851881 WWA786350 WME786350 WCI786350 VSM786350 VIQ786350 UYU786350 UOY786350 UFC786350 TVG786350 TLK786350 TBO786350 SRS786350 SHW786350 RYA786350 ROE786350 REI786350 QUM786350 QKQ786350 QAU786350 PQY786350 PHC786350 OXG786350 ONK786350 ODO786350 NTS786350 NJW786350 NAA786350 MQE786350 MGI786350 LWM786350 LMQ786350 LCU786350 KSY786350 KJC786350 JZG786350 JPK786350 JFO786350 IVS786350 ILW786350 ICA786350 HSE786350 HII786350 GYM786350 GOQ786350 GEU786350 FUY786350 FLC786350 FBG786350 ERK786350 EHO786350 DXS786350 DNW786350 DEA786350 CUE786350 CKI786350 CAM786350 BQQ786350 BGU786350 AWY786350 ANC786350 ADG786350 TK786350 JO786350 AP786345 WWA720814 WME720814 WCI720814 VSM720814 VIQ720814 UYU720814 UOY720814 UFC720814 TVG720814 TLK720814 TBO720814 SRS720814 SHW720814 RYA720814 ROE720814 REI720814 QUM720814 QKQ720814 QAU720814 PQY720814 PHC720814 OXG720814 ONK720814 ODO720814 NTS720814 NJW720814 NAA720814 MQE720814 MGI720814 LWM720814 LMQ720814 LCU720814 KSY720814 KJC720814 JZG720814 JPK720814 JFO720814 IVS720814 ILW720814 ICA720814 HSE720814 HII720814 GYM720814 GOQ720814 GEU720814 FUY720814 FLC720814 FBG720814 ERK720814 EHO720814 DXS720814 DNW720814 DEA720814 CUE720814 CKI720814 CAM720814 BQQ720814 BGU720814 AWY720814 ANC720814 ADG720814 TK720814 JO720814 AP720809 WWA655278 WME655278 WCI655278 VSM655278 VIQ655278 UYU655278 UOY655278 UFC655278 TVG655278 TLK655278 TBO655278 SRS655278 SHW655278 RYA655278 ROE655278 REI655278 QUM655278 QKQ655278 QAU655278 PQY655278 PHC655278 OXG655278 ONK655278 ODO655278 NTS655278 NJW655278 NAA655278 MQE655278 MGI655278 LWM655278 LMQ655278 LCU655278 KSY655278 KJC655278 JZG655278 JPK655278 JFO655278 IVS655278 ILW655278 ICA655278 HSE655278 HII655278 GYM655278 GOQ655278 GEU655278 FUY655278 FLC655278 FBG655278 ERK655278 EHO655278 DXS655278 DNW655278 DEA655278 CUE655278 CKI655278 CAM655278 BQQ655278 BGU655278 AWY655278 ANC655278 ADG655278 TK655278 JO655278 AP655273 WWA589742 WME589742 WCI589742 VSM589742 VIQ589742 UYU589742 UOY589742 UFC589742 TVG589742 TLK589742 TBO589742 SRS589742 SHW589742 RYA589742 ROE589742 REI589742 QUM589742 QKQ589742 QAU589742 PQY589742 PHC589742 OXG589742 ONK589742 ODO589742 NTS589742 NJW589742 NAA589742 MQE589742 MGI589742 LWM589742 LMQ589742 LCU589742 KSY589742 KJC589742 JZG589742 JPK589742 JFO589742 IVS589742 ILW589742 ICA589742 HSE589742 HII589742 GYM589742 GOQ589742 GEU589742 FUY589742 FLC589742 FBG589742 ERK589742 EHO589742 DXS589742 DNW589742 DEA589742 CUE589742 CKI589742 CAM589742 BQQ589742 BGU589742 AWY589742 ANC589742 ADG589742 TK589742 JO589742 AP589737 WWA524206 WME524206 WCI524206 VSM524206 VIQ524206 UYU524206 UOY524206 UFC524206 TVG524206 TLK524206 TBO524206 SRS524206 SHW524206 RYA524206 ROE524206 REI524206 QUM524206 QKQ524206 QAU524206 PQY524206 PHC524206 OXG524206 ONK524206 ODO524206 NTS524206 NJW524206 NAA524206 MQE524206 MGI524206 LWM524206 LMQ524206 LCU524206 KSY524206 KJC524206 JZG524206 JPK524206 JFO524206 IVS524206 ILW524206 ICA524206 HSE524206 HII524206 GYM524206 GOQ524206 GEU524206 FUY524206 FLC524206 FBG524206 ERK524206 EHO524206 DXS524206 DNW524206 DEA524206 CUE524206 CKI524206 CAM524206 BQQ524206 BGU524206 AWY524206 ANC524206 ADG524206 TK524206 JO524206 AP524201 WWA458670 WME458670 WCI458670 VSM458670 VIQ458670 UYU458670 UOY458670 UFC458670 TVG458670 TLK458670 TBO458670 SRS458670 SHW458670 RYA458670 ROE458670 REI458670 QUM458670 QKQ458670 QAU458670 PQY458670 PHC458670 OXG458670 ONK458670 ODO458670 NTS458670 NJW458670 NAA458670 MQE458670 MGI458670 LWM458670 LMQ458670 LCU458670 KSY458670 KJC458670 JZG458670 JPK458670 JFO458670 IVS458670 ILW458670 ICA458670 HSE458670 HII458670 GYM458670 GOQ458670 GEU458670 FUY458670 FLC458670 FBG458670 ERK458670 EHO458670 DXS458670 DNW458670 DEA458670 CUE458670 CKI458670 CAM458670 BQQ458670 BGU458670 AWY458670 ANC458670 ADG458670 TK458670 JO458670 AP458665 WWA393134 WME393134 WCI393134 VSM393134 VIQ393134 UYU393134 UOY393134 UFC393134 TVG393134 TLK393134 TBO393134 SRS393134 SHW393134 RYA393134 ROE393134 REI393134 QUM393134 QKQ393134 QAU393134 PQY393134 PHC393134 OXG393134 ONK393134 ODO393134 NTS393134 NJW393134 NAA393134 MQE393134 MGI393134 LWM393134 LMQ393134 LCU393134 KSY393134 KJC393134 JZG393134 JPK393134 JFO393134 IVS393134 ILW393134 ICA393134 HSE393134 HII393134 GYM393134 GOQ393134 GEU393134 FUY393134 FLC393134 FBG393134 ERK393134 EHO393134 DXS393134 DNW393134 DEA393134 CUE393134 CKI393134 CAM393134 BQQ393134 BGU393134 AWY393134 ANC393134 ADG393134 TK393134 JO393134 AP393129 WWA327598 WME327598 WCI327598 VSM327598 VIQ327598 UYU327598 UOY327598 UFC327598 TVG327598 TLK327598 TBO327598 SRS327598 SHW327598 RYA327598 ROE327598 REI327598 QUM327598 QKQ327598 QAU327598 PQY327598 PHC327598 OXG327598 ONK327598 ODO327598 NTS327598 NJW327598 NAA327598 MQE327598 MGI327598 LWM327598 LMQ327598 LCU327598 KSY327598 KJC327598 JZG327598 JPK327598 JFO327598 IVS327598 ILW327598 ICA327598 HSE327598 HII327598 GYM327598 GOQ327598 GEU327598 FUY327598 FLC327598 FBG327598 ERK327598 EHO327598 DXS327598 DNW327598 DEA327598 CUE327598 CKI327598 CAM327598 BQQ327598 BGU327598 AWY327598 ANC327598 ADG327598 TK327598 JO327598 AP327593 WWA262062 WME262062 WCI262062 VSM262062 VIQ262062 UYU262062 UOY262062 UFC262062 TVG262062 TLK262062 TBO262062 SRS262062 SHW262062 RYA262062 ROE262062 REI262062 QUM262062 QKQ262062 QAU262062 PQY262062 PHC262062 OXG262062 ONK262062 ODO262062 NTS262062 NJW262062 NAA262062 MQE262062 MGI262062 LWM262062 LMQ262062 LCU262062 KSY262062 KJC262062 JZG262062 JPK262062 JFO262062 IVS262062 ILW262062 ICA262062 HSE262062 HII262062 GYM262062 GOQ262062 GEU262062 FUY262062 FLC262062 FBG262062 ERK262062 EHO262062 DXS262062 DNW262062 DEA262062 CUE262062 CKI262062 CAM262062 BQQ262062 BGU262062 AWY262062 ANC262062 ADG262062 TK262062 JO262062 AP262057 WWA196526 WME196526 WCI196526 VSM196526 VIQ196526 UYU196526 UOY196526 UFC196526 TVG196526 TLK196526 TBO196526 SRS196526 SHW196526 RYA196526 ROE196526 REI196526 QUM196526 QKQ196526 QAU196526 PQY196526 PHC196526 OXG196526 ONK196526 ODO196526 NTS196526 NJW196526 NAA196526 MQE196526 MGI196526 LWM196526 LMQ196526 LCU196526 KSY196526 KJC196526 JZG196526 JPK196526 JFO196526 IVS196526 ILW196526 ICA196526 HSE196526 HII196526 GYM196526 GOQ196526 GEU196526 FUY196526 FLC196526 FBG196526 ERK196526 EHO196526 DXS196526 DNW196526 DEA196526 CUE196526 CKI196526 CAM196526 BQQ196526 BGU196526 AWY196526 ANC196526 ADG196526 TK196526 JO196526 AP196521 WWA130990 WME130990 WCI130990 VSM130990 VIQ130990 UYU130990 UOY130990 UFC130990 TVG130990 TLK130990 TBO130990 SRS130990 SHW130990 RYA130990 ROE130990 REI130990 QUM130990 QKQ130990 QAU130990 PQY130990 PHC130990 OXG130990 ONK130990 ODO130990 NTS130990 NJW130990 NAA130990 MQE130990 MGI130990 LWM130990 LMQ130990 LCU130990 KSY130990 KJC130990 JZG130990 JPK130990 JFO130990 IVS130990 ILW130990 ICA130990 HSE130990 HII130990 GYM130990 GOQ130990 GEU130990 FUY130990 FLC130990 FBG130990 ERK130990 EHO130990 DXS130990 DNW130990 DEA130990 CUE130990 CKI130990 CAM130990 BQQ130990 BGU130990 AWY130990 ANC130990 ADG130990 TK130990 JO130990 AP130985 WWA65454 WME65454 WCI65454 VSM65454 VIQ65454 UYU65454 UOY65454 UFC65454 TVG65454 TLK65454 TBO65454 SRS65454 SHW65454 RYA65454 ROE65454 REI65454 QUM65454 QKQ65454 QAU65454 PQY65454 PHC65454 OXG65454 ONK65454 ODO65454 NTS65454 NJW65454 NAA65454 MQE65454 MGI65454 LWM65454 LMQ65454 LCU65454 KSY65454 KJC65454 JZG65454 JPK65454 JFO65454 IVS65454 ILW65454 ICA65454 HSE65454 HII65454 GYM65454 GOQ65454 GEU65454 FUY65454 FLC65454 FBG65454 ERK65454 EHO65454 DXS65454 DNW65454 DEA65454 CUE65454 CKI65454 CAM65454 BQQ65454 BGU65454 AWY65454 ANC65454 ADG65454 TK65454 JO65454 AP65449 WUP982964:WUP982965 WKT982964:WKT982965 WAX982964:WAX982965 VRB982964:VRB982965 VHF982964:VHF982965 UXJ982964:UXJ982965 UNN982964:UNN982965 UDR982964:UDR982965 TTV982964:TTV982965 TJZ982964:TJZ982965 TAD982964:TAD982965 SQH982964:SQH982965 SGL982964:SGL982965 RWP982964:RWP982965 RMT982964:RMT982965 RCX982964:RCX982965 QTB982964:QTB982965 QJF982964:QJF982965 PZJ982964:PZJ982965 PPN982964:PPN982965 PFR982964:PFR982965 OVV982964:OVV982965 OLZ982964:OLZ982965 OCD982964:OCD982965 NSH982964:NSH982965 NIL982964:NIL982965 MYP982964:MYP982965 MOT982964:MOT982965 MEX982964:MEX982965 LVB982964:LVB982965 LLF982964:LLF982965 LBJ982964:LBJ982965 KRN982964:KRN982965 KHR982964:KHR982965 JXV982964:JXV982965 JNZ982964:JNZ982965 JED982964:JED982965 IUH982964:IUH982965 IKL982964:IKL982965 IAP982964:IAP982965 HQT982964:HQT982965 HGX982964:HGX982965 GXB982964:GXB982965 GNF982964:GNF982965 GDJ982964:GDJ982965 FTN982964:FTN982965 FJR982964:FJR982965 EZV982964:EZV982965 EPZ982964:EPZ982965 EGD982964:EGD982965 DWH982964:DWH982965 DML982964:DML982965 DCP982964:DCP982965 CST982964:CST982965 CIX982964:CIX982965 BZB982964:BZB982965 BPF982964:BPF982965 BFJ982964:BFJ982965 AVN982964:AVN982965 ALR982964:ALR982965 ABV982964:ABV982965 RZ982964:RZ982965 ID982964:ID982965 E982965:E982966 WUP917428:WUP917429 WKT917428:WKT917429 WAX917428:WAX917429 VRB917428:VRB917429 VHF917428:VHF917429 UXJ917428:UXJ917429 UNN917428:UNN917429 UDR917428:UDR917429 TTV917428:TTV917429 TJZ917428:TJZ917429 TAD917428:TAD917429 SQH917428:SQH917429 SGL917428:SGL917429 RWP917428:RWP917429 RMT917428:RMT917429 RCX917428:RCX917429 QTB917428:QTB917429 QJF917428:QJF917429 PZJ917428:PZJ917429 PPN917428:PPN917429 PFR917428:PFR917429 OVV917428:OVV917429 OLZ917428:OLZ917429 OCD917428:OCD917429 NSH917428:NSH917429 NIL917428:NIL917429 MYP917428:MYP917429 MOT917428:MOT917429 MEX917428:MEX917429 LVB917428:LVB917429 LLF917428:LLF917429 LBJ917428:LBJ917429 KRN917428:KRN917429 KHR917428:KHR917429 JXV917428:JXV917429 JNZ917428:JNZ917429 JED917428:JED917429 IUH917428:IUH917429 IKL917428:IKL917429 IAP917428:IAP917429 HQT917428:HQT917429 HGX917428:HGX917429 GXB917428:GXB917429 GNF917428:GNF917429 GDJ917428:GDJ917429 FTN917428:FTN917429 FJR917428:FJR917429 EZV917428:EZV917429 EPZ917428:EPZ917429 EGD917428:EGD917429 DWH917428:DWH917429 DML917428:DML917429 DCP917428:DCP917429 CST917428:CST917429 CIX917428:CIX917429 BZB917428:BZB917429 BPF917428:BPF917429 BFJ917428:BFJ917429 AVN917428:AVN917429 ALR917428:ALR917429 ABV917428:ABV917429 RZ917428:RZ917429 ID917428:ID917429 E917429:E917430 WUP851892:WUP851893 WKT851892:WKT851893 WAX851892:WAX851893 VRB851892:VRB851893 VHF851892:VHF851893 UXJ851892:UXJ851893 UNN851892:UNN851893 UDR851892:UDR851893 TTV851892:TTV851893 TJZ851892:TJZ851893 TAD851892:TAD851893 SQH851892:SQH851893 SGL851892:SGL851893 RWP851892:RWP851893 RMT851892:RMT851893 RCX851892:RCX851893 QTB851892:QTB851893 QJF851892:QJF851893 PZJ851892:PZJ851893 PPN851892:PPN851893 PFR851892:PFR851893 OVV851892:OVV851893 OLZ851892:OLZ851893 OCD851892:OCD851893 NSH851892:NSH851893 NIL851892:NIL851893 MYP851892:MYP851893 MOT851892:MOT851893 MEX851892:MEX851893 LVB851892:LVB851893 LLF851892:LLF851893 LBJ851892:LBJ851893 KRN851892:KRN851893 KHR851892:KHR851893 JXV851892:JXV851893 JNZ851892:JNZ851893 JED851892:JED851893 IUH851892:IUH851893 IKL851892:IKL851893 IAP851892:IAP851893 HQT851892:HQT851893 HGX851892:HGX851893 GXB851892:GXB851893 GNF851892:GNF851893 GDJ851892:GDJ851893 FTN851892:FTN851893 FJR851892:FJR851893 EZV851892:EZV851893 EPZ851892:EPZ851893 EGD851892:EGD851893 DWH851892:DWH851893 DML851892:DML851893 DCP851892:DCP851893 CST851892:CST851893 CIX851892:CIX851893 BZB851892:BZB851893 BPF851892:BPF851893 BFJ851892:BFJ851893 AVN851892:AVN851893 ALR851892:ALR851893 ABV851892:ABV851893 RZ851892:RZ851893 ID851892:ID851893 E851893:E851894 WUP786356:WUP786357 WKT786356:WKT786357 WAX786356:WAX786357 VRB786356:VRB786357 VHF786356:VHF786357 UXJ786356:UXJ786357 UNN786356:UNN786357 UDR786356:UDR786357 TTV786356:TTV786357 TJZ786356:TJZ786357 TAD786356:TAD786357 SQH786356:SQH786357 SGL786356:SGL786357 RWP786356:RWP786357 RMT786356:RMT786357 RCX786356:RCX786357 QTB786356:QTB786357 QJF786356:QJF786357 PZJ786356:PZJ786357 PPN786356:PPN786357 PFR786356:PFR786357 OVV786356:OVV786357 OLZ786356:OLZ786357 OCD786356:OCD786357 NSH786356:NSH786357 NIL786356:NIL786357 MYP786356:MYP786357 MOT786356:MOT786357 MEX786356:MEX786357 LVB786356:LVB786357 LLF786356:LLF786357 LBJ786356:LBJ786357 KRN786356:KRN786357 KHR786356:KHR786357 JXV786356:JXV786357 JNZ786356:JNZ786357 JED786356:JED786357 IUH786356:IUH786357 IKL786356:IKL786357 IAP786356:IAP786357 HQT786356:HQT786357 HGX786356:HGX786357 GXB786356:GXB786357 GNF786356:GNF786357 GDJ786356:GDJ786357 FTN786356:FTN786357 FJR786356:FJR786357 EZV786356:EZV786357 EPZ786356:EPZ786357 EGD786356:EGD786357 DWH786356:DWH786357 DML786356:DML786357 DCP786356:DCP786357 CST786356:CST786357 CIX786356:CIX786357 BZB786356:BZB786357 BPF786356:BPF786357 BFJ786356:BFJ786357 AVN786356:AVN786357 ALR786356:ALR786357 ABV786356:ABV786357 RZ786356:RZ786357 ID786356:ID786357 E786357:E786358 WUP720820:WUP720821 WKT720820:WKT720821 WAX720820:WAX720821 VRB720820:VRB720821 VHF720820:VHF720821 UXJ720820:UXJ720821 UNN720820:UNN720821 UDR720820:UDR720821 TTV720820:TTV720821 TJZ720820:TJZ720821 TAD720820:TAD720821 SQH720820:SQH720821 SGL720820:SGL720821 RWP720820:RWP720821 RMT720820:RMT720821 RCX720820:RCX720821 QTB720820:QTB720821 QJF720820:QJF720821 PZJ720820:PZJ720821 PPN720820:PPN720821 PFR720820:PFR720821 OVV720820:OVV720821 OLZ720820:OLZ720821 OCD720820:OCD720821 NSH720820:NSH720821 NIL720820:NIL720821 MYP720820:MYP720821 MOT720820:MOT720821 MEX720820:MEX720821 LVB720820:LVB720821 LLF720820:LLF720821 LBJ720820:LBJ720821 KRN720820:KRN720821 KHR720820:KHR720821 JXV720820:JXV720821 JNZ720820:JNZ720821 JED720820:JED720821 IUH720820:IUH720821 IKL720820:IKL720821 IAP720820:IAP720821 HQT720820:HQT720821 HGX720820:HGX720821 GXB720820:GXB720821 GNF720820:GNF720821 GDJ720820:GDJ720821 FTN720820:FTN720821 FJR720820:FJR720821 EZV720820:EZV720821 EPZ720820:EPZ720821 EGD720820:EGD720821 DWH720820:DWH720821 DML720820:DML720821 DCP720820:DCP720821 CST720820:CST720821 CIX720820:CIX720821 BZB720820:BZB720821 BPF720820:BPF720821 BFJ720820:BFJ720821 AVN720820:AVN720821 ALR720820:ALR720821 ABV720820:ABV720821 RZ720820:RZ720821 ID720820:ID720821 E720821:E720822 WUP655284:WUP655285 WKT655284:WKT655285 WAX655284:WAX655285 VRB655284:VRB655285 VHF655284:VHF655285 UXJ655284:UXJ655285 UNN655284:UNN655285 UDR655284:UDR655285 TTV655284:TTV655285 TJZ655284:TJZ655285 TAD655284:TAD655285 SQH655284:SQH655285 SGL655284:SGL655285 RWP655284:RWP655285 RMT655284:RMT655285 RCX655284:RCX655285 QTB655284:QTB655285 QJF655284:QJF655285 PZJ655284:PZJ655285 PPN655284:PPN655285 PFR655284:PFR655285 OVV655284:OVV655285 OLZ655284:OLZ655285 OCD655284:OCD655285 NSH655284:NSH655285 NIL655284:NIL655285 MYP655284:MYP655285 MOT655284:MOT655285 MEX655284:MEX655285 LVB655284:LVB655285 LLF655284:LLF655285 LBJ655284:LBJ655285 KRN655284:KRN655285 KHR655284:KHR655285 JXV655284:JXV655285 JNZ655284:JNZ655285 JED655284:JED655285 IUH655284:IUH655285 IKL655284:IKL655285 IAP655284:IAP655285 HQT655284:HQT655285 HGX655284:HGX655285 GXB655284:GXB655285 GNF655284:GNF655285 GDJ655284:GDJ655285 FTN655284:FTN655285 FJR655284:FJR655285 EZV655284:EZV655285 EPZ655284:EPZ655285 EGD655284:EGD655285 DWH655284:DWH655285 DML655284:DML655285 DCP655284:DCP655285 CST655284:CST655285 CIX655284:CIX655285 BZB655284:BZB655285 BPF655284:BPF655285 BFJ655284:BFJ655285 AVN655284:AVN655285 ALR655284:ALR655285 ABV655284:ABV655285 RZ655284:RZ655285 ID655284:ID655285 E655285:E655286 WUP589748:WUP589749 WKT589748:WKT589749 WAX589748:WAX589749 VRB589748:VRB589749 VHF589748:VHF589749 UXJ589748:UXJ589749 UNN589748:UNN589749 UDR589748:UDR589749 TTV589748:TTV589749 TJZ589748:TJZ589749 TAD589748:TAD589749 SQH589748:SQH589749 SGL589748:SGL589749 RWP589748:RWP589749 RMT589748:RMT589749 RCX589748:RCX589749 QTB589748:QTB589749 QJF589748:QJF589749 PZJ589748:PZJ589749 PPN589748:PPN589749 PFR589748:PFR589749 OVV589748:OVV589749 OLZ589748:OLZ589749 OCD589748:OCD589749 NSH589748:NSH589749 NIL589748:NIL589749 MYP589748:MYP589749 MOT589748:MOT589749 MEX589748:MEX589749 LVB589748:LVB589749 LLF589748:LLF589749 LBJ589748:LBJ589749 KRN589748:KRN589749 KHR589748:KHR589749 JXV589748:JXV589749 JNZ589748:JNZ589749 JED589748:JED589749 IUH589748:IUH589749 IKL589748:IKL589749 IAP589748:IAP589749 HQT589748:HQT589749 HGX589748:HGX589749 GXB589748:GXB589749 GNF589748:GNF589749 GDJ589748:GDJ589749 FTN589748:FTN589749 FJR589748:FJR589749 EZV589748:EZV589749 EPZ589748:EPZ589749 EGD589748:EGD589749 DWH589748:DWH589749 DML589748:DML589749 DCP589748:DCP589749 CST589748:CST589749 CIX589748:CIX589749 BZB589748:BZB589749 BPF589748:BPF589749 BFJ589748:BFJ589749 AVN589748:AVN589749 ALR589748:ALR589749 ABV589748:ABV589749 RZ589748:RZ589749 ID589748:ID589749 E589749:E589750 WUP524212:WUP524213 WKT524212:WKT524213 WAX524212:WAX524213 VRB524212:VRB524213 VHF524212:VHF524213 UXJ524212:UXJ524213 UNN524212:UNN524213 UDR524212:UDR524213 TTV524212:TTV524213 TJZ524212:TJZ524213 TAD524212:TAD524213 SQH524212:SQH524213 SGL524212:SGL524213 RWP524212:RWP524213 RMT524212:RMT524213 RCX524212:RCX524213 QTB524212:QTB524213 QJF524212:QJF524213 PZJ524212:PZJ524213 PPN524212:PPN524213 PFR524212:PFR524213 OVV524212:OVV524213 OLZ524212:OLZ524213 OCD524212:OCD524213 NSH524212:NSH524213 NIL524212:NIL524213 MYP524212:MYP524213 MOT524212:MOT524213 MEX524212:MEX524213 LVB524212:LVB524213 LLF524212:LLF524213 LBJ524212:LBJ524213 KRN524212:KRN524213 KHR524212:KHR524213 JXV524212:JXV524213 JNZ524212:JNZ524213 JED524212:JED524213 IUH524212:IUH524213 IKL524212:IKL524213 IAP524212:IAP524213 HQT524212:HQT524213 HGX524212:HGX524213 GXB524212:GXB524213 GNF524212:GNF524213 GDJ524212:GDJ524213 FTN524212:FTN524213 FJR524212:FJR524213 EZV524212:EZV524213 EPZ524212:EPZ524213 EGD524212:EGD524213 DWH524212:DWH524213 DML524212:DML524213 DCP524212:DCP524213 CST524212:CST524213 CIX524212:CIX524213 BZB524212:BZB524213 BPF524212:BPF524213 BFJ524212:BFJ524213 AVN524212:AVN524213 ALR524212:ALR524213 ABV524212:ABV524213 RZ524212:RZ524213 ID524212:ID524213 E524213:E524214 WUP458676:WUP458677 WKT458676:WKT458677 WAX458676:WAX458677 VRB458676:VRB458677 VHF458676:VHF458677 UXJ458676:UXJ458677 UNN458676:UNN458677 UDR458676:UDR458677 TTV458676:TTV458677 TJZ458676:TJZ458677 TAD458676:TAD458677 SQH458676:SQH458677 SGL458676:SGL458677 RWP458676:RWP458677 RMT458676:RMT458677 RCX458676:RCX458677 QTB458676:QTB458677 QJF458676:QJF458677 PZJ458676:PZJ458677 PPN458676:PPN458677 PFR458676:PFR458677 OVV458676:OVV458677 OLZ458676:OLZ458677 OCD458676:OCD458677 NSH458676:NSH458677 NIL458676:NIL458677 MYP458676:MYP458677 MOT458676:MOT458677 MEX458676:MEX458677 LVB458676:LVB458677 LLF458676:LLF458677 LBJ458676:LBJ458677 KRN458676:KRN458677 KHR458676:KHR458677 JXV458676:JXV458677 JNZ458676:JNZ458677 JED458676:JED458677 IUH458676:IUH458677 IKL458676:IKL458677 IAP458676:IAP458677 HQT458676:HQT458677 HGX458676:HGX458677 GXB458676:GXB458677 GNF458676:GNF458677 GDJ458676:GDJ458677 FTN458676:FTN458677 FJR458676:FJR458677 EZV458676:EZV458677 EPZ458676:EPZ458677 EGD458676:EGD458677 DWH458676:DWH458677 DML458676:DML458677 DCP458676:DCP458677 CST458676:CST458677 CIX458676:CIX458677 BZB458676:BZB458677 BPF458676:BPF458677 BFJ458676:BFJ458677 AVN458676:AVN458677 ALR458676:ALR458677 ABV458676:ABV458677 RZ458676:RZ458677 ID458676:ID458677 E458677:E458678 WUP393140:WUP393141 WKT393140:WKT393141 WAX393140:WAX393141 VRB393140:VRB393141 VHF393140:VHF393141 UXJ393140:UXJ393141 UNN393140:UNN393141 UDR393140:UDR393141 TTV393140:TTV393141 TJZ393140:TJZ393141 TAD393140:TAD393141 SQH393140:SQH393141 SGL393140:SGL393141 RWP393140:RWP393141 RMT393140:RMT393141 RCX393140:RCX393141 QTB393140:QTB393141 QJF393140:QJF393141 PZJ393140:PZJ393141 PPN393140:PPN393141 PFR393140:PFR393141 OVV393140:OVV393141 OLZ393140:OLZ393141 OCD393140:OCD393141 NSH393140:NSH393141 NIL393140:NIL393141 MYP393140:MYP393141 MOT393140:MOT393141 MEX393140:MEX393141 LVB393140:LVB393141 LLF393140:LLF393141 LBJ393140:LBJ393141 KRN393140:KRN393141 KHR393140:KHR393141 JXV393140:JXV393141 JNZ393140:JNZ393141 JED393140:JED393141 IUH393140:IUH393141 IKL393140:IKL393141 IAP393140:IAP393141 HQT393140:HQT393141 HGX393140:HGX393141 GXB393140:GXB393141 GNF393140:GNF393141 GDJ393140:GDJ393141 FTN393140:FTN393141 FJR393140:FJR393141 EZV393140:EZV393141 EPZ393140:EPZ393141 EGD393140:EGD393141 DWH393140:DWH393141 DML393140:DML393141 DCP393140:DCP393141 CST393140:CST393141 CIX393140:CIX393141 BZB393140:BZB393141 BPF393140:BPF393141 BFJ393140:BFJ393141 AVN393140:AVN393141 ALR393140:ALR393141 ABV393140:ABV393141 RZ393140:RZ393141 ID393140:ID393141 E393141:E393142 WUP327604:WUP327605 WKT327604:WKT327605 WAX327604:WAX327605 VRB327604:VRB327605 VHF327604:VHF327605 UXJ327604:UXJ327605 UNN327604:UNN327605 UDR327604:UDR327605 TTV327604:TTV327605 TJZ327604:TJZ327605 TAD327604:TAD327605 SQH327604:SQH327605 SGL327604:SGL327605 RWP327604:RWP327605 RMT327604:RMT327605 RCX327604:RCX327605 QTB327604:QTB327605 QJF327604:QJF327605 PZJ327604:PZJ327605 PPN327604:PPN327605 PFR327604:PFR327605 OVV327604:OVV327605 OLZ327604:OLZ327605 OCD327604:OCD327605 NSH327604:NSH327605 NIL327604:NIL327605 MYP327604:MYP327605 MOT327604:MOT327605 MEX327604:MEX327605 LVB327604:LVB327605 LLF327604:LLF327605 LBJ327604:LBJ327605 KRN327604:KRN327605 KHR327604:KHR327605 JXV327604:JXV327605 JNZ327604:JNZ327605 JED327604:JED327605 IUH327604:IUH327605 IKL327604:IKL327605 IAP327604:IAP327605 HQT327604:HQT327605 HGX327604:HGX327605 GXB327604:GXB327605 GNF327604:GNF327605 GDJ327604:GDJ327605 FTN327604:FTN327605 FJR327604:FJR327605 EZV327604:EZV327605 EPZ327604:EPZ327605 EGD327604:EGD327605 DWH327604:DWH327605 DML327604:DML327605 DCP327604:DCP327605 CST327604:CST327605 CIX327604:CIX327605 BZB327604:BZB327605 BPF327604:BPF327605 BFJ327604:BFJ327605 AVN327604:AVN327605 ALR327604:ALR327605 ABV327604:ABV327605 RZ327604:RZ327605 ID327604:ID327605 E327605:E327606 WUP262068:WUP262069 WKT262068:WKT262069 WAX262068:WAX262069 VRB262068:VRB262069 VHF262068:VHF262069 UXJ262068:UXJ262069 UNN262068:UNN262069 UDR262068:UDR262069 TTV262068:TTV262069 TJZ262068:TJZ262069 TAD262068:TAD262069 SQH262068:SQH262069 SGL262068:SGL262069 RWP262068:RWP262069 RMT262068:RMT262069 RCX262068:RCX262069 QTB262068:QTB262069 QJF262068:QJF262069 PZJ262068:PZJ262069 PPN262068:PPN262069 PFR262068:PFR262069 OVV262068:OVV262069 OLZ262068:OLZ262069 OCD262068:OCD262069 NSH262068:NSH262069 NIL262068:NIL262069 MYP262068:MYP262069 MOT262068:MOT262069 MEX262068:MEX262069 LVB262068:LVB262069 LLF262068:LLF262069 LBJ262068:LBJ262069 KRN262068:KRN262069 KHR262068:KHR262069 JXV262068:JXV262069 JNZ262068:JNZ262069 JED262068:JED262069 IUH262068:IUH262069 IKL262068:IKL262069 IAP262068:IAP262069 HQT262068:HQT262069 HGX262068:HGX262069 GXB262068:GXB262069 GNF262068:GNF262069 GDJ262068:GDJ262069 FTN262068:FTN262069 FJR262068:FJR262069 EZV262068:EZV262069 EPZ262068:EPZ262069 EGD262068:EGD262069 DWH262068:DWH262069 DML262068:DML262069 DCP262068:DCP262069 CST262068:CST262069 CIX262068:CIX262069 BZB262068:BZB262069 BPF262068:BPF262069 BFJ262068:BFJ262069 AVN262068:AVN262069 ALR262068:ALR262069 ABV262068:ABV262069 RZ262068:RZ262069 ID262068:ID262069 E262069:E262070 WUP196532:WUP196533 WKT196532:WKT196533 WAX196532:WAX196533 VRB196532:VRB196533 VHF196532:VHF196533 UXJ196532:UXJ196533 UNN196532:UNN196533 UDR196532:UDR196533 TTV196532:TTV196533 TJZ196532:TJZ196533 TAD196532:TAD196533 SQH196532:SQH196533 SGL196532:SGL196533 RWP196532:RWP196533 RMT196532:RMT196533 RCX196532:RCX196533 QTB196532:QTB196533 QJF196532:QJF196533 PZJ196532:PZJ196533 PPN196532:PPN196533 PFR196532:PFR196533 OVV196532:OVV196533 OLZ196532:OLZ196533 OCD196532:OCD196533 NSH196532:NSH196533 NIL196532:NIL196533 MYP196532:MYP196533 MOT196532:MOT196533 MEX196532:MEX196533 LVB196532:LVB196533 LLF196532:LLF196533 LBJ196532:LBJ196533 KRN196532:KRN196533 KHR196532:KHR196533 JXV196532:JXV196533 JNZ196532:JNZ196533 JED196532:JED196533 IUH196532:IUH196533 IKL196532:IKL196533 IAP196532:IAP196533 HQT196532:HQT196533 HGX196532:HGX196533 GXB196532:GXB196533 GNF196532:GNF196533 GDJ196532:GDJ196533 FTN196532:FTN196533 FJR196532:FJR196533 EZV196532:EZV196533 EPZ196532:EPZ196533 EGD196532:EGD196533 DWH196532:DWH196533 DML196532:DML196533 DCP196532:DCP196533 CST196532:CST196533 CIX196532:CIX196533 BZB196532:BZB196533 BPF196532:BPF196533 BFJ196532:BFJ196533 AVN196532:AVN196533 ALR196532:ALR196533 ABV196532:ABV196533 RZ196532:RZ196533 ID196532:ID196533 E196533:E196534 WUP130996:WUP130997 WKT130996:WKT130997 WAX130996:WAX130997 VRB130996:VRB130997 VHF130996:VHF130997 UXJ130996:UXJ130997 UNN130996:UNN130997 UDR130996:UDR130997 TTV130996:TTV130997 TJZ130996:TJZ130997 TAD130996:TAD130997 SQH130996:SQH130997 SGL130996:SGL130997 RWP130996:RWP130997 RMT130996:RMT130997 RCX130996:RCX130997 QTB130996:QTB130997 QJF130996:QJF130997 PZJ130996:PZJ130997 PPN130996:PPN130997 PFR130996:PFR130997 OVV130996:OVV130997 OLZ130996:OLZ130997 OCD130996:OCD130997 NSH130996:NSH130997 NIL130996:NIL130997 MYP130996:MYP130997 MOT130996:MOT130997 MEX130996:MEX130997 LVB130996:LVB130997 LLF130996:LLF130997 LBJ130996:LBJ130997 KRN130996:KRN130997 KHR130996:KHR130997 JXV130996:JXV130997 JNZ130996:JNZ130997 JED130996:JED130997 IUH130996:IUH130997 IKL130996:IKL130997 IAP130996:IAP130997 HQT130996:HQT130997 HGX130996:HGX130997 GXB130996:GXB130997 GNF130996:GNF130997 GDJ130996:GDJ130997 FTN130996:FTN130997 FJR130996:FJR130997 EZV130996:EZV130997 EPZ130996:EPZ130997 EGD130996:EGD130997 DWH130996:DWH130997 DML130996:DML130997 DCP130996:DCP130997 CST130996:CST130997 CIX130996:CIX130997 BZB130996:BZB130997 BPF130996:BPF130997 BFJ130996:BFJ130997 AVN130996:AVN130997 ALR130996:ALR130997 ABV130996:ABV130997 RZ130996:RZ130997 ID130996:ID130997 E130997:E130998 WUP65460:WUP65461 WKT65460:WKT65461 WAX65460:WAX65461 VRB65460:VRB65461 VHF65460:VHF65461 UXJ65460:UXJ65461 UNN65460:UNN65461 UDR65460:UDR65461 TTV65460:TTV65461 TJZ65460:TJZ65461 TAD65460:TAD65461 SQH65460:SQH65461 SGL65460:SGL65461 RWP65460:RWP65461 RMT65460:RMT65461 RCX65460:RCX65461 QTB65460:QTB65461 QJF65460:QJF65461 PZJ65460:PZJ65461 PPN65460:PPN65461 PFR65460:PFR65461 OVV65460:OVV65461 OLZ65460:OLZ65461 OCD65460:OCD65461 NSH65460:NSH65461 NIL65460:NIL65461 MYP65460:MYP65461 MOT65460:MOT65461 MEX65460:MEX65461 LVB65460:LVB65461 LLF65460:LLF65461 LBJ65460:LBJ65461 KRN65460:KRN65461 KHR65460:KHR65461 JXV65460:JXV65461 JNZ65460:JNZ65461 JED65460:JED65461 IUH65460:IUH65461 IKL65460:IKL65461 IAP65460:IAP65461 HQT65460:HQT65461 HGX65460:HGX65461 GXB65460:GXB65461 GNF65460:GNF65461 GDJ65460:GDJ65461 FTN65460:FTN65461 FJR65460:FJR65461 EZV65460:EZV65461 EPZ65460:EPZ65461 EGD65460:EGD65461 DWH65460:DWH65461 DML65460:DML65461 DCP65460:DCP65461 CST65460:CST65461 CIX65460:CIX65461 BZB65460:BZB65461 BPF65460:BPF65461 BFJ65460:BFJ65461 AVN65460:AVN65461 ALR65460:ALR65461 ABV65460:ABV65461 RZ65460:RZ65461 ID65460:ID65461 E65461:E65462 WWA982942 WME982942 WCI982942 VSM982942 VIQ982942 UYU982942 UOY982942 UFC982942 TVG982942 TLK982942 TBO982942 SRS982942 SHW982942 RYA982942 ROE982942 REI982942 QUM982942 QKQ982942 QAU982942 PQY982942 PHC982942 OXG982942 ONK982942 ODO982942 NTS982942 NJW982942 NAA982942 MQE982942 MGI982942 LWM982942 LMQ982942 LCU982942 KSY982942 KJC982942 JZG982942 JPK982942 JFO982942 IVS982942 ILW982942 ICA982942 HSE982942 HII982942 GYM982942 GOQ982942 GEU982942 FUY982942 FLC982942 FBG982942 ERK982942 EHO982942 DXS982942 DNW982942 DEA982942 CUE982942 CKI982942 CAM982942 BQQ982942 BGU982942 AWY982942 ANC982942 ADG982942 TK982942 JO982942 AP982937 WWA917406 WME917406 WCI917406 VSM917406 VIQ917406 UYU917406 UOY917406 UFC917406 TVG917406 TLK917406 TBO917406 SRS917406 SHW917406 RYA917406 ROE917406 REI917406 QUM917406 QKQ917406 QAU917406 PQY917406 PHC917406 OXG917406 ONK917406 ODO917406 NTS917406 NJW917406 NAA917406 MQE917406 MGI917406 LWM917406 LMQ917406 LCU917406 KSY917406 KJC917406 JZG917406 JPK917406 JFO917406 IVS917406 ILW917406 ICA917406 HSE917406 HII917406 GYM917406 GOQ917406 GEU917406 FUY917406 FLC917406 FBG917406 ERK917406 EHO917406 DXS917406 DNW917406 DEA917406 CUE917406 CKI917406 CAM917406 BQQ917406 BGU917406 AWY917406 ANC917406 ADG917406 TK917406 JO917406 AP917401 WWA851870 WME851870 WCI851870 VSM851870 VIQ851870 UYU851870 UOY851870 UFC851870 TVG851870 TLK851870 TBO851870 SRS851870 SHW851870 RYA851870 ROE851870 REI851870 QUM851870 QKQ851870 QAU851870 PQY851870 PHC851870 OXG851870 ONK851870 ODO851870 NTS851870 NJW851870 NAA851870 MQE851870 MGI851870 LWM851870 LMQ851870 LCU851870 KSY851870 KJC851870 JZG851870 JPK851870 JFO851870 IVS851870 ILW851870 ICA851870 HSE851870 HII851870 GYM851870 GOQ851870 GEU851870 FUY851870 FLC851870 FBG851870 ERK851870 EHO851870 DXS851870 DNW851870 DEA851870 CUE851870 CKI851870 CAM851870 BQQ851870 BGU851870 AWY851870 ANC851870 ADG851870 TK851870 JO851870 AP851865 WWA786334 WME786334 WCI786334 VSM786334 VIQ786334 UYU786334 UOY786334 UFC786334 TVG786334 TLK786334 TBO786334 SRS786334 SHW786334 RYA786334 ROE786334 REI786334 QUM786334 QKQ786334 QAU786334 PQY786334 PHC786334 OXG786334 ONK786334 ODO786334 NTS786334 NJW786334 NAA786334 MQE786334 MGI786334 LWM786334 LMQ786334 LCU786334 KSY786334 KJC786334 JZG786334 JPK786334 JFO786334 IVS786334 ILW786334 ICA786334 HSE786334 HII786334 GYM786334 GOQ786334 GEU786334 FUY786334 FLC786334 FBG786334 ERK786334 EHO786334 DXS786334 DNW786334 DEA786334 CUE786334 CKI786334 CAM786334 BQQ786334 BGU786334 AWY786334 ANC786334 ADG786334 TK786334 JO786334 AP786329 WWA720798 WME720798 WCI720798 VSM720798 VIQ720798 UYU720798 UOY720798 UFC720798 TVG720798 TLK720798 TBO720798 SRS720798 SHW720798 RYA720798 ROE720798 REI720798 QUM720798 QKQ720798 QAU720798 PQY720798 PHC720798 OXG720798 ONK720798 ODO720798 NTS720798 NJW720798 NAA720798 MQE720798 MGI720798 LWM720798 LMQ720798 LCU720798 KSY720798 KJC720798 JZG720798 JPK720798 JFO720798 IVS720798 ILW720798 ICA720798 HSE720798 HII720798 GYM720798 GOQ720798 GEU720798 FUY720798 FLC720798 FBG720798 ERK720798 EHO720798 DXS720798 DNW720798 DEA720798 CUE720798 CKI720798 CAM720798 BQQ720798 BGU720798 AWY720798 ANC720798 ADG720798 TK720798 JO720798 AP720793 WWA655262 WME655262 WCI655262 VSM655262 VIQ655262 UYU655262 UOY655262 UFC655262 TVG655262 TLK655262 TBO655262 SRS655262 SHW655262 RYA655262 ROE655262 REI655262 QUM655262 QKQ655262 QAU655262 PQY655262 PHC655262 OXG655262 ONK655262 ODO655262 NTS655262 NJW655262 NAA655262 MQE655262 MGI655262 LWM655262 LMQ655262 LCU655262 KSY655262 KJC655262 JZG655262 JPK655262 JFO655262 IVS655262 ILW655262 ICA655262 HSE655262 HII655262 GYM655262 GOQ655262 GEU655262 FUY655262 FLC655262 FBG655262 ERK655262 EHO655262 DXS655262 DNW655262 DEA655262 CUE655262 CKI655262 CAM655262 BQQ655262 BGU655262 AWY655262 ANC655262 ADG655262 TK655262 JO655262 AP655257 WWA589726 WME589726 WCI589726 VSM589726 VIQ589726 UYU589726 UOY589726 UFC589726 TVG589726 TLK589726 TBO589726 SRS589726 SHW589726 RYA589726 ROE589726 REI589726 QUM589726 QKQ589726 QAU589726 PQY589726 PHC589726 OXG589726 ONK589726 ODO589726 NTS589726 NJW589726 NAA589726 MQE589726 MGI589726 LWM589726 LMQ589726 LCU589726 KSY589726 KJC589726 JZG589726 JPK589726 JFO589726 IVS589726 ILW589726 ICA589726 HSE589726 HII589726 GYM589726 GOQ589726 GEU589726 FUY589726 FLC589726 FBG589726 ERK589726 EHO589726 DXS589726 DNW589726 DEA589726 CUE589726 CKI589726 CAM589726 BQQ589726 BGU589726 AWY589726 ANC589726 ADG589726 TK589726 JO589726 AP589721 WWA524190 WME524190 WCI524190 VSM524190 VIQ524190 UYU524190 UOY524190 UFC524190 TVG524190 TLK524190 TBO524190 SRS524190 SHW524190 RYA524190 ROE524190 REI524190 QUM524190 QKQ524190 QAU524190 PQY524190 PHC524190 OXG524190 ONK524190 ODO524190 NTS524190 NJW524190 NAA524190 MQE524190 MGI524190 LWM524190 LMQ524190 LCU524190 KSY524190 KJC524190 JZG524190 JPK524190 JFO524190 IVS524190 ILW524190 ICA524190 HSE524190 HII524190 GYM524190 GOQ524190 GEU524190 FUY524190 FLC524190 FBG524190 ERK524190 EHO524190 DXS524190 DNW524190 DEA524190 CUE524190 CKI524190 CAM524190 BQQ524190 BGU524190 AWY524190 ANC524190 ADG524190 TK524190 JO524190 AP524185 WWA458654 WME458654 WCI458654 VSM458654 VIQ458654 UYU458654 UOY458654 UFC458654 TVG458654 TLK458654 TBO458654 SRS458654 SHW458654 RYA458654 ROE458654 REI458654 QUM458654 QKQ458654 QAU458654 PQY458654 PHC458654 OXG458654 ONK458654 ODO458654 NTS458654 NJW458654 NAA458654 MQE458654 MGI458654 LWM458654 LMQ458654 LCU458654 KSY458654 KJC458654 JZG458654 JPK458654 JFO458654 IVS458654 ILW458654 ICA458654 HSE458654 HII458654 GYM458654 GOQ458654 GEU458654 FUY458654 FLC458654 FBG458654 ERK458654 EHO458654 DXS458654 DNW458654 DEA458654 CUE458654 CKI458654 CAM458654 BQQ458654 BGU458654 AWY458654 ANC458654 ADG458654 TK458654 JO458654 AP458649 WWA393118 WME393118 WCI393118 VSM393118 VIQ393118 UYU393118 UOY393118 UFC393118 TVG393118 TLK393118 TBO393118 SRS393118 SHW393118 RYA393118 ROE393118 REI393118 QUM393118 QKQ393118 QAU393118 PQY393118 PHC393118 OXG393118 ONK393118 ODO393118 NTS393118 NJW393118 NAA393118 MQE393118 MGI393118 LWM393118 LMQ393118 LCU393118 KSY393118 KJC393118 JZG393118 JPK393118 JFO393118 IVS393118 ILW393118 ICA393118 HSE393118 HII393118 GYM393118 GOQ393118 GEU393118 FUY393118 FLC393118 FBG393118 ERK393118 EHO393118 DXS393118 DNW393118 DEA393118 CUE393118 CKI393118 CAM393118 BQQ393118 BGU393118 AWY393118 ANC393118 ADG393118 TK393118 JO393118 AP393113 WWA327582 WME327582 WCI327582 VSM327582 VIQ327582 UYU327582 UOY327582 UFC327582 TVG327582 TLK327582 TBO327582 SRS327582 SHW327582 RYA327582 ROE327582 REI327582 QUM327582 QKQ327582 QAU327582 PQY327582 PHC327582 OXG327582 ONK327582 ODO327582 NTS327582 NJW327582 NAA327582 MQE327582 MGI327582 LWM327582 LMQ327582 LCU327582 KSY327582 KJC327582 JZG327582 JPK327582 JFO327582 IVS327582 ILW327582 ICA327582 HSE327582 HII327582 GYM327582 GOQ327582 GEU327582 FUY327582 FLC327582 FBG327582 ERK327582 EHO327582 DXS327582 DNW327582 DEA327582 CUE327582 CKI327582 CAM327582 BQQ327582 BGU327582 AWY327582 ANC327582 ADG327582 TK327582 JO327582 AP327577 WWA262046 WME262046 WCI262046 VSM262046 VIQ262046 UYU262046 UOY262046 UFC262046 TVG262046 TLK262046 TBO262046 SRS262046 SHW262046 RYA262046 ROE262046 REI262046 QUM262046 QKQ262046 QAU262046 PQY262046 PHC262046 OXG262046 ONK262046 ODO262046 NTS262046 NJW262046 NAA262046 MQE262046 MGI262046 LWM262046 LMQ262046 LCU262046 KSY262046 KJC262046 JZG262046 JPK262046 JFO262046 IVS262046 ILW262046 ICA262046 HSE262046 HII262046 GYM262046 GOQ262046 GEU262046 FUY262046 FLC262046 FBG262046 ERK262046 EHO262046 DXS262046 DNW262046 DEA262046 CUE262046 CKI262046 CAM262046 BQQ262046 BGU262046 AWY262046 ANC262046 ADG262046 TK262046 JO262046 AP262041 WWA196510 WME196510 WCI196510 VSM196510 VIQ196510 UYU196510 UOY196510 UFC196510 TVG196510 TLK196510 TBO196510 SRS196510 SHW196510 RYA196510 ROE196510 REI196510 QUM196510 QKQ196510 QAU196510 PQY196510 PHC196510 OXG196510 ONK196510 ODO196510 NTS196510 NJW196510 NAA196510 MQE196510 MGI196510 LWM196510 LMQ196510 LCU196510 KSY196510 KJC196510 JZG196510 JPK196510 JFO196510 IVS196510 ILW196510 ICA196510 HSE196510 HII196510 GYM196510 GOQ196510 GEU196510 FUY196510 FLC196510 FBG196510 ERK196510 EHO196510 DXS196510 DNW196510 DEA196510 CUE196510 CKI196510 CAM196510 BQQ196510 BGU196510 AWY196510 ANC196510 ADG196510 TK196510 JO196510 AP196505 WWA130974 WME130974 WCI130974 VSM130974 VIQ130974 UYU130974 UOY130974 UFC130974 TVG130974 TLK130974 TBO130974 SRS130974 SHW130974 RYA130974 ROE130974 REI130974 QUM130974 QKQ130974 QAU130974 PQY130974 PHC130974 OXG130974 ONK130974 ODO130974 NTS130974 NJW130974 NAA130974 MQE130974 MGI130974 LWM130974 LMQ130974 LCU130974 KSY130974 KJC130974 JZG130974 JPK130974 JFO130974 IVS130974 ILW130974 ICA130974 HSE130974 HII130974 GYM130974 GOQ130974 GEU130974 FUY130974 FLC130974 FBG130974 ERK130974 EHO130974 DXS130974 DNW130974 DEA130974 CUE130974 CKI130974 CAM130974 BQQ130974 BGU130974 AWY130974 ANC130974 ADG130974 TK130974 JO130974 AP130969 WWA65438 WME65438 WCI65438 VSM65438 VIQ65438 UYU65438 UOY65438 UFC65438 TVG65438 TLK65438 TBO65438 SRS65438 SHW65438 RYA65438 ROE65438 REI65438 QUM65438 QKQ65438 QAU65438 PQY65438 PHC65438 OXG65438 ONK65438 ODO65438 NTS65438 NJW65438 NAA65438 MQE65438 MGI65438 LWM65438 LMQ65438 LCU65438 KSY65438 KJC65438 JZG65438 JPK65438 JFO65438 IVS65438 ILW65438 ICA65438 HSE65438 HII65438 GYM65438 GOQ65438 GEU65438 FUY65438 FLC65438 FBG65438 ERK65438 EHO65438 DXS65438 DNW65438 DEA65438 CUE65438 CKI65438 CAM65438 BQQ65438 BGU65438 AWY65438 ANC65438 ADG65438 TK65438 JO65438 AP65433 WUP982954 WKT982954 WAX982954 VRB982954 VHF982954 UXJ982954 UNN982954 UDR982954 TTV982954 TJZ982954 TAD982954 SQH982954 SGL982954 RWP982954 RMT982954 RCX982954 QTB982954 QJF982954 PZJ982954 PPN982954 PFR982954 OVV982954 OLZ982954 OCD982954 NSH982954 NIL982954 MYP982954 MOT982954 MEX982954 LVB982954 LLF982954 LBJ982954 KRN982954 KHR982954 JXV982954 JNZ982954 JED982954 IUH982954 IKL982954 IAP982954 HQT982954 HGX982954 GXB982954 GNF982954 GDJ982954 FTN982954 FJR982954 EZV982954 EPZ982954 EGD982954 DWH982954 DML982954 DCP982954 CST982954 CIX982954 BZB982954 BPF982954 BFJ982954 AVN982954 ALR982954 ABV982954 RZ982954 ID982954 E982955 WUP917418 WKT917418 WAX917418 VRB917418 VHF917418 UXJ917418 UNN917418 UDR917418 TTV917418 TJZ917418 TAD917418 SQH917418 SGL917418 RWP917418 RMT917418 RCX917418 QTB917418 QJF917418 PZJ917418 PPN917418 PFR917418 OVV917418 OLZ917418 OCD917418 NSH917418 NIL917418 MYP917418 MOT917418 MEX917418 LVB917418 LLF917418 LBJ917418 KRN917418 KHR917418 JXV917418 JNZ917418 JED917418 IUH917418 IKL917418 IAP917418 HQT917418 HGX917418 GXB917418 GNF917418 GDJ917418 FTN917418 FJR917418 EZV917418 EPZ917418 EGD917418 DWH917418 DML917418 DCP917418 CST917418 CIX917418 BZB917418 BPF917418 BFJ917418 AVN917418 ALR917418 ABV917418 RZ917418 ID917418 E917419 WUP851882 WKT851882 WAX851882 VRB851882 VHF851882 UXJ851882 UNN851882 UDR851882 TTV851882 TJZ851882 TAD851882 SQH851882 SGL851882 RWP851882 RMT851882 RCX851882 QTB851882 QJF851882 PZJ851882 PPN851882 PFR851882 OVV851882 OLZ851882 OCD851882 NSH851882 NIL851882 MYP851882 MOT851882 MEX851882 LVB851882 LLF851882 LBJ851882 KRN851882 KHR851882 JXV851882 JNZ851882 JED851882 IUH851882 IKL851882 IAP851882 HQT851882 HGX851882 GXB851882 GNF851882 GDJ851882 FTN851882 FJR851882 EZV851882 EPZ851882 EGD851882 DWH851882 DML851882 DCP851882 CST851882 CIX851882 BZB851882 BPF851882 BFJ851882 AVN851882 ALR851882 ABV851882 RZ851882 ID851882 E851883 WUP786346 WKT786346 WAX786346 VRB786346 VHF786346 UXJ786346 UNN786346 UDR786346 TTV786346 TJZ786346 TAD786346 SQH786346 SGL786346 RWP786346 RMT786346 RCX786346 QTB786346 QJF786346 PZJ786346 PPN786346 PFR786346 OVV786346 OLZ786346 OCD786346 NSH786346 NIL786346 MYP786346 MOT786346 MEX786346 LVB786346 LLF786346 LBJ786346 KRN786346 KHR786346 JXV786346 JNZ786346 JED786346 IUH786346 IKL786346 IAP786346 HQT786346 HGX786346 GXB786346 GNF786346 GDJ786346 FTN786346 FJR786346 EZV786346 EPZ786346 EGD786346 DWH786346 DML786346 DCP786346 CST786346 CIX786346 BZB786346 BPF786346 BFJ786346 AVN786346 ALR786346 ABV786346 RZ786346 ID786346 E786347 WUP720810 WKT720810 WAX720810 VRB720810 VHF720810 UXJ720810 UNN720810 UDR720810 TTV720810 TJZ720810 TAD720810 SQH720810 SGL720810 RWP720810 RMT720810 RCX720810 QTB720810 QJF720810 PZJ720810 PPN720810 PFR720810 OVV720810 OLZ720810 OCD720810 NSH720810 NIL720810 MYP720810 MOT720810 MEX720810 LVB720810 LLF720810 LBJ720810 KRN720810 KHR720810 JXV720810 JNZ720810 JED720810 IUH720810 IKL720810 IAP720810 HQT720810 HGX720810 GXB720810 GNF720810 GDJ720810 FTN720810 FJR720810 EZV720810 EPZ720810 EGD720810 DWH720810 DML720810 DCP720810 CST720810 CIX720810 BZB720810 BPF720810 BFJ720810 AVN720810 ALR720810 ABV720810 RZ720810 ID720810 E720811 WUP655274 WKT655274 WAX655274 VRB655274 VHF655274 UXJ655274 UNN655274 UDR655274 TTV655274 TJZ655274 TAD655274 SQH655274 SGL655274 RWP655274 RMT655274 RCX655274 QTB655274 QJF655274 PZJ655274 PPN655274 PFR655274 OVV655274 OLZ655274 OCD655274 NSH655274 NIL655274 MYP655274 MOT655274 MEX655274 LVB655274 LLF655274 LBJ655274 KRN655274 KHR655274 JXV655274 JNZ655274 JED655274 IUH655274 IKL655274 IAP655274 HQT655274 HGX655274 GXB655274 GNF655274 GDJ655274 FTN655274 FJR655274 EZV655274 EPZ655274 EGD655274 DWH655274 DML655274 DCP655274 CST655274 CIX655274 BZB655274 BPF655274 BFJ655274 AVN655274 ALR655274 ABV655274 RZ655274 ID655274 E655275 WUP589738 WKT589738 WAX589738 VRB589738 VHF589738 UXJ589738 UNN589738 UDR589738 TTV589738 TJZ589738 TAD589738 SQH589738 SGL589738 RWP589738 RMT589738 RCX589738 QTB589738 QJF589738 PZJ589738 PPN589738 PFR589738 OVV589738 OLZ589738 OCD589738 NSH589738 NIL589738 MYP589738 MOT589738 MEX589738 LVB589738 LLF589738 LBJ589738 KRN589738 KHR589738 JXV589738 JNZ589738 JED589738 IUH589738 IKL589738 IAP589738 HQT589738 HGX589738 GXB589738 GNF589738 GDJ589738 FTN589738 FJR589738 EZV589738 EPZ589738 EGD589738 DWH589738 DML589738 DCP589738 CST589738 CIX589738 BZB589738 BPF589738 BFJ589738 AVN589738 ALR589738 ABV589738 RZ589738 ID589738 E589739 WUP524202 WKT524202 WAX524202 VRB524202 VHF524202 UXJ524202 UNN524202 UDR524202 TTV524202 TJZ524202 TAD524202 SQH524202 SGL524202 RWP524202 RMT524202 RCX524202 QTB524202 QJF524202 PZJ524202 PPN524202 PFR524202 OVV524202 OLZ524202 OCD524202 NSH524202 NIL524202 MYP524202 MOT524202 MEX524202 LVB524202 LLF524202 LBJ524202 KRN524202 KHR524202 JXV524202 JNZ524202 JED524202 IUH524202 IKL524202 IAP524202 HQT524202 HGX524202 GXB524202 GNF524202 GDJ524202 FTN524202 FJR524202 EZV524202 EPZ524202 EGD524202 DWH524202 DML524202 DCP524202 CST524202 CIX524202 BZB524202 BPF524202 BFJ524202 AVN524202 ALR524202 ABV524202 RZ524202 ID524202 E524203 WUP458666 WKT458666 WAX458666 VRB458666 VHF458666 UXJ458666 UNN458666 UDR458666 TTV458666 TJZ458666 TAD458666 SQH458666 SGL458666 RWP458666 RMT458666 RCX458666 QTB458666 QJF458666 PZJ458666 PPN458666 PFR458666 OVV458666 OLZ458666 OCD458666 NSH458666 NIL458666 MYP458666 MOT458666 MEX458666 LVB458666 LLF458666 LBJ458666 KRN458666 KHR458666 JXV458666 JNZ458666 JED458666 IUH458666 IKL458666 IAP458666 HQT458666 HGX458666 GXB458666 GNF458666 GDJ458666 FTN458666 FJR458666 EZV458666 EPZ458666 EGD458666 DWH458666 DML458666 DCP458666 CST458666 CIX458666 BZB458666 BPF458666 BFJ458666 AVN458666 ALR458666 ABV458666 RZ458666 ID458666 E458667 WUP393130 WKT393130 WAX393130 VRB393130 VHF393130 UXJ393130 UNN393130 UDR393130 TTV393130 TJZ393130 TAD393130 SQH393130 SGL393130 RWP393130 RMT393130 RCX393130 QTB393130 QJF393130 PZJ393130 PPN393130 PFR393130 OVV393130 OLZ393130 OCD393130 NSH393130 NIL393130 MYP393130 MOT393130 MEX393130 LVB393130 LLF393130 LBJ393130 KRN393130 KHR393130 JXV393130 JNZ393130 JED393130 IUH393130 IKL393130 IAP393130 HQT393130 HGX393130 GXB393130 GNF393130 GDJ393130 FTN393130 FJR393130 EZV393130 EPZ393130 EGD393130 DWH393130 DML393130 DCP393130 CST393130 CIX393130 BZB393130 BPF393130 BFJ393130 AVN393130 ALR393130 ABV393130 RZ393130 ID393130 E393131 WUP327594 WKT327594 WAX327594 VRB327594 VHF327594 UXJ327594 UNN327594 UDR327594 TTV327594 TJZ327594 TAD327594 SQH327594 SGL327594 RWP327594 RMT327594 RCX327594 QTB327594 QJF327594 PZJ327594 PPN327594 PFR327594 OVV327594 OLZ327594 OCD327594 NSH327594 NIL327594 MYP327594 MOT327594 MEX327594 LVB327594 LLF327594 LBJ327594 KRN327594 KHR327594 JXV327594 JNZ327594 JED327594 IUH327594 IKL327594 IAP327594 HQT327594 HGX327594 GXB327594 GNF327594 GDJ327594 FTN327594 FJR327594 EZV327594 EPZ327594 EGD327594 DWH327594 DML327594 DCP327594 CST327594 CIX327594 BZB327594 BPF327594 BFJ327594 AVN327594 ALR327594 ABV327594 RZ327594 ID327594 E327595 WUP262058 WKT262058 WAX262058 VRB262058 VHF262058 UXJ262058 UNN262058 UDR262058 TTV262058 TJZ262058 TAD262058 SQH262058 SGL262058 RWP262058 RMT262058 RCX262058 QTB262058 QJF262058 PZJ262058 PPN262058 PFR262058 OVV262058 OLZ262058 OCD262058 NSH262058 NIL262058 MYP262058 MOT262058 MEX262058 LVB262058 LLF262058 LBJ262058 KRN262058 KHR262058 JXV262058 JNZ262058 JED262058 IUH262058 IKL262058 IAP262058 HQT262058 HGX262058 GXB262058 GNF262058 GDJ262058 FTN262058 FJR262058 EZV262058 EPZ262058 EGD262058 DWH262058 DML262058 DCP262058 CST262058 CIX262058 BZB262058 BPF262058 BFJ262058 AVN262058 ALR262058 ABV262058 RZ262058 ID262058 E262059 WUP196522 WKT196522 WAX196522 VRB196522 VHF196522 UXJ196522 UNN196522 UDR196522 TTV196522 TJZ196522 TAD196522 SQH196522 SGL196522 RWP196522 RMT196522 RCX196522 QTB196522 QJF196522 PZJ196522 PPN196522 PFR196522 OVV196522 OLZ196522 OCD196522 NSH196522 NIL196522 MYP196522 MOT196522 MEX196522 LVB196522 LLF196522 LBJ196522 KRN196522 KHR196522 JXV196522 JNZ196522 JED196522 IUH196522 IKL196522 IAP196522 HQT196522 HGX196522 GXB196522 GNF196522 GDJ196522 FTN196522 FJR196522 EZV196522 EPZ196522 EGD196522 DWH196522 DML196522 DCP196522 CST196522 CIX196522 BZB196522 BPF196522 BFJ196522 AVN196522 ALR196522 ABV196522 RZ196522 ID196522 E196523 WUP130986 WKT130986 WAX130986 VRB130986 VHF130986 UXJ130986 UNN130986 UDR130986 TTV130986 TJZ130986 TAD130986 SQH130986 SGL130986 RWP130986 RMT130986 RCX130986 QTB130986 QJF130986 PZJ130986 PPN130986 PFR130986 OVV130986 OLZ130986 OCD130986 NSH130986 NIL130986 MYP130986 MOT130986 MEX130986 LVB130986 LLF130986 LBJ130986 KRN130986 KHR130986 JXV130986 JNZ130986 JED130986 IUH130986 IKL130986 IAP130986 HQT130986 HGX130986 GXB130986 GNF130986 GDJ130986 FTN130986 FJR130986 EZV130986 EPZ130986 EGD130986 DWH130986 DML130986 DCP130986 CST130986 CIX130986 BZB130986 BPF130986 BFJ130986 AVN130986 ALR130986 ABV130986 RZ130986 ID130986 E130987 WUP65450 WKT65450 WAX65450 VRB65450 VHF65450 UXJ65450 UNN65450 UDR65450 TTV65450 TJZ65450 TAD65450 SQH65450 SGL65450 RWP65450 RMT65450 RCX65450 QTB65450 QJF65450 PZJ65450 PPN65450 PFR65450 OVV65450 OLZ65450 OCD65450 NSH65450 NIL65450 MYP65450 MOT65450 MEX65450 LVB65450 LLF65450 LBJ65450 KRN65450 KHR65450 JXV65450 JNZ65450 JED65450 IUH65450 IKL65450 IAP65450 HQT65450 HGX65450 GXB65450 GNF65450 GDJ65450 FTN65450 FJR65450 EZV65450 EPZ65450 EGD65450 DWH65450 DML65450 DCP65450 CST65450 CIX65450 BZB65450 BPF65450 BFJ65450 AVN65450 ALR65450 ABV65450 RZ65450 ID65450 E65451 WUP982956:WUP982957 WKT982956:WKT982957 WAX982956:WAX982957 VRB982956:VRB982957 VHF982956:VHF982957 UXJ982956:UXJ982957 UNN982956:UNN982957 UDR982956:UDR982957 TTV982956:TTV982957 TJZ982956:TJZ982957 TAD982956:TAD982957 SQH982956:SQH982957 SGL982956:SGL982957 RWP982956:RWP982957 RMT982956:RMT982957 RCX982956:RCX982957 QTB982956:QTB982957 QJF982956:QJF982957 PZJ982956:PZJ982957 PPN982956:PPN982957 PFR982956:PFR982957 OVV982956:OVV982957 OLZ982956:OLZ982957 OCD982956:OCD982957 NSH982956:NSH982957 NIL982956:NIL982957 MYP982956:MYP982957 MOT982956:MOT982957 MEX982956:MEX982957 LVB982956:LVB982957 LLF982956:LLF982957 LBJ982956:LBJ982957 KRN982956:KRN982957 KHR982956:KHR982957 JXV982956:JXV982957 JNZ982956:JNZ982957 JED982956:JED982957 IUH982956:IUH982957 IKL982956:IKL982957 IAP982956:IAP982957 HQT982956:HQT982957 HGX982956:HGX982957 GXB982956:GXB982957 GNF982956:GNF982957 GDJ982956:GDJ982957 FTN982956:FTN982957 FJR982956:FJR982957 EZV982956:EZV982957 EPZ982956:EPZ982957 EGD982956:EGD982957 DWH982956:DWH982957 DML982956:DML982957 DCP982956:DCP982957 CST982956:CST982957 CIX982956:CIX982957 BZB982956:BZB982957 BPF982956:BPF982957 BFJ982956:BFJ982957 AVN982956:AVN982957 ALR982956:ALR982957 ABV982956:ABV982957 RZ982956:RZ982957 ID982956:ID982957 E982957:E982958 WUP917420:WUP917421 WKT917420:WKT917421 WAX917420:WAX917421 VRB917420:VRB917421 VHF917420:VHF917421 UXJ917420:UXJ917421 UNN917420:UNN917421 UDR917420:UDR917421 TTV917420:TTV917421 TJZ917420:TJZ917421 TAD917420:TAD917421 SQH917420:SQH917421 SGL917420:SGL917421 RWP917420:RWP917421 RMT917420:RMT917421 RCX917420:RCX917421 QTB917420:QTB917421 QJF917420:QJF917421 PZJ917420:PZJ917421 PPN917420:PPN917421 PFR917420:PFR917421 OVV917420:OVV917421 OLZ917420:OLZ917421 OCD917420:OCD917421 NSH917420:NSH917421 NIL917420:NIL917421 MYP917420:MYP917421 MOT917420:MOT917421 MEX917420:MEX917421 LVB917420:LVB917421 LLF917420:LLF917421 LBJ917420:LBJ917421 KRN917420:KRN917421 KHR917420:KHR917421 JXV917420:JXV917421 JNZ917420:JNZ917421 JED917420:JED917421 IUH917420:IUH917421 IKL917420:IKL917421 IAP917420:IAP917421 HQT917420:HQT917421 HGX917420:HGX917421 GXB917420:GXB917421 GNF917420:GNF917421 GDJ917420:GDJ917421 FTN917420:FTN917421 FJR917420:FJR917421 EZV917420:EZV917421 EPZ917420:EPZ917421 EGD917420:EGD917421 DWH917420:DWH917421 DML917420:DML917421 DCP917420:DCP917421 CST917420:CST917421 CIX917420:CIX917421 BZB917420:BZB917421 BPF917420:BPF917421 BFJ917420:BFJ917421 AVN917420:AVN917421 ALR917420:ALR917421 ABV917420:ABV917421 RZ917420:RZ917421 ID917420:ID917421 E917421:E917422 WUP851884:WUP851885 WKT851884:WKT851885 WAX851884:WAX851885 VRB851884:VRB851885 VHF851884:VHF851885 UXJ851884:UXJ851885 UNN851884:UNN851885 UDR851884:UDR851885 TTV851884:TTV851885 TJZ851884:TJZ851885 TAD851884:TAD851885 SQH851884:SQH851885 SGL851884:SGL851885 RWP851884:RWP851885 RMT851884:RMT851885 RCX851884:RCX851885 QTB851884:QTB851885 QJF851884:QJF851885 PZJ851884:PZJ851885 PPN851884:PPN851885 PFR851884:PFR851885 OVV851884:OVV851885 OLZ851884:OLZ851885 OCD851884:OCD851885 NSH851884:NSH851885 NIL851884:NIL851885 MYP851884:MYP851885 MOT851884:MOT851885 MEX851884:MEX851885 LVB851884:LVB851885 LLF851884:LLF851885 LBJ851884:LBJ851885 KRN851884:KRN851885 KHR851884:KHR851885 JXV851884:JXV851885 JNZ851884:JNZ851885 JED851884:JED851885 IUH851884:IUH851885 IKL851884:IKL851885 IAP851884:IAP851885 HQT851884:HQT851885 HGX851884:HGX851885 GXB851884:GXB851885 GNF851884:GNF851885 GDJ851884:GDJ851885 FTN851884:FTN851885 FJR851884:FJR851885 EZV851884:EZV851885 EPZ851884:EPZ851885 EGD851884:EGD851885 DWH851884:DWH851885 DML851884:DML851885 DCP851884:DCP851885 CST851884:CST851885 CIX851884:CIX851885 BZB851884:BZB851885 BPF851884:BPF851885 BFJ851884:BFJ851885 AVN851884:AVN851885 ALR851884:ALR851885 ABV851884:ABV851885 RZ851884:RZ851885 ID851884:ID851885 E851885:E851886 WUP786348:WUP786349 WKT786348:WKT786349 WAX786348:WAX786349 VRB786348:VRB786349 VHF786348:VHF786349 UXJ786348:UXJ786349 UNN786348:UNN786349 UDR786348:UDR786349 TTV786348:TTV786349 TJZ786348:TJZ786349 TAD786348:TAD786349 SQH786348:SQH786349 SGL786348:SGL786349 RWP786348:RWP786349 RMT786348:RMT786349 RCX786348:RCX786349 QTB786348:QTB786349 QJF786348:QJF786349 PZJ786348:PZJ786349 PPN786348:PPN786349 PFR786348:PFR786349 OVV786348:OVV786349 OLZ786348:OLZ786349 OCD786348:OCD786349 NSH786348:NSH786349 NIL786348:NIL786349 MYP786348:MYP786349 MOT786348:MOT786349 MEX786348:MEX786349 LVB786348:LVB786349 LLF786348:LLF786349 LBJ786348:LBJ786349 KRN786348:KRN786349 KHR786348:KHR786349 JXV786348:JXV786349 JNZ786348:JNZ786349 JED786348:JED786349 IUH786348:IUH786349 IKL786348:IKL786349 IAP786348:IAP786349 HQT786348:HQT786349 HGX786348:HGX786349 GXB786348:GXB786349 GNF786348:GNF786349 GDJ786348:GDJ786349 FTN786348:FTN786349 FJR786348:FJR786349 EZV786348:EZV786349 EPZ786348:EPZ786349 EGD786348:EGD786349 DWH786348:DWH786349 DML786348:DML786349 DCP786348:DCP786349 CST786348:CST786349 CIX786348:CIX786349 BZB786348:BZB786349 BPF786348:BPF786349 BFJ786348:BFJ786349 AVN786348:AVN786349 ALR786348:ALR786349 ABV786348:ABV786349 RZ786348:RZ786349 ID786348:ID786349 E786349:E786350 WUP720812:WUP720813 WKT720812:WKT720813 WAX720812:WAX720813 VRB720812:VRB720813 VHF720812:VHF720813 UXJ720812:UXJ720813 UNN720812:UNN720813 UDR720812:UDR720813 TTV720812:TTV720813 TJZ720812:TJZ720813 TAD720812:TAD720813 SQH720812:SQH720813 SGL720812:SGL720813 RWP720812:RWP720813 RMT720812:RMT720813 RCX720812:RCX720813 QTB720812:QTB720813 QJF720812:QJF720813 PZJ720812:PZJ720813 PPN720812:PPN720813 PFR720812:PFR720813 OVV720812:OVV720813 OLZ720812:OLZ720813 OCD720812:OCD720813 NSH720812:NSH720813 NIL720812:NIL720813 MYP720812:MYP720813 MOT720812:MOT720813 MEX720812:MEX720813 LVB720812:LVB720813 LLF720812:LLF720813 LBJ720812:LBJ720813 KRN720812:KRN720813 KHR720812:KHR720813 JXV720812:JXV720813 JNZ720812:JNZ720813 JED720812:JED720813 IUH720812:IUH720813 IKL720812:IKL720813 IAP720812:IAP720813 HQT720812:HQT720813 HGX720812:HGX720813 GXB720812:GXB720813 GNF720812:GNF720813 GDJ720812:GDJ720813 FTN720812:FTN720813 FJR720812:FJR720813 EZV720812:EZV720813 EPZ720812:EPZ720813 EGD720812:EGD720813 DWH720812:DWH720813 DML720812:DML720813 DCP720812:DCP720813 CST720812:CST720813 CIX720812:CIX720813 BZB720812:BZB720813 BPF720812:BPF720813 BFJ720812:BFJ720813 AVN720812:AVN720813 ALR720812:ALR720813 ABV720812:ABV720813 RZ720812:RZ720813 ID720812:ID720813 E720813:E720814 WUP655276:WUP655277 WKT655276:WKT655277 WAX655276:WAX655277 VRB655276:VRB655277 VHF655276:VHF655277 UXJ655276:UXJ655277 UNN655276:UNN655277 UDR655276:UDR655277 TTV655276:TTV655277 TJZ655276:TJZ655277 TAD655276:TAD655277 SQH655276:SQH655277 SGL655276:SGL655277 RWP655276:RWP655277 RMT655276:RMT655277 RCX655276:RCX655277 QTB655276:QTB655277 QJF655276:QJF655277 PZJ655276:PZJ655277 PPN655276:PPN655277 PFR655276:PFR655277 OVV655276:OVV655277 OLZ655276:OLZ655277 OCD655276:OCD655277 NSH655276:NSH655277 NIL655276:NIL655277 MYP655276:MYP655277 MOT655276:MOT655277 MEX655276:MEX655277 LVB655276:LVB655277 LLF655276:LLF655277 LBJ655276:LBJ655277 KRN655276:KRN655277 KHR655276:KHR655277 JXV655276:JXV655277 JNZ655276:JNZ655277 JED655276:JED655277 IUH655276:IUH655277 IKL655276:IKL655277 IAP655276:IAP655277 HQT655276:HQT655277 HGX655276:HGX655277 GXB655276:GXB655277 GNF655276:GNF655277 GDJ655276:GDJ655277 FTN655276:FTN655277 FJR655276:FJR655277 EZV655276:EZV655277 EPZ655276:EPZ655277 EGD655276:EGD655277 DWH655276:DWH655277 DML655276:DML655277 DCP655276:DCP655277 CST655276:CST655277 CIX655276:CIX655277 BZB655276:BZB655277 BPF655276:BPF655277 BFJ655276:BFJ655277 AVN655276:AVN655277 ALR655276:ALR655277 ABV655276:ABV655277 RZ655276:RZ655277 ID655276:ID655277 E655277:E655278 WUP589740:WUP589741 WKT589740:WKT589741 WAX589740:WAX589741 VRB589740:VRB589741 VHF589740:VHF589741 UXJ589740:UXJ589741 UNN589740:UNN589741 UDR589740:UDR589741 TTV589740:TTV589741 TJZ589740:TJZ589741 TAD589740:TAD589741 SQH589740:SQH589741 SGL589740:SGL589741 RWP589740:RWP589741 RMT589740:RMT589741 RCX589740:RCX589741 QTB589740:QTB589741 QJF589740:QJF589741 PZJ589740:PZJ589741 PPN589740:PPN589741 PFR589740:PFR589741 OVV589740:OVV589741 OLZ589740:OLZ589741 OCD589740:OCD589741 NSH589740:NSH589741 NIL589740:NIL589741 MYP589740:MYP589741 MOT589740:MOT589741 MEX589740:MEX589741 LVB589740:LVB589741 LLF589740:LLF589741 LBJ589740:LBJ589741 KRN589740:KRN589741 KHR589740:KHR589741 JXV589740:JXV589741 JNZ589740:JNZ589741 JED589740:JED589741 IUH589740:IUH589741 IKL589740:IKL589741 IAP589740:IAP589741 HQT589740:HQT589741 HGX589740:HGX589741 GXB589740:GXB589741 GNF589740:GNF589741 GDJ589740:GDJ589741 FTN589740:FTN589741 FJR589740:FJR589741 EZV589740:EZV589741 EPZ589740:EPZ589741 EGD589740:EGD589741 DWH589740:DWH589741 DML589740:DML589741 DCP589740:DCP589741 CST589740:CST589741 CIX589740:CIX589741 BZB589740:BZB589741 BPF589740:BPF589741 BFJ589740:BFJ589741 AVN589740:AVN589741 ALR589740:ALR589741 ABV589740:ABV589741 RZ589740:RZ589741 ID589740:ID589741 E589741:E589742 WUP524204:WUP524205 WKT524204:WKT524205 WAX524204:WAX524205 VRB524204:VRB524205 VHF524204:VHF524205 UXJ524204:UXJ524205 UNN524204:UNN524205 UDR524204:UDR524205 TTV524204:TTV524205 TJZ524204:TJZ524205 TAD524204:TAD524205 SQH524204:SQH524205 SGL524204:SGL524205 RWP524204:RWP524205 RMT524204:RMT524205 RCX524204:RCX524205 QTB524204:QTB524205 QJF524204:QJF524205 PZJ524204:PZJ524205 PPN524204:PPN524205 PFR524204:PFR524205 OVV524204:OVV524205 OLZ524204:OLZ524205 OCD524204:OCD524205 NSH524204:NSH524205 NIL524204:NIL524205 MYP524204:MYP524205 MOT524204:MOT524205 MEX524204:MEX524205 LVB524204:LVB524205 LLF524204:LLF524205 LBJ524204:LBJ524205 KRN524204:KRN524205 KHR524204:KHR524205 JXV524204:JXV524205 JNZ524204:JNZ524205 JED524204:JED524205 IUH524204:IUH524205 IKL524204:IKL524205 IAP524204:IAP524205 HQT524204:HQT524205 HGX524204:HGX524205 GXB524204:GXB524205 GNF524204:GNF524205 GDJ524204:GDJ524205 FTN524204:FTN524205 FJR524204:FJR524205 EZV524204:EZV524205 EPZ524204:EPZ524205 EGD524204:EGD524205 DWH524204:DWH524205 DML524204:DML524205 DCP524204:DCP524205 CST524204:CST524205 CIX524204:CIX524205 BZB524204:BZB524205 BPF524204:BPF524205 BFJ524204:BFJ524205 AVN524204:AVN524205 ALR524204:ALR524205 ABV524204:ABV524205 RZ524204:RZ524205 ID524204:ID524205 E524205:E524206 WUP458668:WUP458669 WKT458668:WKT458669 WAX458668:WAX458669 VRB458668:VRB458669 VHF458668:VHF458669 UXJ458668:UXJ458669 UNN458668:UNN458669 UDR458668:UDR458669 TTV458668:TTV458669 TJZ458668:TJZ458669 TAD458668:TAD458669 SQH458668:SQH458669 SGL458668:SGL458669 RWP458668:RWP458669 RMT458668:RMT458669 RCX458668:RCX458669 QTB458668:QTB458669 QJF458668:QJF458669 PZJ458668:PZJ458669 PPN458668:PPN458669 PFR458668:PFR458669 OVV458668:OVV458669 OLZ458668:OLZ458669 OCD458668:OCD458669 NSH458668:NSH458669 NIL458668:NIL458669 MYP458668:MYP458669 MOT458668:MOT458669 MEX458668:MEX458669 LVB458668:LVB458669 LLF458668:LLF458669 LBJ458668:LBJ458669 KRN458668:KRN458669 KHR458668:KHR458669 JXV458668:JXV458669 JNZ458668:JNZ458669 JED458668:JED458669 IUH458668:IUH458669 IKL458668:IKL458669 IAP458668:IAP458669 HQT458668:HQT458669 HGX458668:HGX458669 GXB458668:GXB458669 GNF458668:GNF458669 GDJ458668:GDJ458669 FTN458668:FTN458669 FJR458668:FJR458669 EZV458668:EZV458669 EPZ458668:EPZ458669 EGD458668:EGD458669 DWH458668:DWH458669 DML458668:DML458669 DCP458668:DCP458669 CST458668:CST458669 CIX458668:CIX458669 BZB458668:BZB458669 BPF458668:BPF458669 BFJ458668:BFJ458669 AVN458668:AVN458669 ALR458668:ALR458669 ABV458668:ABV458669 RZ458668:RZ458669 ID458668:ID458669 E458669:E458670 WUP393132:WUP393133 WKT393132:WKT393133 WAX393132:WAX393133 VRB393132:VRB393133 VHF393132:VHF393133 UXJ393132:UXJ393133 UNN393132:UNN393133 UDR393132:UDR393133 TTV393132:TTV393133 TJZ393132:TJZ393133 TAD393132:TAD393133 SQH393132:SQH393133 SGL393132:SGL393133 RWP393132:RWP393133 RMT393132:RMT393133 RCX393132:RCX393133 QTB393132:QTB393133 QJF393132:QJF393133 PZJ393132:PZJ393133 PPN393132:PPN393133 PFR393132:PFR393133 OVV393132:OVV393133 OLZ393132:OLZ393133 OCD393132:OCD393133 NSH393132:NSH393133 NIL393132:NIL393133 MYP393132:MYP393133 MOT393132:MOT393133 MEX393132:MEX393133 LVB393132:LVB393133 LLF393132:LLF393133 LBJ393132:LBJ393133 KRN393132:KRN393133 KHR393132:KHR393133 JXV393132:JXV393133 JNZ393132:JNZ393133 JED393132:JED393133 IUH393132:IUH393133 IKL393132:IKL393133 IAP393132:IAP393133 HQT393132:HQT393133 HGX393132:HGX393133 GXB393132:GXB393133 GNF393132:GNF393133 GDJ393132:GDJ393133 FTN393132:FTN393133 FJR393132:FJR393133 EZV393132:EZV393133 EPZ393132:EPZ393133 EGD393132:EGD393133 DWH393132:DWH393133 DML393132:DML393133 DCP393132:DCP393133 CST393132:CST393133 CIX393132:CIX393133 BZB393132:BZB393133 BPF393132:BPF393133 BFJ393132:BFJ393133 AVN393132:AVN393133 ALR393132:ALR393133 ABV393132:ABV393133 RZ393132:RZ393133 ID393132:ID393133 E393133:E393134 WUP327596:WUP327597 WKT327596:WKT327597 WAX327596:WAX327597 VRB327596:VRB327597 VHF327596:VHF327597 UXJ327596:UXJ327597 UNN327596:UNN327597 UDR327596:UDR327597 TTV327596:TTV327597 TJZ327596:TJZ327597 TAD327596:TAD327597 SQH327596:SQH327597 SGL327596:SGL327597 RWP327596:RWP327597 RMT327596:RMT327597 RCX327596:RCX327597 QTB327596:QTB327597 QJF327596:QJF327597 PZJ327596:PZJ327597 PPN327596:PPN327597 PFR327596:PFR327597 OVV327596:OVV327597 OLZ327596:OLZ327597 OCD327596:OCD327597 NSH327596:NSH327597 NIL327596:NIL327597 MYP327596:MYP327597 MOT327596:MOT327597 MEX327596:MEX327597 LVB327596:LVB327597 LLF327596:LLF327597 LBJ327596:LBJ327597 KRN327596:KRN327597 KHR327596:KHR327597 JXV327596:JXV327597 JNZ327596:JNZ327597 JED327596:JED327597 IUH327596:IUH327597 IKL327596:IKL327597 IAP327596:IAP327597 HQT327596:HQT327597 HGX327596:HGX327597 GXB327596:GXB327597 GNF327596:GNF327597 GDJ327596:GDJ327597 FTN327596:FTN327597 FJR327596:FJR327597 EZV327596:EZV327597 EPZ327596:EPZ327597 EGD327596:EGD327597 DWH327596:DWH327597 DML327596:DML327597 DCP327596:DCP327597 CST327596:CST327597 CIX327596:CIX327597 BZB327596:BZB327597 BPF327596:BPF327597 BFJ327596:BFJ327597 AVN327596:AVN327597 ALR327596:ALR327597 ABV327596:ABV327597 RZ327596:RZ327597 ID327596:ID327597 E327597:E327598 WUP262060:WUP262061 WKT262060:WKT262061 WAX262060:WAX262061 VRB262060:VRB262061 VHF262060:VHF262061 UXJ262060:UXJ262061 UNN262060:UNN262061 UDR262060:UDR262061 TTV262060:TTV262061 TJZ262060:TJZ262061 TAD262060:TAD262061 SQH262060:SQH262061 SGL262060:SGL262061 RWP262060:RWP262061 RMT262060:RMT262061 RCX262060:RCX262061 QTB262060:QTB262061 QJF262060:QJF262061 PZJ262060:PZJ262061 PPN262060:PPN262061 PFR262060:PFR262061 OVV262060:OVV262061 OLZ262060:OLZ262061 OCD262060:OCD262061 NSH262060:NSH262061 NIL262060:NIL262061 MYP262060:MYP262061 MOT262060:MOT262061 MEX262060:MEX262061 LVB262060:LVB262061 LLF262060:LLF262061 LBJ262060:LBJ262061 KRN262060:KRN262061 KHR262060:KHR262061 JXV262060:JXV262061 JNZ262060:JNZ262061 JED262060:JED262061 IUH262060:IUH262061 IKL262060:IKL262061 IAP262060:IAP262061 HQT262060:HQT262061 HGX262060:HGX262061 GXB262060:GXB262061 GNF262060:GNF262061 GDJ262060:GDJ262061 FTN262060:FTN262061 FJR262060:FJR262061 EZV262060:EZV262061 EPZ262060:EPZ262061 EGD262060:EGD262061 DWH262060:DWH262061 DML262060:DML262061 DCP262060:DCP262061 CST262060:CST262061 CIX262060:CIX262061 BZB262060:BZB262061 BPF262060:BPF262061 BFJ262060:BFJ262061 AVN262060:AVN262061 ALR262060:ALR262061 ABV262060:ABV262061 RZ262060:RZ262061 ID262060:ID262061 E262061:E262062 WUP196524:WUP196525 WKT196524:WKT196525 WAX196524:WAX196525 VRB196524:VRB196525 VHF196524:VHF196525 UXJ196524:UXJ196525 UNN196524:UNN196525 UDR196524:UDR196525 TTV196524:TTV196525 TJZ196524:TJZ196525 TAD196524:TAD196525 SQH196524:SQH196525 SGL196524:SGL196525 RWP196524:RWP196525 RMT196524:RMT196525 RCX196524:RCX196525 QTB196524:QTB196525 QJF196524:QJF196525 PZJ196524:PZJ196525 PPN196524:PPN196525 PFR196524:PFR196525 OVV196524:OVV196525 OLZ196524:OLZ196525 OCD196524:OCD196525 NSH196524:NSH196525 NIL196524:NIL196525 MYP196524:MYP196525 MOT196524:MOT196525 MEX196524:MEX196525 LVB196524:LVB196525 LLF196524:LLF196525 LBJ196524:LBJ196525 KRN196524:KRN196525 KHR196524:KHR196525 JXV196524:JXV196525 JNZ196524:JNZ196525 JED196524:JED196525 IUH196524:IUH196525 IKL196524:IKL196525 IAP196524:IAP196525 HQT196524:HQT196525 HGX196524:HGX196525 GXB196524:GXB196525 GNF196524:GNF196525 GDJ196524:GDJ196525 FTN196524:FTN196525 FJR196524:FJR196525 EZV196524:EZV196525 EPZ196524:EPZ196525 EGD196524:EGD196525 DWH196524:DWH196525 DML196524:DML196525 DCP196524:DCP196525 CST196524:CST196525 CIX196524:CIX196525 BZB196524:BZB196525 BPF196524:BPF196525 BFJ196524:BFJ196525 AVN196524:AVN196525 ALR196524:ALR196525 ABV196524:ABV196525 RZ196524:RZ196525 ID196524:ID196525 E196525:E196526 WUP130988:WUP130989 WKT130988:WKT130989 WAX130988:WAX130989 VRB130988:VRB130989 VHF130988:VHF130989 UXJ130988:UXJ130989 UNN130988:UNN130989 UDR130988:UDR130989 TTV130988:TTV130989 TJZ130988:TJZ130989 TAD130988:TAD130989 SQH130988:SQH130989 SGL130988:SGL130989 RWP130988:RWP130989 RMT130988:RMT130989 RCX130988:RCX130989 QTB130988:QTB130989 QJF130988:QJF130989 PZJ130988:PZJ130989 PPN130988:PPN130989 PFR130988:PFR130989 OVV130988:OVV130989 OLZ130988:OLZ130989 OCD130988:OCD130989 NSH130988:NSH130989 NIL130988:NIL130989 MYP130988:MYP130989 MOT130988:MOT130989 MEX130988:MEX130989 LVB130988:LVB130989 LLF130988:LLF130989 LBJ130988:LBJ130989 KRN130988:KRN130989 KHR130988:KHR130989 JXV130988:JXV130989 JNZ130988:JNZ130989 JED130988:JED130989 IUH130988:IUH130989 IKL130988:IKL130989 IAP130988:IAP130989 HQT130988:HQT130989 HGX130988:HGX130989 GXB130988:GXB130989 GNF130988:GNF130989 GDJ130988:GDJ130989 FTN130988:FTN130989 FJR130988:FJR130989 EZV130988:EZV130989 EPZ130988:EPZ130989 EGD130988:EGD130989 DWH130988:DWH130989 DML130988:DML130989 DCP130988:DCP130989 CST130988:CST130989 CIX130988:CIX130989 BZB130988:BZB130989 BPF130988:BPF130989 BFJ130988:BFJ130989 AVN130988:AVN130989 ALR130988:ALR130989 ABV130988:ABV130989 RZ130988:RZ130989 ID130988:ID130989 E130989:E130990 WUP65452:WUP65453 WKT65452:WKT65453 WAX65452:WAX65453 VRB65452:VRB65453 VHF65452:VHF65453 UXJ65452:UXJ65453 UNN65452:UNN65453 UDR65452:UDR65453 TTV65452:TTV65453 TJZ65452:TJZ65453 TAD65452:TAD65453 SQH65452:SQH65453 SGL65452:SGL65453 RWP65452:RWP65453 RMT65452:RMT65453 RCX65452:RCX65453 QTB65452:QTB65453 QJF65452:QJF65453 PZJ65452:PZJ65453 PPN65452:PPN65453 PFR65452:PFR65453 OVV65452:OVV65453 OLZ65452:OLZ65453 OCD65452:OCD65453 NSH65452:NSH65453 NIL65452:NIL65453 MYP65452:MYP65453 MOT65452:MOT65453 MEX65452:MEX65453 LVB65452:LVB65453 LLF65452:LLF65453 LBJ65452:LBJ65453 KRN65452:KRN65453 KHR65452:KHR65453 JXV65452:JXV65453 JNZ65452:JNZ65453 JED65452:JED65453 IUH65452:IUH65453 IKL65452:IKL65453 IAP65452:IAP65453 HQT65452:HQT65453 HGX65452:HGX65453 GXB65452:GXB65453 GNF65452:GNF65453 GDJ65452:GDJ65453 FTN65452:FTN65453 FJR65452:FJR65453 EZV65452:EZV65453 EPZ65452:EPZ65453 EGD65452:EGD65453 DWH65452:DWH65453 DML65452:DML65453 DCP65452:DCP65453 CST65452:CST65453 CIX65452:CIX65453 BZB65452:BZB65453 BPF65452:BPF65453 BFJ65452:BFJ65453 AVN65452:AVN65453 ALR65452:ALR65453 ABV65452:ABV65453 RZ65452:RZ65453 ID65452:ID65453 E65453:E65454 WUP982942:WUP982943 WKT982942:WKT982943 WAX982942:WAX982943 VRB982942:VRB982943 VHF982942:VHF982943 UXJ982942:UXJ982943 UNN982942:UNN982943 UDR982942:UDR982943 TTV982942:TTV982943 TJZ982942:TJZ982943 TAD982942:TAD982943 SQH982942:SQH982943 SGL982942:SGL982943 RWP982942:RWP982943 RMT982942:RMT982943 RCX982942:RCX982943 QTB982942:QTB982943 QJF982942:QJF982943 PZJ982942:PZJ982943 PPN982942:PPN982943 PFR982942:PFR982943 OVV982942:OVV982943 OLZ982942:OLZ982943 OCD982942:OCD982943 NSH982942:NSH982943 NIL982942:NIL982943 MYP982942:MYP982943 MOT982942:MOT982943 MEX982942:MEX982943 LVB982942:LVB982943 LLF982942:LLF982943 LBJ982942:LBJ982943 KRN982942:KRN982943 KHR982942:KHR982943 JXV982942:JXV982943 JNZ982942:JNZ982943 JED982942:JED982943 IUH982942:IUH982943 IKL982942:IKL982943 IAP982942:IAP982943 HQT982942:HQT982943 HGX982942:HGX982943 GXB982942:GXB982943 GNF982942:GNF982943 GDJ982942:GDJ982943 FTN982942:FTN982943 FJR982942:FJR982943 EZV982942:EZV982943 EPZ982942:EPZ982943 EGD982942:EGD982943 DWH982942:DWH982943 DML982942:DML982943 DCP982942:DCP982943 CST982942:CST982943 CIX982942:CIX982943 BZB982942:BZB982943 BPF982942:BPF982943 BFJ982942:BFJ982943 AVN982942:AVN982943 ALR982942:ALR982943 ABV982942:ABV982943 RZ982942:RZ982943 ID982942:ID982943 E982943:E982944 WUP917406:WUP917407 WKT917406:WKT917407 WAX917406:WAX917407 VRB917406:VRB917407 VHF917406:VHF917407 UXJ917406:UXJ917407 UNN917406:UNN917407 UDR917406:UDR917407 TTV917406:TTV917407 TJZ917406:TJZ917407 TAD917406:TAD917407 SQH917406:SQH917407 SGL917406:SGL917407 RWP917406:RWP917407 RMT917406:RMT917407 RCX917406:RCX917407 QTB917406:QTB917407 QJF917406:QJF917407 PZJ917406:PZJ917407 PPN917406:PPN917407 PFR917406:PFR917407 OVV917406:OVV917407 OLZ917406:OLZ917407 OCD917406:OCD917407 NSH917406:NSH917407 NIL917406:NIL917407 MYP917406:MYP917407 MOT917406:MOT917407 MEX917406:MEX917407 LVB917406:LVB917407 LLF917406:LLF917407 LBJ917406:LBJ917407 KRN917406:KRN917407 KHR917406:KHR917407 JXV917406:JXV917407 JNZ917406:JNZ917407 JED917406:JED917407 IUH917406:IUH917407 IKL917406:IKL917407 IAP917406:IAP917407 HQT917406:HQT917407 HGX917406:HGX917407 GXB917406:GXB917407 GNF917406:GNF917407 GDJ917406:GDJ917407 FTN917406:FTN917407 FJR917406:FJR917407 EZV917406:EZV917407 EPZ917406:EPZ917407 EGD917406:EGD917407 DWH917406:DWH917407 DML917406:DML917407 DCP917406:DCP917407 CST917406:CST917407 CIX917406:CIX917407 BZB917406:BZB917407 BPF917406:BPF917407 BFJ917406:BFJ917407 AVN917406:AVN917407 ALR917406:ALR917407 ABV917406:ABV917407 RZ917406:RZ917407 ID917406:ID917407 E917407:E917408 WUP851870:WUP851871 WKT851870:WKT851871 WAX851870:WAX851871 VRB851870:VRB851871 VHF851870:VHF851871 UXJ851870:UXJ851871 UNN851870:UNN851871 UDR851870:UDR851871 TTV851870:TTV851871 TJZ851870:TJZ851871 TAD851870:TAD851871 SQH851870:SQH851871 SGL851870:SGL851871 RWP851870:RWP851871 RMT851870:RMT851871 RCX851870:RCX851871 QTB851870:QTB851871 QJF851870:QJF851871 PZJ851870:PZJ851871 PPN851870:PPN851871 PFR851870:PFR851871 OVV851870:OVV851871 OLZ851870:OLZ851871 OCD851870:OCD851871 NSH851870:NSH851871 NIL851870:NIL851871 MYP851870:MYP851871 MOT851870:MOT851871 MEX851870:MEX851871 LVB851870:LVB851871 LLF851870:LLF851871 LBJ851870:LBJ851871 KRN851870:KRN851871 KHR851870:KHR851871 JXV851870:JXV851871 JNZ851870:JNZ851871 JED851870:JED851871 IUH851870:IUH851871 IKL851870:IKL851871 IAP851870:IAP851871 HQT851870:HQT851871 HGX851870:HGX851871 GXB851870:GXB851871 GNF851870:GNF851871 GDJ851870:GDJ851871 FTN851870:FTN851871 FJR851870:FJR851871 EZV851870:EZV851871 EPZ851870:EPZ851871 EGD851870:EGD851871 DWH851870:DWH851871 DML851870:DML851871 DCP851870:DCP851871 CST851870:CST851871 CIX851870:CIX851871 BZB851870:BZB851871 BPF851870:BPF851871 BFJ851870:BFJ851871 AVN851870:AVN851871 ALR851870:ALR851871 ABV851870:ABV851871 RZ851870:RZ851871 ID851870:ID851871 E851871:E851872 WUP786334:WUP786335 WKT786334:WKT786335 WAX786334:WAX786335 VRB786334:VRB786335 VHF786334:VHF786335 UXJ786334:UXJ786335 UNN786334:UNN786335 UDR786334:UDR786335 TTV786334:TTV786335 TJZ786334:TJZ786335 TAD786334:TAD786335 SQH786334:SQH786335 SGL786334:SGL786335 RWP786334:RWP786335 RMT786334:RMT786335 RCX786334:RCX786335 QTB786334:QTB786335 QJF786334:QJF786335 PZJ786334:PZJ786335 PPN786334:PPN786335 PFR786334:PFR786335 OVV786334:OVV786335 OLZ786334:OLZ786335 OCD786334:OCD786335 NSH786334:NSH786335 NIL786334:NIL786335 MYP786334:MYP786335 MOT786334:MOT786335 MEX786334:MEX786335 LVB786334:LVB786335 LLF786334:LLF786335 LBJ786334:LBJ786335 KRN786334:KRN786335 KHR786334:KHR786335 JXV786334:JXV786335 JNZ786334:JNZ786335 JED786334:JED786335 IUH786334:IUH786335 IKL786334:IKL786335 IAP786334:IAP786335 HQT786334:HQT786335 HGX786334:HGX786335 GXB786334:GXB786335 GNF786334:GNF786335 GDJ786334:GDJ786335 FTN786334:FTN786335 FJR786334:FJR786335 EZV786334:EZV786335 EPZ786334:EPZ786335 EGD786334:EGD786335 DWH786334:DWH786335 DML786334:DML786335 DCP786334:DCP786335 CST786334:CST786335 CIX786334:CIX786335 BZB786334:BZB786335 BPF786334:BPF786335 BFJ786334:BFJ786335 AVN786334:AVN786335 ALR786334:ALR786335 ABV786334:ABV786335 RZ786334:RZ786335 ID786334:ID786335 E786335:E786336 WUP720798:WUP720799 WKT720798:WKT720799 WAX720798:WAX720799 VRB720798:VRB720799 VHF720798:VHF720799 UXJ720798:UXJ720799 UNN720798:UNN720799 UDR720798:UDR720799 TTV720798:TTV720799 TJZ720798:TJZ720799 TAD720798:TAD720799 SQH720798:SQH720799 SGL720798:SGL720799 RWP720798:RWP720799 RMT720798:RMT720799 RCX720798:RCX720799 QTB720798:QTB720799 QJF720798:QJF720799 PZJ720798:PZJ720799 PPN720798:PPN720799 PFR720798:PFR720799 OVV720798:OVV720799 OLZ720798:OLZ720799 OCD720798:OCD720799 NSH720798:NSH720799 NIL720798:NIL720799 MYP720798:MYP720799 MOT720798:MOT720799 MEX720798:MEX720799 LVB720798:LVB720799 LLF720798:LLF720799 LBJ720798:LBJ720799 KRN720798:KRN720799 KHR720798:KHR720799 JXV720798:JXV720799 JNZ720798:JNZ720799 JED720798:JED720799 IUH720798:IUH720799 IKL720798:IKL720799 IAP720798:IAP720799 HQT720798:HQT720799 HGX720798:HGX720799 GXB720798:GXB720799 GNF720798:GNF720799 GDJ720798:GDJ720799 FTN720798:FTN720799 FJR720798:FJR720799 EZV720798:EZV720799 EPZ720798:EPZ720799 EGD720798:EGD720799 DWH720798:DWH720799 DML720798:DML720799 DCP720798:DCP720799 CST720798:CST720799 CIX720798:CIX720799 BZB720798:BZB720799 BPF720798:BPF720799 BFJ720798:BFJ720799 AVN720798:AVN720799 ALR720798:ALR720799 ABV720798:ABV720799 RZ720798:RZ720799 ID720798:ID720799 E720799:E720800 WUP655262:WUP655263 WKT655262:WKT655263 WAX655262:WAX655263 VRB655262:VRB655263 VHF655262:VHF655263 UXJ655262:UXJ655263 UNN655262:UNN655263 UDR655262:UDR655263 TTV655262:TTV655263 TJZ655262:TJZ655263 TAD655262:TAD655263 SQH655262:SQH655263 SGL655262:SGL655263 RWP655262:RWP655263 RMT655262:RMT655263 RCX655262:RCX655263 QTB655262:QTB655263 QJF655262:QJF655263 PZJ655262:PZJ655263 PPN655262:PPN655263 PFR655262:PFR655263 OVV655262:OVV655263 OLZ655262:OLZ655263 OCD655262:OCD655263 NSH655262:NSH655263 NIL655262:NIL655263 MYP655262:MYP655263 MOT655262:MOT655263 MEX655262:MEX655263 LVB655262:LVB655263 LLF655262:LLF655263 LBJ655262:LBJ655263 KRN655262:KRN655263 KHR655262:KHR655263 JXV655262:JXV655263 JNZ655262:JNZ655263 JED655262:JED655263 IUH655262:IUH655263 IKL655262:IKL655263 IAP655262:IAP655263 HQT655262:HQT655263 HGX655262:HGX655263 GXB655262:GXB655263 GNF655262:GNF655263 GDJ655262:GDJ655263 FTN655262:FTN655263 FJR655262:FJR655263 EZV655262:EZV655263 EPZ655262:EPZ655263 EGD655262:EGD655263 DWH655262:DWH655263 DML655262:DML655263 DCP655262:DCP655263 CST655262:CST655263 CIX655262:CIX655263 BZB655262:BZB655263 BPF655262:BPF655263 BFJ655262:BFJ655263 AVN655262:AVN655263 ALR655262:ALR655263 ABV655262:ABV655263 RZ655262:RZ655263 ID655262:ID655263 E655263:E655264 WUP589726:WUP589727 WKT589726:WKT589727 WAX589726:WAX589727 VRB589726:VRB589727 VHF589726:VHF589727 UXJ589726:UXJ589727 UNN589726:UNN589727 UDR589726:UDR589727 TTV589726:TTV589727 TJZ589726:TJZ589727 TAD589726:TAD589727 SQH589726:SQH589727 SGL589726:SGL589727 RWP589726:RWP589727 RMT589726:RMT589727 RCX589726:RCX589727 QTB589726:QTB589727 QJF589726:QJF589727 PZJ589726:PZJ589727 PPN589726:PPN589727 PFR589726:PFR589727 OVV589726:OVV589727 OLZ589726:OLZ589727 OCD589726:OCD589727 NSH589726:NSH589727 NIL589726:NIL589727 MYP589726:MYP589727 MOT589726:MOT589727 MEX589726:MEX589727 LVB589726:LVB589727 LLF589726:LLF589727 LBJ589726:LBJ589727 KRN589726:KRN589727 KHR589726:KHR589727 JXV589726:JXV589727 JNZ589726:JNZ589727 JED589726:JED589727 IUH589726:IUH589727 IKL589726:IKL589727 IAP589726:IAP589727 HQT589726:HQT589727 HGX589726:HGX589727 GXB589726:GXB589727 GNF589726:GNF589727 GDJ589726:GDJ589727 FTN589726:FTN589727 FJR589726:FJR589727 EZV589726:EZV589727 EPZ589726:EPZ589727 EGD589726:EGD589727 DWH589726:DWH589727 DML589726:DML589727 DCP589726:DCP589727 CST589726:CST589727 CIX589726:CIX589727 BZB589726:BZB589727 BPF589726:BPF589727 BFJ589726:BFJ589727 AVN589726:AVN589727 ALR589726:ALR589727 ABV589726:ABV589727 RZ589726:RZ589727 ID589726:ID589727 E589727:E589728 WUP524190:WUP524191 WKT524190:WKT524191 WAX524190:WAX524191 VRB524190:VRB524191 VHF524190:VHF524191 UXJ524190:UXJ524191 UNN524190:UNN524191 UDR524190:UDR524191 TTV524190:TTV524191 TJZ524190:TJZ524191 TAD524190:TAD524191 SQH524190:SQH524191 SGL524190:SGL524191 RWP524190:RWP524191 RMT524190:RMT524191 RCX524190:RCX524191 QTB524190:QTB524191 QJF524190:QJF524191 PZJ524190:PZJ524191 PPN524190:PPN524191 PFR524190:PFR524191 OVV524190:OVV524191 OLZ524190:OLZ524191 OCD524190:OCD524191 NSH524190:NSH524191 NIL524190:NIL524191 MYP524190:MYP524191 MOT524190:MOT524191 MEX524190:MEX524191 LVB524190:LVB524191 LLF524190:LLF524191 LBJ524190:LBJ524191 KRN524190:KRN524191 KHR524190:KHR524191 JXV524190:JXV524191 JNZ524190:JNZ524191 JED524190:JED524191 IUH524190:IUH524191 IKL524190:IKL524191 IAP524190:IAP524191 HQT524190:HQT524191 HGX524190:HGX524191 GXB524190:GXB524191 GNF524190:GNF524191 GDJ524190:GDJ524191 FTN524190:FTN524191 FJR524190:FJR524191 EZV524190:EZV524191 EPZ524190:EPZ524191 EGD524190:EGD524191 DWH524190:DWH524191 DML524190:DML524191 DCP524190:DCP524191 CST524190:CST524191 CIX524190:CIX524191 BZB524190:BZB524191 BPF524190:BPF524191 BFJ524190:BFJ524191 AVN524190:AVN524191 ALR524190:ALR524191 ABV524190:ABV524191 RZ524190:RZ524191 ID524190:ID524191 E524191:E524192 WUP458654:WUP458655 WKT458654:WKT458655 WAX458654:WAX458655 VRB458654:VRB458655 VHF458654:VHF458655 UXJ458654:UXJ458655 UNN458654:UNN458655 UDR458654:UDR458655 TTV458654:TTV458655 TJZ458654:TJZ458655 TAD458654:TAD458655 SQH458654:SQH458655 SGL458654:SGL458655 RWP458654:RWP458655 RMT458654:RMT458655 RCX458654:RCX458655 QTB458654:QTB458655 QJF458654:QJF458655 PZJ458654:PZJ458655 PPN458654:PPN458655 PFR458654:PFR458655 OVV458654:OVV458655 OLZ458654:OLZ458655 OCD458654:OCD458655 NSH458654:NSH458655 NIL458654:NIL458655 MYP458654:MYP458655 MOT458654:MOT458655 MEX458654:MEX458655 LVB458654:LVB458655 LLF458654:LLF458655 LBJ458654:LBJ458655 KRN458654:KRN458655 KHR458654:KHR458655 JXV458654:JXV458655 JNZ458654:JNZ458655 JED458654:JED458655 IUH458654:IUH458655 IKL458654:IKL458655 IAP458654:IAP458655 HQT458654:HQT458655 HGX458654:HGX458655 GXB458654:GXB458655 GNF458654:GNF458655 GDJ458654:GDJ458655 FTN458654:FTN458655 FJR458654:FJR458655 EZV458654:EZV458655 EPZ458654:EPZ458655 EGD458654:EGD458655 DWH458654:DWH458655 DML458654:DML458655 DCP458654:DCP458655 CST458654:CST458655 CIX458654:CIX458655 BZB458654:BZB458655 BPF458654:BPF458655 BFJ458654:BFJ458655 AVN458654:AVN458655 ALR458654:ALR458655 ABV458654:ABV458655 RZ458654:RZ458655 ID458654:ID458655 E458655:E458656 WUP393118:WUP393119 WKT393118:WKT393119 WAX393118:WAX393119 VRB393118:VRB393119 VHF393118:VHF393119 UXJ393118:UXJ393119 UNN393118:UNN393119 UDR393118:UDR393119 TTV393118:TTV393119 TJZ393118:TJZ393119 TAD393118:TAD393119 SQH393118:SQH393119 SGL393118:SGL393119 RWP393118:RWP393119 RMT393118:RMT393119 RCX393118:RCX393119 QTB393118:QTB393119 QJF393118:QJF393119 PZJ393118:PZJ393119 PPN393118:PPN393119 PFR393118:PFR393119 OVV393118:OVV393119 OLZ393118:OLZ393119 OCD393118:OCD393119 NSH393118:NSH393119 NIL393118:NIL393119 MYP393118:MYP393119 MOT393118:MOT393119 MEX393118:MEX393119 LVB393118:LVB393119 LLF393118:LLF393119 LBJ393118:LBJ393119 KRN393118:KRN393119 KHR393118:KHR393119 JXV393118:JXV393119 JNZ393118:JNZ393119 JED393118:JED393119 IUH393118:IUH393119 IKL393118:IKL393119 IAP393118:IAP393119 HQT393118:HQT393119 HGX393118:HGX393119 GXB393118:GXB393119 GNF393118:GNF393119 GDJ393118:GDJ393119 FTN393118:FTN393119 FJR393118:FJR393119 EZV393118:EZV393119 EPZ393118:EPZ393119 EGD393118:EGD393119 DWH393118:DWH393119 DML393118:DML393119 DCP393118:DCP393119 CST393118:CST393119 CIX393118:CIX393119 BZB393118:BZB393119 BPF393118:BPF393119 BFJ393118:BFJ393119 AVN393118:AVN393119 ALR393118:ALR393119 ABV393118:ABV393119 RZ393118:RZ393119 ID393118:ID393119 E393119:E393120 WUP327582:WUP327583 WKT327582:WKT327583 WAX327582:WAX327583 VRB327582:VRB327583 VHF327582:VHF327583 UXJ327582:UXJ327583 UNN327582:UNN327583 UDR327582:UDR327583 TTV327582:TTV327583 TJZ327582:TJZ327583 TAD327582:TAD327583 SQH327582:SQH327583 SGL327582:SGL327583 RWP327582:RWP327583 RMT327582:RMT327583 RCX327582:RCX327583 QTB327582:QTB327583 QJF327582:QJF327583 PZJ327582:PZJ327583 PPN327582:PPN327583 PFR327582:PFR327583 OVV327582:OVV327583 OLZ327582:OLZ327583 OCD327582:OCD327583 NSH327582:NSH327583 NIL327582:NIL327583 MYP327582:MYP327583 MOT327582:MOT327583 MEX327582:MEX327583 LVB327582:LVB327583 LLF327582:LLF327583 LBJ327582:LBJ327583 KRN327582:KRN327583 KHR327582:KHR327583 JXV327582:JXV327583 JNZ327582:JNZ327583 JED327582:JED327583 IUH327582:IUH327583 IKL327582:IKL327583 IAP327582:IAP327583 HQT327582:HQT327583 HGX327582:HGX327583 GXB327582:GXB327583 GNF327582:GNF327583 GDJ327582:GDJ327583 FTN327582:FTN327583 FJR327582:FJR327583 EZV327582:EZV327583 EPZ327582:EPZ327583 EGD327582:EGD327583 DWH327582:DWH327583 DML327582:DML327583 DCP327582:DCP327583 CST327582:CST327583 CIX327582:CIX327583 BZB327582:BZB327583 BPF327582:BPF327583 BFJ327582:BFJ327583 AVN327582:AVN327583 ALR327582:ALR327583 ABV327582:ABV327583 RZ327582:RZ327583 ID327582:ID327583 E327583:E327584 WUP262046:WUP262047 WKT262046:WKT262047 WAX262046:WAX262047 VRB262046:VRB262047 VHF262046:VHF262047 UXJ262046:UXJ262047 UNN262046:UNN262047 UDR262046:UDR262047 TTV262046:TTV262047 TJZ262046:TJZ262047 TAD262046:TAD262047 SQH262046:SQH262047 SGL262046:SGL262047 RWP262046:RWP262047 RMT262046:RMT262047 RCX262046:RCX262047 QTB262046:QTB262047 QJF262046:QJF262047 PZJ262046:PZJ262047 PPN262046:PPN262047 PFR262046:PFR262047 OVV262046:OVV262047 OLZ262046:OLZ262047 OCD262046:OCD262047 NSH262046:NSH262047 NIL262046:NIL262047 MYP262046:MYP262047 MOT262046:MOT262047 MEX262046:MEX262047 LVB262046:LVB262047 LLF262046:LLF262047 LBJ262046:LBJ262047 KRN262046:KRN262047 KHR262046:KHR262047 JXV262046:JXV262047 JNZ262046:JNZ262047 JED262046:JED262047 IUH262046:IUH262047 IKL262046:IKL262047 IAP262046:IAP262047 HQT262046:HQT262047 HGX262046:HGX262047 GXB262046:GXB262047 GNF262046:GNF262047 GDJ262046:GDJ262047 FTN262046:FTN262047 FJR262046:FJR262047 EZV262046:EZV262047 EPZ262046:EPZ262047 EGD262046:EGD262047 DWH262046:DWH262047 DML262046:DML262047 DCP262046:DCP262047 CST262046:CST262047 CIX262046:CIX262047 BZB262046:BZB262047 BPF262046:BPF262047 BFJ262046:BFJ262047 AVN262046:AVN262047 ALR262046:ALR262047 ABV262046:ABV262047 RZ262046:RZ262047 ID262046:ID262047 E262047:E262048 WUP196510:WUP196511 WKT196510:WKT196511 WAX196510:WAX196511 VRB196510:VRB196511 VHF196510:VHF196511 UXJ196510:UXJ196511 UNN196510:UNN196511 UDR196510:UDR196511 TTV196510:TTV196511 TJZ196510:TJZ196511 TAD196510:TAD196511 SQH196510:SQH196511 SGL196510:SGL196511 RWP196510:RWP196511 RMT196510:RMT196511 RCX196510:RCX196511 QTB196510:QTB196511 QJF196510:QJF196511 PZJ196510:PZJ196511 PPN196510:PPN196511 PFR196510:PFR196511 OVV196510:OVV196511 OLZ196510:OLZ196511 OCD196510:OCD196511 NSH196510:NSH196511 NIL196510:NIL196511 MYP196510:MYP196511 MOT196510:MOT196511 MEX196510:MEX196511 LVB196510:LVB196511 LLF196510:LLF196511 LBJ196510:LBJ196511 KRN196510:KRN196511 KHR196510:KHR196511 JXV196510:JXV196511 JNZ196510:JNZ196511 JED196510:JED196511 IUH196510:IUH196511 IKL196510:IKL196511 IAP196510:IAP196511 HQT196510:HQT196511 HGX196510:HGX196511 GXB196510:GXB196511 GNF196510:GNF196511 GDJ196510:GDJ196511 FTN196510:FTN196511 FJR196510:FJR196511 EZV196510:EZV196511 EPZ196510:EPZ196511 EGD196510:EGD196511 DWH196510:DWH196511 DML196510:DML196511 DCP196510:DCP196511 CST196510:CST196511 CIX196510:CIX196511 BZB196510:BZB196511 BPF196510:BPF196511 BFJ196510:BFJ196511 AVN196510:AVN196511 ALR196510:ALR196511 ABV196510:ABV196511 RZ196510:RZ196511 ID196510:ID196511 E196511:E196512 WUP130974:WUP130975 WKT130974:WKT130975 WAX130974:WAX130975 VRB130974:VRB130975 VHF130974:VHF130975 UXJ130974:UXJ130975 UNN130974:UNN130975 UDR130974:UDR130975 TTV130974:TTV130975 TJZ130974:TJZ130975 TAD130974:TAD130975 SQH130974:SQH130975 SGL130974:SGL130975 RWP130974:RWP130975 RMT130974:RMT130975 RCX130974:RCX130975 QTB130974:QTB130975 QJF130974:QJF130975 PZJ130974:PZJ130975 PPN130974:PPN130975 PFR130974:PFR130975 OVV130974:OVV130975 OLZ130974:OLZ130975 OCD130974:OCD130975 NSH130974:NSH130975 NIL130974:NIL130975 MYP130974:MYP130975 MOT130974:MOT130975 MEX130974:MEX130975 LVB130974:LVB130975 LLF130974:LLF130975 LBJ130974:LBJ130975 KRN130974:KRN130975 KHR130974:KHR130975 JXV130974:JXV130975 JNZ130974:JNZ130975 JED130974:JED130975 IUH130974:IUH130975 IKL130974:IKL130975 IAP130974:IAP130975 HQT130974:HQT130975 HGX130974:HGX130975 GXB130974:GXB130975 GNF130974:GNF130975 GDJ130974:GDJ130975 FTN130974:FTN130975 FJR130974:FJR130975 EZV130974:EZV130975 EPZ130974:EPZ130975 EGD130974:EGD130975 DWH130974:DWH130975 DML130974:DML130975 DCP130974:DCP130975 CST130974:CST130975 CIX130974:CIX130975 BZB130974:BZB130975 BPF130974:BPF130975 BFJ130974:BFJ130975 AVN130974:AVN130975 ALR130974:ALR130975 ABV130974:ABV130975 RZ130974:RZ130975 ID130974:ID130975 E130975:E130976 WUP65438:WUP65439 WKT65438:WKT65439 WAX65438:WAX65439 VRB65438:VRB65439 VHF65438:VHF65439 UXJ65438:UXJ65439 UNN65438:UNN65439 UDR65438:UDR65439 TTV65438:TTV65439 TJZ65438:TJZ65439 TAD65438:TAD65439 SQH65438:SQH65439 SGL65438:SGL65439 RWP65438:RWP65439 RMT65438:RMT65439 RCX65438:RCX65439 QTB65438:QTB65439 QJF65438:QJF65439 PZJ65438:PZJ65439 PPN65438:PPN65439 PFR65438:PFR65439 OVV65438:OVV65439 OLZ65438:OLZ65439 OCD65438:OCD65439 NSH65438:NSH65439 NIL65438:NIL65439 MYP65438:MYP65439 MOT65438:MOT65439 MEX65438:MEX65439 LVB65438:LVB65439 LLF65438:LLF65439 LBJ65438:LBJ65439 KRN65438:KRN65439 KHR65438:KHR65439 JXV65438:JXV65439 JNZ65438:JNZ65439 JED65438:JED65439 IUH65438:IUH65439 IKL65438:IKL65439 IAP65438:IAP65439 HQT65438:HQT65439 HGX65438:HGX65439 GXB65438:GXB65439 GNF65438:GNF65439 GDJ65438:GDJ65439 FTN65438:FTN65439 FJR65438:FJR65439 EZV65438:EZV65439 EPZ65438:EPZ65439 IC42 RY42 ABU42 ALQ42 AVM42 BFI42 BPE42 BZA42 CIW42 CSS42 DCO42 DMK42 DWG42 EGC42 EPY42 EZU42 FJQ42 FTM42 GDI42 GNE42 GXA42 HGW42 HQS42 IAO42 IKK42 IUG42 JEC42 JNY42 JXU42 KHQ42 KRM42 LBI42 LLE42 LVA42 MEW42 MOS42 MYO42 NIK42 NSG42 OCC42 OLY42 OVU42 PFQ42 PPM42 PZI42 QJE42 QTA42 RCW42 RMS42 RWO42 SGK42 SQG42 TAC42 TJY42 TTU42 UDQ42 UNM42 UXI42 VHE42 VRA42 WAW42 WKS42 WUO42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00B17-6609-4BB7-9EB9-E859A06BA6FE}">
  <sheetPr>
    <pageSetUpPr fitToPage="1"/>
  </sheetPr>
  <dimension ref="A1:BB36"/>
  <sheetViews>
    <sheetView showGridLines="0" view="pageBreakPreview" zoomScale="85" zoomScaleNormal="100" zoomScaleSheetLayoutView="85" workbookViewId="0">
      <selection activeCell="J9" sqref="J9"/>
    </sheetView>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507</v>
      </c>
    </row>
    <row r="2" spans="1:54" ht="12" customHeight="1">
      <c r="B2" s="850" t="s">
        <v>551</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255" t="s">
        <v>446</v>
      </c>
      <c r="AJ5" s="255"/>
      <c r="AK5" s="255"/>
      <c r="AL5" s="255"/>
      <c r="AM5" s="255"/>
      <c r="AN5" s="255"/>
      <c r="AO5" s="255"/>
      <c r="AP5" s="255" t="s">
        <v>447</v>
      </c>
      <c r="AQ5" s="255"/>
      <c r="AR5" s="255"/>
      <c r="AS5" s="255"/>
      <c r="AT5" s="255"/>
      <c r="AU5" s="255"/>
      <c r="AV5" s="255"/>
      <c r="AW5" s="255"/>
      <c r="AX5" s="255"/>
      <c r="AY5" s="255"/>
      <c r="AZ5" s="255"/>
      <c r="BA5" s="255"/>
      <c r="BB5" s="255"/>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5qhmt084Ph+bqY2DHB2USsONmY3cnb5hLP4L3HYUcgPixbfJzTPNMuCAVJBjXN1dZAbrcyh/MhBgo6Db+SKIuA==" saltValue="6kSZ7FRYa/ZU8C16OLMTnw==" spinCount="100000" sheet="1" insertColumns="0" insertRows="0" deleteColumns="0" deleteRows="0"/>
  <mergeCells count="53">
    <mergeCell ref="G5:G8"/>
    <mergeCell ref="I5:I8"/>
    <mergeCell ref="J5:J8"/>
    <mergeCell ref="B2:Z3"/>
    <mergeCell ref="B5:B8"/>
    <mergeCell ref="C5:C8"/>
    <mergeCell ref="D5:D8"/>
    <mergeCell ref="E5:E8"/>
    <mergeCell ref="F5:F8"/>
    <mergeCell ref="K5:K8"/>
    <mergeCell ref="L5:Q5"/>
    <mergeCell ref="R5:V5"/>
    <mergeCell ref="W5:Y7"/>
    <mergeCell ref="Z5:Z8"/>
    <mergeCell ref="H6:H8"/>
    <mergeCell ref="L6:L8"/>
    <mergeCell ref="AF5:AH5"/>
    <mergeCell ref="AI5:AO5"/>
    <mergeCell ref="AP5:BB5"/>
    <mergeCell ref="AE6:AE8"/>
    <mergeCell ref="AF6:AF8"/>
    <mergeCell ref="AG6:AG8"/>
    <mergeCell ref="AH6:AH8"/>
    <mergeCell ref="AS6:AS8"/>
    <mergeCell ref="AI6:AK6"/>
    <mergeCell ref="AL6:AO6"/>
    <mergeCell ref="AP6:AP8"/>
    <mergeCell ref="AQ6:AQ8"/>
    <mergeCell ref="AR6:AR8"/>
    <mergeCell ref="AY6:AY8"/>
    <mergeCell ref="AZ6:AZ8"/>
    <mergeCell ref="BA6:BA8"/>
    <mergeCell ref="M6:M8"/>
    <mergeCell ref="N6:Q7"/>
    <mergeCell ref="R6:T7"/>
    <mergeCell ref="U6:V7"/>
    <mergeCell ref="AC6:AC8"/>
    <mergeCell ref="AB5:AB8"/>
    <mergeCell ref="AA5:AA8"/>
    <mergeCell ref="AC5:AE5"/>
    <mergeCell ref="AD6:AD8"/>
    <mergeCell ref="BB6:BB8"/>
    <mergeCell ref="AI7:AJ7"/>
    <mergeCell ref="AK7:AK8"/>
    <mergeCell ref="AL7:AL8"/>
    <mergeCell ref="AM7:AM8"/>
    <mergeCell ref="AN7:AN8"/>
    <mergeCell ref="AO7:AO8"/>
    <mergeCell ref="AT6:AT8"/>
    <mergeCell ref="AU6:AU8"/>
    <mergeCell ref="AV6:AV8"/>
    <mergeCell ref="AW6:AW8"/>
    <mergeCell ref="AX6:AX8"/>
  </mergeCells>
  <phoneticPr fontId="5"/>
  <pageMargins left="0.25" right="0.25" top="0.75" bottom="0.75" header="0.3" footer="0.3"/>
  <pageSetup paperSize="9" scale="19"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5CCD8-803B-44B7-AEDD-AA0F31584653}">
  <sheetPr>
    <pageSetUpPr fitToPage="1"/>
  </sheetPr>
  <dimension ref="A1:BB36"/>
  <sheetViews>
    <sheetView showGridLines="0" view="pageBreakPreview" zoomScale="85" zoomScaleNormal="100" zoomScaleSheetLayoutView="85" workbookViewId="0"/>
  </sheetViews>
  <sheetFormatPr defaultColWidth="8" defaultRowHeight="12"/>
  <cols>
    <col min="1" max="1" width="2.69921875" style="56" customWidth="1"/>
    <col min="2" max="2" width="5.69921875" style="56" customWidth="1"/>
    <col min="3" max="3" width="14.59765625" style="56" customWidth="1"/>
    <col min="4" max="6" width="12.3984375" style="56" customWidth="1"/>
    <col min="7" max="9" width="16" style="56" customWidth="1"/>
    <col min="10" max="10" width="20.69921875" style="56" customWidth="1"/>
    <col min="11" max="11" width="32.19921875" style="56" customWidth="1"/>
    <col min="12" max="12" width="28" style="56" customWidth="1"/>
    <col min="13" max="13" width="15" style="56" customWidth="1"/>
    <col min="14" max="14" width="16.19921875" style="56" customWidth="1"/>
    <col min="15" max="16" width="13.5" style="56" customWidth="1"/>
    <col min="17" max="17" width="6.59765625" style="56" customWidth="1"/>
    <col min="18" max="20" width="15" style="56" customWidth="1"/>
    <col min="21" max="22" width="15.09765625" style="56" customWidth="1"/>
    <col min="23" max="24" width="20.59765625" style="143" customWidth="1"/>
    <col min="25" max="25" width="9.8984375" style="56" customWidth="1"/>
    <col min="26" max="26" width="12.59765625" style="56" customWidth="1"/>
    <col min="27" max="28" width="12.59765625" style="143" customWidth="1"/>
    <col min="29" max="29" width="12.5" style="143" customWidth="1"/>
    <col min="30" max="30" width="12.5" style="56" customWidth="1"/>
    <col min="31" max="34" width="12.5" style="143" customWidth="1"/>
    <col min="35" max="35" width="7" style="56" customWidth="1"/>
    <col min="36" max="36" width="15.3984375" style="56" customWidth="1"/>
    <col min="37" max="53" width="9" style="56" customWidth="1"/>
    <col min="54" max="54" width="10.8984375" style="56" customWidth="1"/>
    <col min="55" max="55" width="5" style="56" customWidth="1"/>
    <col min="56" max="64" width="2.19921875" style="56" customWidth="1"/>
    <col min="65" max="16384" width="8" style="56"/>
  </cols>
  <sheetData>
    <row r="1" spans="1:54" ht="15" customHeight="1">
      <c r="A1" s="56" t="s">
        <v>506</v>
      </c>
    </row>
    <row r="2" spans="1:54" ht="12" customHeight="1">
      <c r="B2" s="850" t="s">
        <v>552</v>
      </c>
      <c r="C2" s="850"/>
      <c r="D2" s="850"/>
      <c r="E2" s="850"/>
      <c r="F2" s="850"/>
      <c r="G2" s="850"/>
      <c r="H2" s="850"/>
      <c r="I2" s="850"/>
      <c r="J2" s="850"/>
      <c r="K2" s="850"/>
      <c r="L2" s="850"/>
      <c r="M2" s="850"/>
      <c r="N2" s="850"/>
      <c r="O2" s="850"/>
      <c r="P2" s="850"/>
      <c r="Q2" s="850"/>
      <c r="R2" s="850"/>
      <c r="S2" s="850"/>
      <c r="T2" s="850"/>
      <c r="U2" s="850"/>
      <c r="V2" s="850"/>
      <c r="W2" s="850"/>
      <c r="X2" s="850"/>
      <c r="Y2" s="850"/>
      <c r="Z2" s="850"/>
      <c r="AA2" s="154"/>
      <c r="AB2" s="154"/>
      <c r="AC2" s="154"/>
      <c r="AD2" s="154"/>
      <c r="AE2" s="154"/>
      <c r="AF2" s="154"/>
      <c r="AG2" s="154"/>
      <c r="AH2" s="154"/>
      <c r="AI2" s="154"/>
      <c r="AJ2" s="154"/>
      <c r="AK2" s="154"/>
      <c r="AL2" s="154"/>
    </row>
    <row r="3" spans="1:54" ht="12" customHeight="1">
      <c r="B3" s="850"/>
      <c r="C3" s="850"/>
      <c r="D3" s="850"/>
      <c r="E3" s="850"/>
      <c r="F3" s="850"/>
      <c r="G3" s="850"/>
      <c r="H3" s="850"/>
      <c r="I3" s="850"/>
      <c r="J3" s="850"/>
      <c r="K3" s="850"/>
      <c r="L3" s="850"/>
      <c r="M3" s="850"/>
      <c r="N3" s="850"/>
      <c r="O3" s="850"/>
      <c r="P3" s="850"/>
      <c r="Q3" s="850"/>
      <c r="R3" s="850"/>
      <c r="S3" s="850"/>
      <c r="T3" s="850"/>
      <c r="U3" s="850"/>
      <c r="V3" s="850"/>
      <c r="W3" s="850"/>
      <c r="X3" s="850"/>
      <c r="Y3" s="850"/>
      <c r="Z3" s="850"/>
      <c r="AA3" s="154"/>
      <c r="AB3" s="154"/>
      <c r="AC3" s="154"/>
      <c r="AD3" s="154"/>
      <c r="AE3" s="154"/>
      <c r="AF3" s="154"/>
      <c r="AG3" s="154"/>
      <c r="AH3" s="154"/>
      <c r="AI3" s="154"/>
      <c r="AJ3" s="154"/>
      <c r="AK3" s="154"/>
      <c r="AL3" s="154"/>
    </row>
    <row r="5" spans="1:54" s="100" customFormat="1" ht="20.25" customHeight="1">
      <c r="B5" s="848" t="s">
        <v>438</v>
      </c>
      <c r="C5" s="851" t="s">
        <v>493</v>
      </c>
      <c r="D5" s="851" t="s">
        <v>494</v>
      </c>
      <c r="E5" s="851" t="s">
        <v>495</v>
      </c>
      <c r="F5" s="835" t="s">
        <v>508</v>
      </c>
      <c r="G5" s="849" t="s">
        <v>439</v>
      </c>
      <c r="H5" s="153"/>
      <c r="I5" s="835" t="s">
        <v>440</v>
      </c>
      <c r="J5" s="835" t="s">
        <v>441</v>
      </c>
      <c r="K5" s="835" t="s">
        <v>496</v>
      </c>
      <c r="L5" s="849" t="s">
        <v>442</v>
      </c>
      <c r="M5" s="854"/>
      <c r="N5" s="854"/>
      <c r="O5" s="854"/>
      <c r="P5" s="854"/>
      <c r="Q5" s="855"/>
      <c r="R5" s="849" t="s">
        <v>443</v>
      </c>
      <c r="S5" s="854"/>
      <c r="T5" s="854"/>
      <c r="U5" s="854"/>
      <c r="V5" s="855"/>
      <c r="W5" s="838" t="s">
        <v>497</v>
      </c>
      <c r="X5" s="839"/>
      <c r="Y5" s="840"/>
      <c r="Z5" s="834" t="s">
        <v>444</v>
      </c>
      <c r="AA5" s="844" t="s">
        <v>445</v>
      </c>
      <c r="AB5" s="845" t="s">
        <v>489</v>
      </c>
      <c r="AC5" s="848" t="s">
        <v>490</v>
      </c>
      <c r="AD5" s="848"/>
      <c r="AE5" s="848"/>
      <c r="AF5" s="848" t="s">
        <v>491</v>
      </c>
      <c r="AG5" s="848"/>
      <c r="AH5" s="848"/>
      <c r="AI5" s="255" t="s">
        <v>446</v>
      </c>
      <c r="AJ5" s="255"/>
      <c r="AK5" s="255"/>
      <c r="AL5" s="255"/>
      <c r="AM5" s="255"/>
      <c r="AN5" s="255"/>
      <c r="AO5" s="255"/>
      <c r="AP5" s="255" t="s">
        <v>447</v>
      </c>
      <c r="AQ5" s="255"/>
      <c r="AR5" s="255"/>
      <c r="AS5" s="255"/>
      <c r="AT5" s="255"/>
      <c r="AU5" s="255"/>
      <c r="AV5" s="255"/>
      <c r="AW5" s="255"/>
      <c r="AX5" s="255"/>
      <c r="AY5" s="255"/>
      <c r="AZ5" s="255"/>
      <c r="BA5" s="255"/>
      <c r="BB5" s="255"/>
    </row>
    <row r="6" spans="1:54" s="100" customFormat="1" ht="20.25" customHeight="1">
      <c r="B6" s="848"/>
      <c r="C6" s="852"/>
      <c r="D6" s="852"/>
      <c r="E6" s="852"/>
      <c r="F6" s="837"/>
      <c r="G6" s="849"/>
      <c r="H6" s="859" t="s">
        <v>498</v>
      </c>
      <c r="I6" s="837"/>
      <c r="J6" s="837"/>
      <c r="K6" s="837"/>
      <c r="L6" s="835" t="s">
        <v>448</v>
      </c>
      <c r="M6" s="835" t="s">
        <v>499</v>
      </c>
      <c r="N6" s="838" t="s">
        <v>449</v>
      </c>
      <c r="O6" s="839"/>
      <c r="P6" s="839"/>
      <c r="Q6" s="840"/>
      <c r="R6" s="838" t="s">
        <v>500</v>
      </c>
      <c r="S6" s="839"/>
      <c r="T6" s="840"/>
      <c r="U6" s="838" t="s">
        <v>450</v>
      </c>
      <c r="V6" s="840"/>
      <c r="W6" s="856"/>
      <c r="X6" s="857"/>
      <c r="Y6" s="858"/>
      <c r="Z6" s="834"/>
      <c r="AA6" s="844"/>
      <c r="AB6" s="846"/>
      <c r="AC6" s="844" t="s">
        <v>451</v>
      </c>
      <c r="AD6" s="834" t="s">
        <v>452</v>
      </c>
      <c r="AE6" s="844" t="s">
        <v>488</v>
      </c>
      <c r="AF6" s="844" t="s">
        <v>451</v>
      </c>
      <c r="AG6" s="834" t="s">
        <v>452</v>
      </c>
      <c r="AH6" s="844" t="s">
        <v>453</v>
      </c>
      <c r="AI6" s="834" t="s">
        <v>454</v>
      </c>
      <c r="AJ6" s="834"/>
      <c r="AK6" s="834"/>
      <c r="AL6" s="834" t="s">
        <v>455</v>
      </c>
      <c r="AM6" s="834"/>
      <c r="AN6" s="834"/>
      <c r="AO6" s="834"/>
      <c r="AP6" s="834" t="s">
        <v>501</v>
      </c>
      <c r="AQ6" s="834" t="s">
        <v>502</v>
      </c>
      <c r="AR6" s="834" t="s">
        <v>456</v>
      </c>
      <c r="AS6" s="834" t="s">
        <v>457</v>
      </c>
      <c r="AT6" s="834" t="s">
        <v>458</v>
      </c>
      <c r="AU6" s="834" t="s">
        <v>459</v>
      </c>
      <c r="AV6" s="834" t="s">
        <v>460</v>
      </c>
      <c r="AW6" s="834" t="s">
        <v>461</v>
      </c>
      <c r="AX6" s="834" t="s">
        <v>462</v>
      </c>
      <c r="AY6" s="834" t="s">
        <v>463</v>
      </c>
      <c r="AZ6" s="834" t="s">
        <v>464</v>
      </c>
      <c r="BA6" s="834" t="s">
        <v>465</v>
      </c>
      <c r="BB6" s="834" t="s">
        <v>466</v>
      </c>
    </row>
    <row r="7" spans="1:54" s="100" customFormat="1" ht="33.75" customHeight="1">
      <c r="B7" s="848"/>
      <c r="C7" s="852"/>
      <c r="D7" s="852"/>
      <c r="E7" s="852"/>
      <c r="F7" s="837"/>
      <c r="G7" s="849"/>
      <c r="H7" s="860"/>
      <c r="I7" s="837"/>
      <c r="J7" s="837"/>
      <c r="K7" s="837"/>
      <c r="L7" s="837"/>
      <c r="M7" s="837"/>
      <c r="N7" s="841"/>
      <c r="O7" s="842"/>
      <c r="P7" s="842"/>
      <c r="Q7" s="843"/>
      <c r="R7" s="841"/>
      <c r="S7" s="842"/>
      <c r="T7" s="843"/>
      <c r="U7" s="841"/>
      <c r="V7" s="843"/>
      <c r="W7" s="841"/>
      <c r="X7" s="842"/>
      <c r="Y7" s="843"/>
      <c r="Z7" s="834"/>
      <c r="AA7" s="844"/>
      <c r="AB7" s="846"/>
      <c r="AC7" s="844"/>
      <c r="AD7" s="834"/>
      <c r="AE7" s="844"/>
      <c r="AF7" s="844"/>
      <c r="AG7" s="834"/>
      <c r="AH7" s="844"/>
      <c r="AI7" s="834" t="s">
        <v>467</v>
      </c>
      <c r="AJ7" s="834"/>
      <c r="AK7" s="835" t="s">
        <v>468</v>
      </c>
      <c r="AL7" s="835" t="s">
        <v>469</v>
      </c>
      <c r="AM7" s="835" t="s">
        <v>470</v>
      </c>
      <c r="AN7" s="835" t="s">
        <v>471</v>
      </c>
      <c r="AO7" s="835" t="s">
        <v>472</v>
      </c>
      <c r="AP7" s="834"/>
      <c r="AQ7" s="834"/>
      <c r="AR7" s="834"/>
      <c r="AS7" s="834"/>
      <c r="AT7" s="834"/>
      <c r="AU7" s="834"/>
      <c r="AV7" s="834"/>
      <c r="AW7" s="834"/>
      <c r="AX7" s="834"/>
      <c r="AY7" s="834"/>
      <c r="AZ7" s="834"/>
      <c r="BA7" s="834"/>
      <c r="BB7" s="834"/>
    </row>
    <row r="8" spans="1:54" s="100" customFormat="1" ht="124.5" customHeight="1">
      <c r="B8" s="848"/>
      <c r="C8" s="853"/>
      <c r="D8" s="853"/>
      <c r="E8" s="853"/>
      <c r="F8" s="836"/>
      <c r="G8" s="849"/>
      <c r="H8" s="861"/>
      <c r="I8" s="836"/>
      <c r="J8" s="836"/>
      <c r="K8" s="836"/>
      <c r="L8" s="836"/>
      <c r="M8" s="836"/>
      <c r="N8" s="129" t="s">
        <v>473</v>
      </c>
      <c r="O8" s="115" t="s">
        <v>474</v>
      </c>
      <c r="P8" s="115" t="s">
        <v>483</v>
      </c>
      <c r="Q8" s="115" t="s">
        <v>484</v>
      </c>
      <c r="R8" s="115" t="s">
        <v>503</v>
      </c>
      <c r="S8" s="115" t="s">
        <v>504</v>
      </c>
      <c r="T8" s="115" t="s">
        <v>505</v>
      </c>
      <c r="U8" s="115" t="s">
        <v>550</v>
      </c>
      <c r="V8" s="115" t="s">
        <v>475</v>
      </c>
      <c r="W8" s="139" t="s">
        <v>476</v>
      </c>
      <c r="X8" s="139" t="s">
        <v>477</v>
      </c>
      <c r="Y8" s="115" t="s">
        <v>478</v>
      </c>
      <c r="Z8" s="834"/>
      <c r="AA8" s="844"/>
      <c r="AB8" s="847"/>
      <c r="AC8" s="844"/>
      <c r="AD8" s="834"/>
      <c r="AE8" s="844"/>
      <c r="AF8" s="844"/>
      <c r="AG8" s="834"/>
      <c r="AH8" s="844"/>
      <c r="AI8" s="128" t="s">
        <v>479</v>
      </c>
      <c r="AJ8" s="128" t="s">
        <v>480</v>
      </c>
      <c r="AK8" s="836"/>
      <c r="AL8" s="836"/>
      <c r="AM8" s="836"/>
      <c r="AN8" s="836"/>
      <c r="AO8" s="836"/>
      <c r="AP8" s="834"/>
      <c r="AQ8" s="834"/>
      <c r="AR8" s="834"/>
      <c r="AS8" s="834"/>
      <c r="AT8" s="834"/>
      <c r="AU8" s="834"/>
      <c r="AV8" s="834"/>
      <c r="AW8" s="834"/>
      <c r="AX8" s="834"/>
      <c r="AY8" s="834"/>
      <c r="AZ8" s="834"/>
      <c r="BA8" s="834"/>
      <c r="BB8" s="834"/>
    </row>
    <row r="9" spans="1:54" ht="61.5" customHeight="1">
      <c r="A9" s="64"/>
      <c r="B9" s="156"/>
      <c r="C9" s="150"/>
      <c r="D9" s="150"/>
      <c r="E9" s="150"/>
      <c r="F9" s="165" t="str">
        <f>IF('【様式第1-2号】事業実施計画書（詳細）'!J16="☑",'【様式第1-2号】事業実施計画書（詳細）'!K16,IF('【様式第1-2号】事業実施計画書（詳細）'!U16="☑",'【様式第1-2号】事業実施計画書（詳細）'!V16,IF('【様式第1-2号】事業実施計画書（詳細）'!AB16="☑",'【様式第1-2号】事業実施計画書（詳細）'!AC16,IF('【様式第1-2号】事業実施計画書（詳細）'!AJ16="☑",'【様式第1-2号】事業実施計画書（詳細）'!AK16,IF('【様式第1-2号】事業実施計画書（詳細）'!AR16="☑",'【様式第1-2号】事業実施計画書（詳細）'!AS16,IF('【様式第1-2号】事業実施計画書（詳細）'!AZ16="☑",'【様式第1-2号】事業実施計画書（詳細）'!BA16,IF('【様式第1-2号】事業実施計画書（詳細）'!J17="☑",'【様式第1-2号】事業実施計画書（詳細）'!K17,IF('【様式第1-2号】事業実施計画書（詳細）'!P17="☑",'【様式第1-2号】事業実施計画書（詳細）'!Q17,IF('【様式第1-2号】事業実施計画書（詳細）'!V17="☑",'【様式第1-2号】事業実施計画書（詳細）'!W17,IF('【様式第1-2号】事業実施計画書（詳細）'!AA17="☑",'【様式第1-2号】事業実施計画書（詳細）'!AB17,IF('【様式第1-2号】事業実施計画書（詳細）'!AG17="☑",'【様式第1-2号】事業実施計画書（詳細）'!AH17,IF('【様式第1-2号】事業実施計画書（詳細）'!AL17="☑",'【様式第1-2号】事業実施計画書（詳細）'!AM17,""))))))))))))</f>
        <v/>
      </c>
      <c r="G9" s="157" t="str">
        <f>IF('【様式第1-2号】事業実施計画書（詳細）'!J9=0,"",'【様式第1-2号】事業実施計画書（詳細）'!J9)</f>
        <v/>
      </c>
      <c r="H9" s="164"/>
      <c r="I9" s="147" t="str">
        <f>IF('【様式第1-2号】事業実施計画書（詳細）'!U37=0,"",'【様式第1-2号】事業実施計画書（詳細）'!U37)</f>
        <v/>
      </c>
      <c r="J9" s="148" t="str">
        <f>IF('【様式第1-2号】事業実施計画書（詳細）'!U38=0,"",'【様式第1-2号】事業実施計画書（詳細）'!U38)</f>
        <v/>
      </c>
      <c r="K9" s="163" t="str">
        <f>IF(AND('【様式第1-2号】事業実施計画書（詳細）'!B5="☑",'【様式第1-2号】事業実施計画書（詳細）'!B6="☑"),"推進事業（立上げ等、機械導入両方）",IF(AND('【様式第1-2号】事業実施計画書（詳細）'!B5="☑",'【様式第1-2号】事業実施計画書（詳細）'!B6="□"),"推進事業（立上げ・事業拡大のみ）",IF(AND('【様式第1-2号】事業実施計画書（詳細）'!B5="□",'【様式第1-2号】事業実施計画書（詳細）'!B6="☑"),"推進事業（スマート農業機械等の導入のみ）","エラー")))</f>
        <v>エラー</v>
      </c>
      <c r="L9" s="149" t="str">
        <f>IF('【様式第1-2号】事業実施計画書（詳細）'!B66=0,"",'【様式第1-2号】事業実施計画書（詳細）'!B66)</f>
        <v/>
      </c>
      <c r="M9" s="149" t="str">
        <f>IF('【様式第1-2号】事業実施計画書（詳細）'!AY37=0,"",'【様式第1-2号】事業実施計画書（詳細）'!AY37)</f>
        <v/>
      </c>
      <c r="N9" s="148" t="str">
        <f>"・"&amp;_xlfn.TEXTJOIN(CHAR(10)&amp;"・",TRUE,'【様式第1-2号】事業実施計画書（詳細）'!B80:E82)</f>
        <v>・</v>
      </c>
      <c r="O9" s="148" t="str">
        <f>"・"&amp;_xlfn.TEXTJOIN(CHAR(10)&amp;"・",TRUE,'【様式第1-2号】事業実施計画書（詳細）'!C80:F82)</f>
        <v>・</v>
      </c>
      <c r="P9" s="148" t="str">
        <f>"・"&amp;_xlfn.TEXTJOIN(CHAR(10)&amp;"・",TRUE,'【様式第1-2号】事業実施計画書（詳細）'!J80:O82)</f>
        <v>・</v>
      </c>
      <c r="Q9" s="148" t="str">
        <f>"・"&amp;_xlfn.TEXTJOIN(CHAR(10)&amp;"・",TRUE,'【様式第1-2号】事業実施計画書（詳細）'!AE80:AF82)</f>
        <v>・</v>
      </c>
      <c r="R9" s="148" t="str">
        <f>IF('【様式第1-2号】事業実施計画書（詳細）'!L134=0,"",'【様式第1-2号】事業実施計画書（詳細）'!L134)</f>
        <v/>
      </c>
      <c r="S9" s="148" t="str">
        <f>IF('【様式第1-2号】事業実施計画書（詳細）'!AM134=0,"",'【様式第1-2号】事業実施計画書（詳細）'!AM134)</f>
        <v/>
      </c>
      <c r="T9" s="148" t="str">
        <f>IF('【様式第1-2号】事業実施計画書（詳細）'!AV134=0,"",'【様式第1-2号】事業実施計画書（詳細）'!AV134)</f>
        <v/>
      </c>
      <c r="U9" s="148" t="str">
        <f>IF('【様式第1-2号】事業実施計画書（詳細）'!AM139=0,"",'【様式第1-2号】事業実施計画書（詳細）'!AM139)</f>
        <v/>
      </c>
      <c r="V9" s="148" t="str">
        <f>IF('【様式第1-2号】事業実施計画書（詳細）'!AM140=0,"",'【様式第1-2号】事業実施計画書（詳細）'!AM140)</f>
        <v/>
      </c>
      <c r="W9" s="148" t="str">
        <f>IF('【様式第1-2号】事業実施計画書（詳細）'!B146=0,"―",'【様式第1-2号】事業実施計画書（詳細）'!B146)</f>
        <v>―</v>
      </c>
      <c r="X9" s="148" t="str">
        <f>IF('【様式第1-2号】事業実施計画書（詳細）'!U146=0,"―",'【様式第1-2号】事業実施計画書（詳細）'!U146)</f>
        <v>―</v>
      </c>
      <c r="Y9" s="148" t="str">
        <f>IF('【様式第1-2号】事業実施計画書（詳細）'!AM146=0,"―",'【様式第1-2号】事業実施計画書（詳細）'!AM146)</f>
        <v/>
      </c>
      <c r="Z9" s="168" t="str">
        <f>IF('【様式第1-2号】事業実施計画書（詳細）'!Q106=0,"",'【様式第1-2号】事業実施計画書（詳細）'!Q106)</f>
        <v/>
      </c>
      <c r="AA9" s="148" t="str">
        <f>IF('【様式第1-2号】事業実施計画書（詳細）'!U127=0,"",'【様式第1-2号】事業実施計画書（詳細）'!U127)</f>
        <v/>
      </c>
      <c r="AB9" s="148" t="str">
        <f>IF('【様式第1-2号】事業実施計画書（詳細）'!AB127=0,"",'【様式第1-2号】事業実施計画書（詳細）'!AB127)</f>
        <v/>
      </c>
      <c r="AC9" s="148" t="str">
        <f>IF('【様式第1-2号】事業実施計画書（詳細）'!AB111=0,"",'【様式第1-2号】事業実施計画書（詳細）'!AB111)</f>
        <v/>
      </c>
      <c r="AD9" s="166"/>
      <c r="AE9" s="148" t="str">
        <f>IF('【様式第1-2号】事業実施計画書（詳細）'!AL111=0,"",'【様式第1-2号】事業実施計画書（詳細）'!AL111)</f>
        <v/>
      </c>
      <c r="AF9" s="148" t="str">
        <f>IF('【様式第1-2号】事業実施計画書（詳細）'!AB126=0,"",'【様式第1-2号】事業実施計画書（詳細）'!AB126)</f>
        <v/>
      </c>
      <c r="AG9" s="167"/>
      <c r="AH9" s="148" t="str">
        <f>IF('【様式第1-2号】事業実施計画書（詳細）'!AL126=0,"",'【様式第1-2号】事業実施計画書（詳細）'!AL126)</f>
        <v/>
      </c>
      <c r="AI9" s="150"/>
      <c r="AJ9" s="150"/>
      <c r="AK9" s="150"/>
      <c r="AL9" s="150"/>
      <c r="AM9" s="150"/>
      <c r="AN9" s="150"/>
      <c r="AO9" s="150"/>
      <c r="AP9" s="150"/>
      <c r="AQ9" s="150"/>
      <c r="AR9" s="147" t="str">
        <f>'【様式第1-2号】事業実施計画書（詳細）'!BA164</f>
        <v>0</v>
      </c>
      <c r="AS9" s="147" t="str">
        <f>IF('【様式第1-2号】事業実施計画書（詳細）'!BA165=0,"-",'【様式第1-2号】事業実施計画書（詳細）'!BA165)</f>
        <v>-</v>
      </c>
      <c r="AT9" s="147" t="str">
        <f>IF('【様式第1-2号】事業実施計画書（詳細）'!BA166=0,"-",'【様式第1-2号】事業実施計画書（詳細）'!BA166)</f>
        <v>-</v>
      </c>
      <c r="AU9" s="147" t="str">
        <f>IF('【様式第1-2号】事業実施計画書（詳細）'!BA167=0,"-",'【様式第1-2号】事業実施計画書（詳細）'!BA167)</f>
        <v>-</v>
      </c>
      <c r="AV9" s="147" t="str">
        <f>IF('【様式第1-2号】事業実施計画書（詳細）'!BA168=0,"-",'【様式第1-2号】事業実施計画書（詳細）'!BA168)</f>
        <v>-</v>
      </c>
      <c r="AW9" s="147" t="str">
        <f>IF('【様式第1-2号】事業実施計画書（詳細）'!BA169=0,"-",'【様式第1-2号】事業実施計画書（詳細）'!BA169)</f>
        <v>-</v>
      </c>
      <c r="AX9" s="147" t="str">
        <f>IF('【様式第1-2号】事業実施計画書（詳細）'!BA170=0,"-",'【様式第1-2号】事業実施計画書（詳細）'!BA170)</f>
        <v>-</v>
      </c>
      <c r="AY9" s="147" t="str">
        <f>IF('【様式第1-2号】事業実施計画書（詳細）'!BA171=0,"-",'【様式第1-2号】事業実施計画書（詳細）'!BA171)</f>
        <v>-</v>
      </c>
      <c r="AZ9" s="147" t="str">
        <f>IF('【様式第1-2号】事業実施計画書（詳細）'!BA172=0,"-",'【様式第1-2号】事業実施計画書（詳細）'!BA172)</f>
        <v>-</v>
      </c>
      <c r="BA9" s="147" t="str">
        <f>IF('【様式第1-2号】事業実施計画書（詳細）'!BA173=0,"-",'【様式第1-2号】事業実施計画書（詳細）'!BA173)</f>
        <v>-</v>
      </c>
      <c r="BB9" s="147" t="str">
        <f>IF(SUM(AI9:BA9)=0,"",SUM(AI9:BA9))</f>
        <v/>
      </c>
    </row>
    <row r="10" spans="1:54" ht="30.75" customHeight="1">
      <c r="A10" s="64"/>
      <c r="B10" s="155"/>
      <c r="C10" s="155"/>
      <c r="D10" s="155"/>
      <c r="E10" s="155"/>
      <c r="F10" s="155"/>
      <c r="G10" s="102"/>
      <c r="H10" s="102"/>
      <c r="I10" s="102"/>
      <c r="J10" s="158"/>
      <c r="K10" s="158"/>
      <c r="L10" s="159"/>
      <c r="M10" s="159"/>
      <c r="N10" s="158"/>
      <c r="O10" s="158"/>
      <c r="P10" s="158"/>
      <c r="Q10" s="158"/>
      <c r="R10" s="158"/>
      <c r="S10" s="158"/>
      <c r="T10" s="102"/>
      <c r="U10" s="102"/>
      <c r="V10" s="102"/>
      <c r="W10" s="160"/>
      <c r="X10" s="160"/>
      <c r="Y10" s="102"/>
      <c r="Z10" s="161"/>
      <c r="AA10" s="160"/>
      <c r="AB10" s="160"/>
      <c r="AC10" s="160"/>
      <c r="AD10" s="102"/>
      <c r="AE10" s="160"/>
      <c r="AF10" s="160"/>
      <c r="AG10" s="162"/>
      <c r="AH10" s="160"/>
      <c r="AI10" s="155"/>
      <c r="AJ10" s="155"/>
      <c r="AK10" s="155"/>
      <c r="AL10" s="155"/>
      <c r="AM10" s="155"/>
      <c r="AN10" s="155"/>
      <c r="AO10" s="155"/>
      <c r="AP10" s="155"/>
      <c r="AQ10" s="155"/>
      <c r="AR10" s="102"/>
      <c r="AS10" s="102"/>
      <c r="AT10" s="102"/>
      <c r="AU10" s="102"/>
      <c r="AV10" s="102"/>
      <c r="AW10" s="102"/>
      <c r="AX10" s="102"/>
      <c r="AY10" s="102"/>
      <c r="AZ10" s="102"/>
      <c r="BA10" s="102"/>
      <c r="BB10" s="102"/>
    </row>
    <row r="11" spans="1:54" ht="18.75" customHeight="1">
      <c r="A11" s="64"/>
      <c r="B11" s="101"/>
      <c r="C11" s="101"/>
      <c r="D11" s="101"/>
      <c r="E11" s="101"/>
      <c r="F11" s="101"/>
      <c r="G11" s="101"/>
      <c r="H11" s="101"/>
      <c r="I11" s="101"/>
      <c r="J11" s="101"/>
      <c r="K11" s="146" t="s">
        <v>485</v>
      </c>
      <c r="L11" s="101"/>
      <c r="M11" s="101"/>
      <c r="N11" s="101"/>
      <c r="O11" s="101"/>
      <c r="P11" s="101"/>
      <c r="Q11" s="101"/>
      <c r="R11" s="101"/>
      <c r="S11" s="101"/>
      <c r="T11" s="101"/>
      <c r="U11" s="101"/>
      <c r="V11" s="101"/>
      <c r="W11" s="140"/>
      <c r="X11" s="140"/>
      <c r="Y11" s="101"/>
      <c r="Z11" s="101"/>
      <c r="AA11" s="144"/>
      <c r="AB11" s="144"/>
      <c r="AC11" s="144"/>
      <c r="AD11" s="102"/>
      <c r="AE11" s="144"/>
      <c r="AF11" s="144"/>
      <c r="AG11" s="144"/>
      <c r="AH11" s="144"/>
      <c r="AI11" s="101"/>
      <c r="AJ11" s="101"/>
      <c r="AK11" s="101"/>
      <c r="AL11" s="101"/>
      <c r="AM11" s="101"/>
      <c r="AN11" s="101"/>
      <c r="AO11" s="101"/>
      <c r="AP11" s="101"/>
      <c r="AQ11" s="101"/>
      <c r="AR11" s="101"/>
      <c r="AS11" s="101"/>
      <c r="AT11" s="101"/>
      <c r="AU11" s="101"/>
      <c r="AV11" s="101"/>
      <c r="AW11" s="101"/>
      <c r="AX11" s="101"/>
      <c r="AY11" s="101"/>
      <c r="AZ11" s="101"/>
      <c r="BA11" s="101"/>
      <c r="BB11" s="101"/>
    </row>
    <row r="12" spans="1:54" ht="18.75" customHeight="1">
      <c r="B12" s="103"/>
      <c r="C12" s="103"/>
      <c r="D12" s="103"/>
      <c r="E12" s="103"/>
      <c r="F12" s="103"/>
      <c r="G12" s="103"/>
      <c r="H12" s="103"/>
      <c r="I12" s="103"/>
      <c r="J12" s="103"/>
      <c r="K12" s="146" t="s">
        <v>486</v>
      </c>
      <c r="L12" s="103"/>
      <c r="M12" s="103"/>
      <c r="N12" s="103"/>
      <c r="O12" s="103"/>
      <c r="P12" s="103"/>
      <c r="Q12" s="103"/>
      <c r="R12" s="103"/>
      <c r="S12" s="103"/>
      <c r="T12" s="103"/>
      <c r="U12" s="103"/>
      <c r="V12" s="103"/>
      <c r="W12" s="141"/>
      <c r="X12" s="141"/>
      <c r="Y12" s="103"/>
      <c r="Z12" s="103"/>
      <c r="AA12" s="141"/>
      <c r="AB12" s="141"/>
      <c r="AC12" s="141"/>
      <c r="AD12" s="103"/>
      <c r="AE12" s="141"/>
      <c r="AF12" s="141"/>
      <c r="AG12" s="141"/>
      <c r="AH12" s="141"/>
      <c r="AI12" s="103"/>
      <c r="AJ12" s="103"/>
      <c r="AK12" s="103"/>
      <c r="AL12" s="103"/>
      <c r="AM12" s="103"/>
      <c r="AN12" s="103"/>
      <c r="AO12" s="103"/>
      <c r="AP12" s="103"/>
      <c r="AQ12" s="103"/>
      <c r="AR12" s="103"/>
      <c r="AS12" s="103"/>
      <c r="AT12" s="103"/>
      <c r="AU12" s="103"/>
      <c r="AV12" s="103"/>
      <c r="AW12" s="103"/>
      <c r="AX12" s="103"/>
      <c r="AY12" s="103"/>
      <c r="AZ12" s="103"/>
      <c r="BA12" s="103"/>
      <c r="BB12" s="103"/>
    </row>
    <row r="13" spans="1:54" ht="18.75" customHeight="1">
      <c r="B13" s="104"/>
      <c r="C13" s="104"/>
      <c r="D13" s="104"/>
      <c r="E13" s="104"/>
      <c r="F13" s="104"/>
      <c r="G13" s="104"/>
      <c r="H13" s="104"/>
      <c r="I13" s="104"/>
      <c r="J13" s="104"/>
      <c r="K13" s="146" t="s">
        <v>487</v>
      </c>
      <c r="L13" s="104"/>
      <c r="M13" s="104"/>
      <c r="N13" s="104"/>
      <c r="O13" s="104"/>
      <c r="P13" s="104"/>
      <c r="Q13" s="104"/>
      <c r="R13" s="104"/>
      <c r="S13" s="104"/>
      <c r="T13" s="104"/>
      <c r="U13" s="104"/>
      <c r="V13" s="104"/>
      <c r="W13" s="142"/>
      <c r="X13" s="142"/>
      <c r="Y13" s="104"/>
      <c r="Z13" s="104"/>
      <c r="AA13" s="142"/>
      <c r="AB13" s="142"/>
      <c r="AC13" s="142"/>
      <c r="AD13" s="104"/>
      <c r="AE13" s="142"/>
      <c r="AF13" s="142"/>
      <c r="AG13" s="142"/>
      <c r="AH13" s="142"/>
      <c r="AI13" s="104"/>
      <c r="AJ13" s="104"/>
      <c r="AK13" s="104"/>
      <c r="AL13" s="104"/>
      <c r="AM13" s="104"/>
      <c r="AN13" s="104"/>
      <c r="AO13" s="104"/>
      <c r="AP13" s="104"/>
      <c r="AQ13" s="104"/>
      <c r="AR13" s="104"/>
      <c r="AS13" s="104"/>
      <c r="AT13" s="104"/>
      <c r="AU13" s="104"/>
      <c r="AV13" s="104"/>
      <c r="AW13" s="104"/>
      <c r="AX13" s="104"/>
      <c r="AY13" s="104"/>
      <c r="AZ13" s="104"/>
      <c r="BA13" s="104"/>
      <c r="BB13" s="104"/>
    </row>
    <row r="14" spans="1:54" ht="18.75" customHeight="1">
      <c r="B14" s="104"/>
      <c r="C14" s="104"/>
      <c r="D14" s="104"/>
      <c r="E14" s="104"/>
      <c r="F14" s="104"/>
      <c r="G14" s="104"/>
      <c r="H14" s="104"/>
      <c r="I14" s="104"/>
      <c r="J14" s="104"/>
      <c r="K14" s="104"/>
      <c r="L14" s="104"/>
      <c r="M14" s="104"/>
      <c r="N14" s="104"/>
      <c r="O14" s="104"/>
      <c r="P14" s="104"/>
      <c r="Q14" s="104"/>
      <c r="R14" s="104"/>
      <c r="S14" s="104"/>
      <c r="T14" s="104"/>
      <c r="U14" s="104"/>
      <c r="V14" s="104"/>
      <c r="W14" s="142"/>
      <c r="X14" s="142"/>
      <c r="Y14" s="104"/>
      <c r="Z14" s="105"/>
      <c r="AA14" s="145"/>
      <c r="AB14" s="145"/>
      <c r="AC14" s="145"/>
      <c r="AD14" s="104"/>
      <c r="AE14" s="142"/>
      <c r="AF14" s="142"/>
      <c r="AG14" s="142"/>
      <c r="AH14" s="142"/>
      <c r="AI14" s="105"/>
      <c r="AJ14" s="105"/>
      <c r="AK14" s="105"/>
      <c r="AL14" s="105"/>
      <c r="AM14" s="105"/>
      <c r="AN14" s="105"/>
      <c r="AO14" s="105"/>
      <c r="AP14" s="105"/>
      <c r="AQ14" s="105"/>
      <c r="AR14" s="105"/>
      <c r="AS14" s="105"/>
      <c r="AT14" s="105"/>
      <c r="AU14" s="105"/>
      <c r="AV14" s="105"/>
      <c r="AW14" s="105"/>
      <c r="AX14" s="105"/>
      <c r="AY14" s="105"/>
      <c r="AZ14" s="105"/>
      <c r="BA14" s="105"/>
      <c r="BB14" s="105"/>
    </row>
    <row r="15" spans="1:54" ht="18.75" customHeight="1">
      <c r="B15" s="104"/>
      <c r="C15" s="104"/>
      <c r="D15" s="104"/>
      <c r="E15" s="104"/>
      <c r="F15" s="104"/>
      <c r="G15" s="104"/>
      <c r="H15" s="104"/>
      <c r="I15" s="104"/>
      <c r="J15" s="104"/>
      <c r="K15" s="104"/>
      <c r="L15" s="104"/>
      <c r="M15" s="104"/>
      <c r="N15" s="104"/>
      <c r="O15" s="104"/>
      <c r="P15" s="104"/>
      <c r="Q15" s="104"/>
      <c r="R15" s="104"/>
      <c r="S15" s="104"/>
      <c r="T15" s="104"/>
      <c r="U15" s="104"/>
      <c r="V15" s="104"/>
      <c r="W15" s="142"/>
      <c r="X15" s="142"/>
      <c r="Y15" s="104"/>
      <c r="Z15" s="105"/>
      <c r="AA15" s="145"/>
      <c r="AB15" s="145"/>
      <c r="AC15" s="145"/>
      <c r="AD15" s="104"/>
      <c r="AE15" s="142"/>
      <c r="AF15" s="142"/>
      <c r="AG15" s="142"/>
      <c r="AH15" s="142"/>
      <c r="AI15" s="105"/>
      <c r="AJ15" s="105"/>
      <c r="AK15" s="105"/>
      <c r="AL15" s="105"/>
      <c r="AM15" s="105"/>
      <c r="AN15" s="105"/>
      <c r="AO15" s="105"/>
      <c r="AP15" s="105"/>
      <c r="AQ15" s="105"/>
      <c r="AR15" s="105"/>
      <c r="AS15" s="105"/>
      <c r="AT15" s="105"/>
      <c r="AU15" s="105"/>
      <c r="AV15" s="105"/>
      <c r="AW15" s="105"/>
      <c r="AX15" s="105"/>
      <c r="AY15" s="105"/>
      <c r="AZ15" s="105"/>
      <c r="BA15" s="105"/>
      <c r="BB15" s="105"/>
    </row>
    <row r="16" spans="1:54" ht="18.75" customHeight="1">
      <c r="B16" s="104"/>
      <c r="C16" s="104"/>
      <c r="D16" s="104"/>
      <c r="E16" s="104"/>
      <c r="F16" s="104"/>
      <c r="G16" s="104"/>
      <c r="H16" s="104"/>
      <c r="I16" s="104"/>
      <c r="J16" s="104"/>
      <c r="K16" s="104"/>
      <c r="L16" s="104"/>
      <c r="M16" s="104"/>
      <c r="N16" s="104"/>
      <c r="O16" s="104"/>
      <c r="P16" s="104"/>
      <c r="Q16" s="104"/>
      <c r="R16" s="104"/>
      <c r="S16" s="104"/>
      <c r="T16" s="104"/>
      <c r="U16" s="104"/>
      <c r="V16" s="104"/>
      <c r="W16" s="142"/>
      <c r="X16" s="142"/>
      <c r="Y16" s="104"/>
      <c r="Z16" s="105"/>
      <c r="AA16" s="145"/>
      <c r="AB16" s="145"/>
      <c r="AC16" s="145"/>
      <c r="AD16" s="104"/>
      <c r="AE16" s="142"/>
      <c r="AF16" s="142"/>
      <c r="AG16" s="142"/>
      <c r="AH16" s="142"/>
      <c r="AI16" s="105"/>
      <c r="AJ16" s="105"/>
      <c r="AK16" s="105"/>
      <c r="AL16" s="105"/>
      <c r="AM16" s="105"/>
      <c r="AN16" s="105"/>
      <c r="AO16" s="105"/>
      <c r="AP16" s="105"/>
      <c r="AQ16" s="105"/>
      <c r="AR16" s="105"/>
      <c r="AS16" s="105"/>
      <c r="AT16" s="105"/>
      <c r="AU16" s="105"/>
      <c r="AV16" s="105"/>
      <c r="AW16" s="105"/>
      <c r="AX16" s="105"/>
      <c r="AY16" s="105"/>
      <c r="AZ16" s="105"/>
      <c r="BA16" s="105"/>
      <c r="BB16" s="105"/>
    </row>
    <row r="17" spans="2:54" ht="18.75" customHeight="1">
      <c r="B17" s="104"/>
      <c r="C17" s="104"/>
      <c r="D17" s="104"/>
      <c r="E17" s="104"/>
      <c r="F17" s="104"/>
      <c r="G17" s="104"/>
      <c r="H17" s="104"/>
      <c r="I17" s="104"/>
      <c r="J17" s="104"/>
      <c r="K17" s="104"/>
      <c r="L17" s="104"/>
      <c r="M17" s="104"/>
      <c r="N17" s="104"/>
      <c r="O17" s="104"/>
      <c r="P17" s="104"/>
      <c r="Q17" s="104"/>
      <c r="R17" s="104"/>
      <c r="S17" s="104"/>
      <c r="T17" s="104"/>
      <c r="U17" s="104"/>
      <c r="V17" s="104"/>
      <c r="W17" s="142"/>
      <c r="X17" s="142"/>
      <c r="Y17" s="104"/>
      <c r="Z17" s="105"/>
      <c r="AA17" s="145"/>
      <c r="AB17" s="145"/>
      <c r="AC17" s="145"/>
      <c r="AD17" s="104"/>
      <c r="AE17" s="142"/>
      <c r="AF17" s="142"/>
      <c r="AG17" s="142"/>
      <c r="AH17" s="142"/>
      <c r="AI17" s="105"/>
      <c r="AJ17" s="105"/>
      <c r="AK17" s="105"/>
      <c r="AL17" s="105"/>
      <c r="AM17" s="105"/>
      <c r="AN17" s="105"/>
      <c r="AO17" s="105"/>
      <c r="AP17" s="105"/>
      <c r="AQ17" s="105"/>
      <c r="AR17" s="105"/>
      <c r="AS17" s="105"/>
      <c r="AT17" s="105"/>
      <c r="AU17" s="105"/>
      <c r="AV17" s="105"/>
      <c r="AW17" s="105"/>
      <c r="AX17" s="105"/>
      <c r="AY17" s="105"/>
      <c r="AZ17" s="105"/>
      <c r="BA17" s="105"/>
      <c r="BB17" s="105"/>
    </row>
    <row r="18" spans="2:54" ht="18.75" customHeight="1">
      <c r="B18" s="104"/>
      <c r="C18" s="104"/>
      <c r="D18" s="104"/>
      <c r="E18" s="104"/>
      <c r="F18" s="104"/>
      <c r="G18" s="104"/>
      <c r="H18" s="104"/>
      <c r="I18" s="104"/>
      <c r="J18" s="104"/>
      <c r="K18" s="104"/>
      <c r="L18" s="104"/>
      <c r="M18" s="104"/>
      <c r="N18" s="104"/>
      <c r="O18" s="104"/>
      <c r="P18" s="104"/>
      <c r="Q18" s="104"/>
      <c r="R18" s="104"/>
      <c r="S18" s="104"/>
      <c r="T18" s="104"/>
      <c r="U18" s="104"/>
      <c r="V18" s="104"/>
      <c r="W18" s="142"/>
      <c r="X18" s="142"/>
      <c r="Y18" s="104"/>
      <c r="Z18" s="104"/>
      <c r="AA18" s="142"/>
      <c r="AB18" s="142"/>
      <c r="AC18" s="142"/>
      <c r="AD18" s="104"/>
      <c r="AE18" s="142"/>
      <c r="AF18" s="142"/>
      <c r="AG18" s="142"/>
      <c r="AH18" s="142"/>
      <c r="AI18" s="104"/>
      <c r="AJ18" s="104"/>
      <c r="AK18" s="104"/>
      <c r="AL18" s="104"/>
      <c r="AM18" s="104"/>
      <c r="AN18" s="104"/>
      <c r="AO18" s="104"/>
      <c r="AP18" s="104"/>
      <c r="AQ18" s="104"/>
      <c r="AR18" s="104"/>
      <c r="AS18" s="104"/>
      <c r="AT18" s="104"/>
      <c r="AU18" s="104"/>
      <c r="AV18" s="104"/>
      <c r="AW18" s="104"/>
      <c r="AX18" s="104"/>
      <c r="AY18" s="104"/>
      <c r="AZ18" s="104"/>
      <c r="BA18" s="104"/>
      <c r="BB18" s="104"/>
    </row>
    <row r="19" spans="2:54" ht="18.75" customHeight="1"/>
    <row r="20" spans="2:54" ht="18.75" customHeight="1">
      <c r="B20" s="104"/>
      <c r="C20" s="104"/>
      <c r="D20" s="104"/>
      <c r="E20" s="104"/>
      <c r="F20" s="104"/>
      <c r="G20" s="104"/>
      <c r="H20" s="104"/>
      <c r="I20" s="104"/>
      <c r="J20" s="104"/>
      <c r="K20" s="104"/>
      <c r="L20" s="104"/>
      <c r="M20" s="104"/>
      <c r="N20" s="104"/>
      <c r="O20" s="104"/>
      <c r="P20" s="104"/>
      <c r="Q20" s="104"/>
      <c r="R20" s="104"/>
      <c r="S20" s="104"/>
      <c r="T20" s="104"/>
      <c r="U20" s="104"/>
      <c r="V20" s="104"/>
      <c r="W20" s="142"/>
      <c r="X20" s="142"/>
      <c r="Y20" s="104"/>
      <c r="Z20" s="104"/>
      <c r="AA20" s="142"/>
      <c r="AB20" s="142"/>
      <c r="AC20" s="142"/>
      <c r="AD20" s="104"/>
      <c r="AE20" s="142"/>
      <c r="AF20" s="142"/>
      <c r="AG20" s="142"/>
      <c r="AH20" s="142"/>
      <c r="AI20" s="104"/>
      <c r="AJ20" s="104"/>
      <c r="AK20" s="104"/>
      <c r="AL20" s="104"/>
      <c r="AM20" s="104"/>
      <c r="AN20" s="104"/>
      <c r="AO20" s="104"/>
      <c r="AP20" s="104"/>
      <c r="AQ20" s="104"/>
      <c r="AR20" s="104"/>
      <c r="AS20" s="104"/>
      <c r="AT20" s="104"/>
      <c r="AU20" s="104"/>
      <c r="AV20" s="104"/>
      <c r="AW20" s="104"/>
      <c r="AX20" s="104"/>
      <c r="AY20" s="104"/>
      <c r="AZ20" s="104"/>
      <c r="BA20" s="104"/>
      <c r="BB20" s="104"/>
    </row>
    <row r="21" spans="2:54" ht="18.75" customHeight="1"/>
    <row r="22" spans="2:54" ht="18.75" customHeight="1"/>
    <row r="23" spans="2:54" ht="18" customHeight="1"/>
    <row r="24" spans="2:54" ht="18" customHeight="1"/>
    <row r="25" spans="2:54" ht="18" customHeight="1"/>
    <row r="26" spans="2:54" ht="18" customHeight="1"/>
    <row r="27" spans="2:54" ht="18" customHeight="1"/>
    <row r="28" spans="2:54" ht="18" customHeight="1"/>
    <row r="29" spans="2:54" ht="18" customHeight="1"/>
    <row r="30" spans="2:54" ht="18" customHeight="1"/>
    <row r="31" spans="2:54" ht="18" customHeight="1"/>
    <row r="32" spans="2:54" ht="18" customHeight="1"/>
    <row r="33" ht="18" customHeight="1"/>
    <row r="34" ht="18" customHeight="1"/>
    <row r="35" ht="18" customHeight="1"/>
    <row r="36" ht="18" customHeight="1"/>
  </sheetData>
  <sheetProtection algorithmName="SHA-512" hashValue="Pc61/WZpDQ8pFXGvLtXtCW9oX9sug91wfMsIQcZ66GFbTM+BgVBBeUy9kqAVb8deJtlZnFuoIZM/+LhE67dqHA==" saltValue="bnJnw30AZ4TobLvwSPpRzQ==" spinCount="100000" sheet="1" insertColumns="0" insertRows="0" deleteColumns="0" deleteRows="0"/>
  <mergeCells count="53">
    <mergeCell ref="BA6:BA8"/>
    <mergeCell ref="BB6:BB8"/>
    <mergeCell ref="AI7:AJ7"/>
    <mergeCell ref="AK7:AK8"/>
    <mergeCell ref="AL7:AL8"/>
    <mergeCell ref="AM7:AM8"/>
    <mergeCell ref="AN7:AN8"/>
    <mergeCell ref="AO7:AO8"/>
    <mergeCell ref="AT6:AT8"/>
    <mergeCell ref="AU6:AU8"/>
    <mergeCell ref="AV6:AV8"/>
    <mergeCell ref="AW6:AW8"/>
    <mergeCell ref="AX6:AX8"/>
    <mergeCell ref="AY6:AY8"/>
    <mergeCell ref="AI6:AK6"/>
    <mergeCell ref="AH6:AH8"/>
    <mergeCell ref="AC5:AE5"/>
    <mergeCell ref="AF5:AH5"/>
    <mergeCell ref="AI5:AO5"/>
    <mergeCell ref="AP5:BB5"/>
    <mergeCell ref="AC6:AC8"/>
    <mergeCell ref="AD6:AD8"/>
    <mergeCell ref="AE6:AE8"/>
    <mergeCell ref="AF6:AF8"/>
    <mergeCell ref="AG6:AG8"/>
    <mergeCell ref="AL6:AO6"/>
    <mergeCell ref="AP6:AP8"/>
    <mergeCell ref="AQ6:AQ8"/>
    <mergeCell ref="AR6:AR8"/>
    <mergeCell ref="AS6:AS8"/>
    <mergeCell ref="AZ6:AZ8"/>
    <mergeCell ref="Z5:Z8"/>
    <mergeCell ref="H6:H8"/>
    <mergeCell ref="L6:L8"/>
    <mergeCell ref="M6:M8"/>
    <mergeCell ref="N6:Q7"/>
    <mergeCell ref="R6:T7"/>
    <mergeCell ref="AA5:AA8"/>
    <mergeCell ref="AB5:AB8"/>
    <mergeCell ref="B2:Z3"/>
    <mergeCell ref="B5:B8"/>
    <mergeCell ref="C5:C8"/>
    <mergeCell ref="D5:D8"/>
    <mergeCell ref="E5:E8"/>
    <mergeCell ref="F5:F8"/>
    <mergeCell ref="G5:G8"/>
    <mergeCell ref="I5:I8"/>
    <mergeCell ref="J5:J8"/>
    <mergeCell ref="K5:K8"/>
    <mergeCell ref="U6:V7"/>
    <mergeCell ref="L5:Q5"/>
    <mergeCell ref="R5:V5"/>
    <mergeCell ref="W5:Y7"/>
  </mergeCells>
  <phoneticPr fontId="5"/>
  <pageMargins left="0.25" right="0.25" top="0.75" bottom="0.75" header="0.3" footer="0.3"/>
  <pageSetup paperSize="9" scale="1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2c9695d-fe61-4b2f-b9cf-ff31cf3efe98">
      <Terms xmlns="http://schemas.microsoft.com/office/infopath/2007/PartnerControls"/>
    </lcf76f155ced4ddcb4097134ff3c332f>
    <TaxCatchAll xmlns="37475c82-dadc-4e40-94bd-312afdab25f6" xsi:nil="true"/>
    <_x4f5c__x6210__x65e5__x6642_ xmlns="92c9695d-fe61-4b2f-b9cf-ff31cf3efe98" xsi:nil="true"/>
    <_Flow_SignoffStatus xmlns="92c9695d-fe61-4b2f-b9cf-ff31cf3efe9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63E43C817580443AC9ADB782C287C26" ma:contentTypeVersion="18" ma:contentTypeDescription="新しいドキュメントを作成します。" ma:contentTypeScope="" ma:versionID="95c99ec10cbf56ab776d2569055c1f15">
  <xsd:schema xmlns:xsd="http://www.w3.org/2001/XMLSchema" xmlns:xs="http://www.w3.org/2001/XMLSchema" xmlns:p="http://schemas.microsoft.com/office/2006/metadata/properties" xmlns:ns2="92c9695d-fe61-4b2f-b9cf-ff31cf3efe98" xmlns:ns3="37475c82-dadc-4e40-94bd-312afdab25f6" targetNamespace="http://schemas.microsoft.com/office/2006/metadata/properties" ma:root="true" ma:fieldsID="41f89ba18b64848aea15f355a3ba8129" ns2:_="" ns3:_="">
    <xsd:import namespace="92c9695d-fe61-4b2f-b9cf-ff31cf3efe98"/>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bjectDetectorVersions" minOccurs="0"/>
                <xsd:element ref="ns2:MediaServiceOCR" minOccurs="0"/>
                <xsd:element ref="ns3:SharedWithUsers" minOccurs="0"/>
                <xsd:element ref="ns3:SharedWithDetail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c9695d-fe61-4b2f-b9cf-ff31cf3efe98"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6" nillable="true" ma:displayName="Location" ma:description="" ma:indexed="true"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3" nillable="true" ma:displayName="承認の状態" ma:internalName="_x627f__x8a8d__x306e__x72b6__x614b_">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5bc1fd2-361d-4e3d-a0d3-7d49246dec4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9C792D9-CA0C-48D6-ABB6-F91A079DC77C}">
  <ds:schemaRefs>
    <ds:schemaRef ds:uri="http://schemas.microsoft.com/sharepoint/v3/contenttype/forms"/>
  </ds:schemaRefs>
</ds:datastoreItem>
</file>

<file path=customXml/itemProps2.xml><?xml version="1.0" encoding="utf-8"?>
<ds:datastoreItem xmlns:ds="http://schemas.openxmlformats.org/officeDocument/2006/customXml" ds:itemID="{16C8027D-C67F-4563-AEBF-A17D898B4A96}">
  <ds:schemaRefs>
    <ds:schemaRef ds:uri="b2e4c93b-5622-4e45-80a4-511108a4e5c8"/>
    <ds:schemaRef ds:uri="http://purl.org/dc/elements/1.1/"/>
    <ds:schemaRef ds:uri="http://purl.org/dc/dcmitype/"/>
    <ds:schemaRef ds:uri="http://schemas.microsoft.com/office/2006/metadata/properties"/>
    <ds:schemaRef ds:uri="85ec59af-1a16-40a0-b163-384e34c79a5c"/>
    <ds:schemaRef ds:uri="http://schemas.microsoft.com/office/infopath/2007/PartnerControls"/>
    <ds:schemaRef ds:uri="http://schemas.microsoft.com/office/2006/documentManagement/types"/>
    <ds:schemaRef ds:uri="http://www.w3.org/XML/1998/namespac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16A6B5B8-76FB-4B79-89C7-D9206F41FD0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【様式第1-1号】事業実施計画書（総括表）</vt:lpstr>
      <vt:lpstr>【様式第1-2号】事業実施計画書（詳細）</vt:lpstr>
      <vt:lpstr>【様式第1-3号】利用者一覧</vt:lpstr>
      <vt:lpstr>【様式第1-4号】事業実施体制</vt:lpstr>
      <vt:lpstr>【様式第1-5号】クロコンチェックシート </vt:lpstr>
      <vt:lpstr>事務局用_間接（編集不可）</vt:lpstr>
      <vt:lpstr>事務局用_直採（編集不可）</vt:lpstr>
      <vt:lpstr>'【様式第1-1号】事業実施計画書（総括表）'!Print_Area</vt:lpstr>
      <vt:lpstr>'【様式第1-2号】事業実施計画書（詳細）'!Print_Area</vt:lpstr>
      <vt:lpstr>'【様式第1-3号】利用者一覧'!Print_Area</vt:lpstr>
      <vt:lpstr>'【様式第1-4号】事業実施体制'!Print_Area</vt:lpstr>
      <vt:lpstr>'【様式第1-5号】クロコンチェックシート '!Print_Area</vt:lpstr>
      <vt:lpstr>'事務局用_間接（編集不可）'!Print_Area</vt:lpstr>
      <vt:lpstr>'事務局用_直採（編集不可）'!Print_Area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玉泉 秀樹(TAMAIZUMI Hideki)</cp:lastModifiedBy>
  <cp:revision/>
  <cp:lastPrinted>2026-05-25T10:37:54Z</cp:lastPrinted>
  <dcterms:created xsi:type="dcterms:W3CDTF">2025-10-29T08:14:15Z</dcterms:created>
  <dcterms:modified xsi:type="dcterms:W3CDTF">2026-05-27T04:13:38Z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0x010100E63E43C817580443AC9ADB782C287C26</vt:lpwstr>
  </property>
  <property fmtid="{D5CDD505-2E9C-101B-9397-08002B2CF9AE}" pid="3" name="MediaServiceImageTags">
    <vt:lpwstr/>
  </property>
</Properties>
</file>