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B572F25C-2D95-4421-938C-2DC020F87B9E}" xr6:coauthVersionLast="47" xr6:coauthVersionMax="47" xr10:uidLastSave="{00000000-0000-0000-0000-000000000000}"/>
  <bookViews>
    <workbookView xWindow="-108" yWindow="-108" windowWidth="23256" windowHeight="13896" xr2:uid="{2085FF81-4ECA-4E40-B33A-F215DFF86DDA}"/>
  </bookViews>
  <sheets>
    <sheet name="様式第1号" sheetId="1" r:id="rId1"/>
    <sheet name="様式第2号" sheetId="2" r:id="rId2"/>
    <sheet name="様式第3号" sheetId="8" r:id="rId3"/>
    <sheet name="様式第4号" sheetId="4" r:id="rId4"/>
    <sheet name="様式第5号" sheetId="5" r:id="rId5"/>
    <sheet name="様式第6号" sheetId="6" r:id="rId6"/>
    <sheet name="様式第7号" sheetId="7" r:id="rId7"/>
    <sheet name="様式第8号" sheetId="3" r:id="rId8"/>
  </sheets>
  <definedNames>
    <definedName name="_Hlk122008659" localSheetId="0">様式第1号!$C$19</definedName>
    <definedName name="_Hlk123917666" localSheetId="0">様式第1号!#REF!</definedName>
    <definedName name="_Hlk123923752" localSheetId="3">様式第4号!$B$20</definedName>
    <definedName name="_xlnm.Print_Area" localSheetId="4">様式第5号!$A$1:$G$35</definedName>
    <definedName name="_xlnm.Print_Area" localSheetId="6">様式第7号!$A$1:$F$24</definedName>
    <definedName name="_xlnm.Print_Area" localSheetId="7">様式第8号!$A$1:$H$22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7" l="1"/>
  <c r="D24" i="7"/>
  <c r="C24" i="7"/>
  <c r="F23" i="7"/>
  <c r="F22" i="7"/>
  <c r="F21" i="7"/>
  <c r="F20" i="7"/>
  <c r="F19" i="7"/>
  <c r="F18" i="7"/>
  <c r="F17" i="7"/>
  <c r="F16" i="7"/>
  <c r="F15" i="7"/>
  <c r="F14" i="7"/>
  <c r="G24" i="5"/>
  <c r="G16" i="5"/>
  <c r="G15" i="5"/>
  <c r="G8" i="5"/>
  <c r="G6" i="5"/>
  <c r="E17" i="5"/>
  <c r="E18" i="5" s="1"/>
  <c r="F17" i="5"/>
  <c r="F18" i="5" s="1"/>
  <c r="D17" i="5"/>
  <c r="D18" i="5" s="1"/>
  <c r="F24" i="7" l="1"/>
  <c r="G18" i="5"/>
  <c r="G17" i="5"/>
  <c r="D10" i="5"/>
  <c r="E10" i="5"/>
  <c r="E11" i="5" s="1"/>
  <c r="E20" i="5" s="1"/>
  <c r="F10" i="5"/>
  <c r="F11" i="5" s="1"/>
  <c r="F20" i="5" s="1"/>
  <c r="E27" i="5" l="1"/>
  <c r="E30" i="5"/>
  <c r="F27" i="5"/>
  <c r="F30" i="5"/>
  <c r="D11" i="5"/>
  <c r="G10" i="5"/>
  <c r="D20" i="5" l="1"/>
  <c r="D30" i="5" s="1"/>
  <c r="G11" i="5"/>
  <c r="G20" i="5" l="1"/>
  <c r="D27" i="5"/>
  <c r="G27" i="5" l="1"/>
  <c r="G30" i="5"/>
</calcChain>
</file>

<file path=xl/sharedStrings.xml><?xml version="1.0" encoding="utf-8"?>
<sst xmlns="http://schemas.openxmlformats.org/spreadsheetml/2006/main" count="241" uniqueCount="172">
  <si>
    <t>令和　　年　　月　　日</t>
  </si>
  <si>
    <t>商号又は</t>
  </si>
  <si>
    <t>名　　称</t>
  </si>
  <si>
    <t>代 表 者</t>
  </si>
  <si>
    <t>電話番号</t>
  </si>
  <si>
    <t>ﾒｰﾙｱﾄﾞﾚｽ</t>
  </si>
  <si>
    <t>記</t>
  </si>
  <si>
    <t>様式第１号</t>
    <phoneticPr fontId="3"/>
  </si>
  <si>
    <t>住　　所</t>
    <phoneticPr fontId="3"/>
  </si>
  <si>
    <t>１　添付書類</t>
    <phoneticPr fontId="3"/>
  </si>
  <si>
    <t>（イ）直近決算における貸借対照表、損益計算書、キャッシュ・フロー計算書</t>
    <phoneticPr fontId="3"/>
  </si>
  <si>
    <t>２　担当者連絡先</t>
    <phoneticPr fontId="3"/>
  </si>
  <si>
    <t>次の書類を各１部添付して提出すること。</t>
    <phoneticPr fontId="3"/>
  </si>
  <si>
    <t>（ア）事業者概要報告書（様式第２号）</t>
    <phoneticPr fontId="3"/>
  </si>
  <si>
    <t>（ウ）納税証明書又は納税義務がない旨の申立書</t>
    <phoneticPr fontId="3"/>
  </si>
  <si>
    <t>（オ）役員一覧表</t>
    <phoneticPr fontId="3"/>
  </si>
  <si>
    <t>（カ）法人登記簿謄本の写し</t>
    <phoneticPr fontId="3"/>
  </si>
  <si>
    <t>（キ）印鑑証明</t>
    <phoneticPr fontId="3"/>
  </si>
  <si>
    <t>担当者
所属</t>
    <phoneticPr fontId="3"/>
  </si>
  <si>
    <t>担当者
職氏名</t>
    <phoneticPr fontId="3"/>
  </si>
  <si>
    <t>　　　する者に該当しない旨の誓約書</t>
    <phoneticPr fontId="3"/>
  </si>
  <si>
    <t>（エ）暴力団、暴力団員又は暴力団若しくは暴力団の構成員と密接な関係を有</t>
    <rPh sb="34" eb="35">
      <t>ユウ</t>
    </rPh>
    <phoneticPr fontId="3"/>
  </si>
  <si>
    <t>様式第２号</t>
  </si>
  <si>
    <t>事業者概要報告書</t>
  </si>
  <si>
    <t>事業者名</t>
  </si>
  <si>
    <t>所在地</t>
  </si>
  <si>
    <t>本社</t>
  </si>
  <si>
    <t>設立年月日</t>
  </si>
  <si>
    <t>　　　　　　　　　人（　　　　年　　　月　　　日現在）</t>
  </si>
  <si>
    <t>資本金</t>
  </si>
  <si>
    <t>直前期総売上高 a</t>
  </si>
  <si>
    <t>２年平均売上高 (a+b)/２</t>
  </si>
  <si>
    <t>主な事業の概要</t>
  </si>
  <si>
    <t>病院名</t>
  </si>
  <si>
    <t>病床数</t>
  </si>
  <si>
    <t>契約期間</t>
  </si>
  <si>
    <t>①</t>
  </si>
  <si>
    <t>床</t>
  </si>
  <si>
    <t>②</t>
  </si>
  <si>
    <t>③</t>
  </si>
  <si>
    <t>※１　県内に本社がある場合は記載省略可。</t>
  </si>
  <si>
    <t>※２　損益計算書は直前期のものを添付することとし、前々期のものは省略可。</t>
  </si>
  <si>
    <t>※３　従業員数にはパート等を含む。</t>
  </si>
  <si>
    <t>※５　上記項目について、既存のパンフレット、資料等による提出も可。</t>
  </si>
  <si>
    <t>従業員数
※３</t>
    <phoneticPr fontId="3"/>
  </si>
  <si>
    <t>千円</t>
    <phoneticPr fontId="3"/>
  </si>
  <si>
    <t>　　年　　月～　　年　　月</t>
    <phoneticPr fontId="3"/>
  </si>
  <si>
    <t>前々期総売上高 b 　※２</t>
    <phoneticPr fontId="3"/>
  </si>
  <si>
    <t>同規模病院との
同種の契約実績
※４</t>
    <phoneticPr fontId="3"/>
  </si>
  <si>
    <t>過去２年間の
会社全体の売上高</t>
    <phoneticPr fontId="3"/>
  </si>
  <si>
    <t>県内支社等　※１</t>
    <phoneticPr fontId="3"/>
  </si>
  <si>
    <t>　　　　　　年　　　月　　　日</t>
    <phoneticPr fontId="3"/>
  </si>
  <si>
    <t>　（県内支社等の設立年月日　　　　年　　　　月　　　日）</t>
    <phoneticPr fontId="3"/>
  </si>
  <si>
    <t>　　　（県内支社等の従業員数　　　　　　人）</t>
    <phoneticPr fontId="3"/>
  </si>
  <si>
    <t>　　　ームページの写し等を添付すること。</t>
    <phoneticPr fontId="3"/>
  </si>
  <si>
    <t>　　　約日及び契約期間が記載された部分のみで可）と病床数が記載された当該病院のホ</t>
    <rPh sb="3" eb="4">
      <t>ヤク</t>
    </rPh>
    <phoneticPr fontId="3"/>
  </si>
  <si>
    <t>住　　所</t>
  </si>
  <si>
    <t>辞　退　届</t>
  </si>
  <si>
    <t>参加表明書</t>
  </si>
  <si>
    <t>　　　　　　　　　　　　　　　　　　※ 左記のいずれかを○で囲んでください</t>
  </si>
  <si>
    <t>参加表明書及び企画提案書</t>
  </si>
  <si>
    <t>を提出しましたが、都合により辞退いたします。</t>
  </si>
  <si>
    <t>様式第４号</t>
  </si>
  <si>
    <t>企画提案書の提出</t>
  </si>
  <si>
    <t>１　企画提案書（日本産業規格Ａ４）</t>
  </si>
  <si>
    <t>２　電力料削減見込額等調書（様式第５号）</t>
  </si>
  <si>
    <t>３　工事施工予定業者等調書（様式第６号）</t>
  </si>
  <si>
    <t>４　賃借料見積書（様式第７号）</t>
  </si>
  <si>
    <t>　　　は除く。）とすること。</t>
    <phoneticPr fontId="3"/>
  </si>
  <si>
    <t>　　※下記の様式第５号及び様式第６号を含めて20ページ以内（表紙・目次</t>
    <phoneticPr fontId="3"/>
  </si>
  <si>
    <t>様式第５号</t>
  </si>
  <si>
    <t>電力料削減見込額等調書</t>
  </si>
  <si>
    <t>１　現在の照明</t>
  </si>
  <si>
    <t>単位</t>
  </si>
  <si>
    <t>A</t>
  </si>
  <si>
    <t>照明の電力</t>
  </si>
  <si>
    <t>kW</t>
  </si>
  <si>
    <t>B</t>
  </si>
  <si>
    <t>基本料金単価</t>
  </si>
  <si>
    <t>円/kW</t>
  </si>
  <si>
    <t>C</t>
  </si>
  <si>
    <t>照明の月間電力使用量</t>
  </si>
  <si>
    <t>kWh</t>
  </si>
  <si>
    <t>D</t>
  </si>
  <si>
    <t>電力量料金単価</t>
  </si>
  <si>
    <t>円/kWh</t>
  </si>
  <si>
    <t>E</t>
  </si>
  <si>
    <t>円/月</t>
  </si>
  <si>
    <t>F</t>
  </si>
  <si>
    <t>円/年</t>
  </si>
  <si>
    <t>２　ＬＥＤ導入後</t>
  </si>
  <si>
    <t>G</t>
  </si>
  <si>
    <t>H</t>
  </si>
  <si>
    <t>照明の月間推定電力使用量</t>
  </si>
  <si>
    <t>I</t>
  </si>
  <si>
    <t>J</t>
  </si>
  <si>
    <t>K</t>
  </si>
  <si>
    <t>３　賃借料見積額</t>
  </si>
  <si>
    <t>L</t>
  </si>
  <si>
    <t>円</t>
  </si>
  <si>
    <t>※３　１円未満の端数は切捨すること。</t>
  </si>
  <si>
    <t>※１　金額は消費税及び地方消費税を含む。</t>
    <phoneticPr fontId="3"/>
  </si>
  <si>
    <t>様式第６号</t>
  </si>
  <si>
    <t>工事施工予定業者等調書</t>
  </si>
  <si>
    <t>項目</t>
  </si>
  <si>
    <t>※　１病院につき複数の業者に施工を依頼する予定の場合は、適宜列を追加すること。</t>
  </si>
  <si>
    <t>（本店が県外の場合）病院から最も近い営業所名およびその所在地</t>
    <phoneticPr fontId="3"/>
  </si>
  <si>
    <t>その他、特記事項</t>
    <phoneticPr fontId="3"/>
  </si>
  <si>
    <t>商号又は名称</t>
    <phoneticPr fontId="3"/>
  </si>
  <si>
    <t>本店所在地</t>
    <phoneticPr fontId="3"/>
  </si>
  <si>
    <t>様式第７号</t>
  </si>
  <si>
    <t>賃　借　料　見　積　書</t>
  </si>
  <si>
    <t>質　　　　　問　　　　　書</t>
  </si>
  <si>
    <t>番号</t>
  </si>
  <si>
    <t>質問事項</t>
  </si>
  <si>
    <t>１　提出期間内に事務局宛てPDF形式にてメール送信ください。原本の郵送は不要です。</t>
    <phoneticPr fontId="3"/>
  </si>
  <si>
    <t>【留意事項】</t>
    <phoneticPr fontId="3"/>
  </si>
  <si>
    <t>担当者所属</t>
    <rPh sb="0" eb="3">
      <t>タントウシャ</t>
    </rPh>
    <rPh sb="3" eb="5">
      <t>ショゾク</t>
    </rPh>
    <phoneticPr fontId="3"/>
  </si>
  <si>
    <t>担当者職氏名</t>
    <rPh sb="0" eb="3">
      <t>タントウシャ</t>
    </rPh>
    <rPh sb="4" eb="6">
      <t>シメイ</t>
    </rPh>
    <phoneticPr fontId="3"/>
  </si>
  <si>
    <t>１年目</t>
    <rPh sb="1" eb="2">
      <t>ネン</t>
    </rPh>
    <rPh sb="2" eb="3">
      <t>メ</t>
    </rPh>
    <phoneticPr fontId="3"/>
  </si>
  <si>
    <t>２年目</t>
    <rPh sb="1" eb="2">
      <t>ネン</t>
    </rPh>
    <rPh sb="2" eb="3">
      <t>メ</t>
    </rPh>
    <phoneticPr fontId="3"/>
  </si>
  <si>
    <t>３年目</t>
    <rPh sb="1" eb="2">
      <t>ネン</t>
    </rPh>
    <rPh sb="2" eb="3">
      <t>メ</t>
    </rPh>
    <phoneticPr fontId="3"/>
  </si>
  <si>
    <t>４年目</t>
    <rPh sb="1" eb="2">
      <t>ネン</t>
    </rPh>
    <rPh sb="2" eb="3">
      <t>メ</t>
    </rPh>
    <phoneticPr fontId="3"/>
  </si>
  <si>
    <t>５年目</t>
    <rPh sb="1" eb="2">
      <t>ネン</t>
    </rPh>
    <rPh sb="2" eb="3">
      <t>メ</t>
    </rPh>
    <phoneticPr fontId="3"/>
  </si>
  <si>
    <t>月額</t>
    <rPh sb="0" eb="2">
      <t>ゲツガク</t>
    </rPh>
    <phoneticPr fontId="3"/>
  </si>
  <si>
    <t>年額</t>
    <rPh sb="0" eb="2">
      <t>ネンガク</t>
    </rPh>
    <phoneticPr fontId="3"/>
  </si>
  <si>
    <t>総額</t>
    <rPh sb="0" eb="2">
      <t>ソウガク</t>
    </rPh>
    <phoneticPr fontId="3"/>
  </si>
  <si>
    <t>※４　Eについては小数点以下切り捨て</t>
    <rPh sb="9" eb="12">
      <t>ショウスウテン</t>
    </rPh>
    <rPh sb="12" eb="14">
      <t>イカ</t>
    </rPh>
    <rPh sb="14" eb="15">
      <t>キ</t>
    </rPh>
    <rPh sb="16" eb="17">
      <t>ス</t>
    </rPh>
    <phoneticPr fontId="3"/>
  </si>
  <si>
    <t>（単位：円）</t>
    <rPh sb="1" eb="3">
      <t>タンイ</t>
    </rPh>
    <rPh sb="4" eb="5">
      <t>エン</t>
    </rPh>
    <phoneticPr fontId="3"/>
  </si>
  <si>
    <t>契約期間</t>
    <rPh sb="0" eb="4">
      <t>ケイヤクキカン</t>
    </rPh>
    <phoneticPr fontId="3"/>
  </si>
  <si>
    <t>照明の電力料月額(A×B＋C×D)</t>
    <phoneticPr fontId="3"/>
  </si>
  <si>
    <t>照明の電力料年額(E×12)</t>
    <phoneticPr fontId="3"/>
  </si>
  <si>
    <t>照明の推定電力料月額(G×B＋H×D)</t>
    <phoneticPr fontId="3"/>
  </si>
  <si>
    <t>照明の推定電力料年額(F×12)</t>
    <phoneticPr fontId="3"/>
  </si>
  <si>
    <t>電力料削減見込年額(F－J)</t>
    <phoneticPr fontId="3"/>
  </si>
  <si>
    <t>円</t>
    <phoneticPr fontId="3"/>
  </si>
  <si>
    <t>M</t>
    <phoneticPr fontId="3"/>
  </si>
  <si>
    <t>様式第８号</t>
    <phoneticPr fontId="3"/>
  </si>
  <si>
    <t>様式第３号</t>
    <phoneticPr fontId="3"/>
  </si>
  <si>
    <t>　群馬県知事　山本　一太　様</t>
    <rPh sb="1" eb="3">
      <t>グンマ</t>
    </rPh>
    <rPh sb="4" eb="6">
      <t>チジ</t>
    </rPh>
    <rPh sb="7" eb="9">
      <t>ヤマモト</t>
    </rPh>
    <rPh sb="10" eb="12">
      <t>イチタ</t>
    </rPh>
    <phoneticPr fontId="3"/>
  </si>
  <si>
    <t>※（ウ）～（キ）については、群馬県の「令和８・９年度物件購入及び製造等</t>
    <phoneticPr fontId="3"/>
  </si>
  <si>
    <t>　（物品・役務）の競争入札参加資格」を有する者は提出不要とする代わりに、</t>
    <phoneticPr fontId="3"/>
  </si>
  <si>
    <t>　県が登録時に送付した「資格審査結果通知」の写しを提出すること。</t>
    <phoneticPr fontId="3"/>
  </si>
  <si>
    <t>群馬県知事　山本　一太　様</t>
    <phoneticPr fontId="3"/>
  </si>
  <si>
    <t>４　５年間の経費削減見込額</t>
    <phoneticPr fontId="3"/>
  </si>
  <si>
    <t>ＬＥＤ賃借料
５年間総額</t>
    <rPh sb="8" eb="9">
      <t>ネン</t>
    </rPh>
    <rPh sb="9" eb="10">
      <t>カン</t>
    </rPh>
    <rPh sb="10" eb="12">
      <t>ソウガク</t>
    </rPh>
    <phoneticPr fontId="3"/>
  </si>
  <si>
    <t>心臓血管センター</t>
    <rPh sb="0" eb="4">
      <t>シンゾウケッカン</t>
    </rPh>
    <phoneticPr fontId="3"/>
  </si>
  <si>
    <t>がんセンター</t>
    <phoneticPr fontId="3"/>
  </si>
  <si>
    <t>小児医療センター</t>
    <rPh sb="0" eb="4">
      <t>ショウニイリョウ</t>
    </rPh>
    <phoneticPr fontId="3"/>
  </si>
  <si>
    <t>　群馬県知事　山本一太　様</t>
    <rPh sb="1" eb="6">
      <t>グンマケンチジ</t>
    </rPh>
    <rPh sb="7" eb="9">
      <t>ヤマモト</t>
    </rPh>
    <rPh sb="9" eb="11">
      <t>イチタ</t>
    </rPh>
    <phoneticPr fontId="3"/>
  </si>
  <si>
    <t>心臓血管センター</t>
    <phoneticPr fontId="3"/>
  </si>
  <si>
    <t>心臓血管センター</t>
    <rPh sb="0" eb="2">
      <t>シンゾウ</t>
    </rPh>
    <rPh sb="2" eb="4">
      <t>ケッカン</t>
    </rPh>
    <phoneticPr fontId="3"/>
  </si>
  <si>
    <t>群馬県知事　山本一太　様</t>
    <phoneticPr fontId="3"/>
  </si>
  <si>
    <t>３病院合計</t>
    <rPh sb="1" eb="3">
      <t>ビョウイン</t>
    </rPh>
    <rPh sb="3" eb="5">
      <t>ゴウケイ</t>
    </rPh>
    <phoneticPr fontId="3"/>
  </si>
  <si>
    <t>賃貸借期間の経費削減見込額(K×5－L)</t>
    <phoneticPr fontId="3"/>
  </si>
  <si>
    <t>D</t>
    <phoneticPr fontId="3"/>
  </si>
  <si>
    <t>※青字セルは入力しない</t>
    <rPh sb="1" eb="3">
      <t>アオジ</t>
    </rPh>
    <rPh sb="6" eb="8">
      <t>ニュウリョク</t>
    </rPh>
    <phoneticPr fontId="3"/>
  </si>
  <si>
    <t>合計</t>
    <rPh sb="0" eb="2">
      <t>ゴウケイ</t>
    </rPh>
    <phoneticPr fontId="3"/>
  </si>
  <si>
    <t>－</t>
    <phoneticPr fontId="3"/>
  </si>
  <si>
    <t>件名：群馬県立３病院のＬＥＤ照明一式賃貸借に係る公募型プロポーザル</t>
    <rPh sb="3" eb="5">
      <t>グンマ</t>
    </rPh>
    <rPh sb="22" eb="23">
      <t>カカ</t>
    </rPh>
    <phoneticPr fontId="3"/>
  </si>
  <si>
    <t>２　質問事項の記入欄の数が不足する場合には行を追加してください。</t>
    <rPh sb="2" eb="6">
      <t>シツモンジコウ</t>
    </rPh>
    <rPh sb="7" eb="10">
      <t>キニュウラン</t>
    </rPh>
    <rPh sb="11" eb="12">
      <t>カズ</t>
    </rPh>
    <rPh sb="13" eb="15">
      <t>フソク</t>
    </rPh>
    <rPh sb="17" eb="19">
      <t>バアイ</t>
    </rPh>
    <rPh sb="21" eb="22">
      <t>ギョウ</t>
    </rPh>
    <rPh sb="23" eb="25">
      <t>ツイカ</t>
    </rPh>
    <phoneticPr fontId="3"/>
  </si>
  <si>
    <t>　群馬県立３病院のＬＥＤ照明一式賃貸借に係る公募型プロポーザルについ</t>
    <rPh sb="1" eb="3">
      <t>グンマ</t>
    </rPh>
    <rPh sb="20" eb="21">
      <t>カカ</t>
    </rPh>
    <phoneticPr fontId="3"/>
  </si>
  <si>
    <t>て、下記のとおり企画提案書を提出します。</t>
    <phoneticPr fontId="3"/>
  </si>
  <si>
    <t>※２　燃料調整費は考慮しない。再生可能エネルギー賦課金相当額は単価に含むものとする。</t>
    <rPh sb="9" eb="11">
      <t>コウリョ</t>
    </rPh>
    <rPh sb="27" eb="30">
      <t>ソウトウガク</t>
    </rPh>
    <rPh sb="31" eb="33">
      <t>タンカ</t>
    </rPh>
    <rPh sb="34" eb="35">
      <t>フク</t>
    </rPh>
    <phoneticPr fontId="3"/>
  </si>
  <si>
    <t>５　１０年間の経費削減見込額</t>
    <phoneticPr fontId="3"/>
  </si>
  <si>
    <t>N</t>
    <phoneticPr fontId="3"/>
  </si>
  <si>
    <t>賃貸借期間の経費削減見込額(K×10－L)</t>
    <phoneticPr fontId="3"/>
  </si>
  <si>
    <t>群馬県立３病院のＬＥＤ照明一式賃貸借に係る公募型プロポーザルについて、</t>
    <rPh sb="0" eb="2">
      <t>グンマ</t>
    </rPh>
    <rPh sb="19" eb="20">
      <t>カカ</t>
    </rPh>
    <phoneticPr fontId="3"/>
  </si>
  <si>
    <t>※４　過去５年間に契約したものに限る。挙証資料として、契約書等の写し（病院名、契</t>
    <rPh sb="39" eb="40">
      <t>ケイ</t>
    </rPh>
    <phoneticPr fontId="3"/>
  </si>
  <si>
    <t>参　　加　　申　　込　　書</t>
    <rPh sb="6" eb="7">
      <t>モウ</t>
    </rPh>
    <rPh sb="9" eb="10">
      <t>コ</t>
    </rPh>
    <phoneticPr fontId="3"/>
  </si>
  <si>
    <t>　群馬県立３病院のＬＥＤ照明一式賃貸借に係る公募型プロポーザルに参加したいので、参加申込書を提出します。なお、記載事項に事実は相異ありません。</t>
    <rPh sb="1" eb="3">
      <t>グンマ</t>
    </rPh>
    <rPh sb="20" eb="21">
      <t>カカ</t>
    </rPh>
    <rPh sb="42" eb="44">
      <t>モウシコミ</t>
    </rPh>
    <phoneticPr fontId="3"/>
  </si>
  <si>
    <t>（ク）課税（免税）事業者届出書</t>
    <rPh sb="3" eb="5">
      <t>カゼイ</t>
    </rPh>
    <rPh sb="6" eb="8">
      <t>メンゼイ</t>
    </rPh>
    <rPh sb="9" eb="12">
      <t>ジギョウシャ</t>
    </rPh>
    <rPh sb="12" eb="15">
      <t>トドケデショ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</si>
</sst>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.5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 indent="3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2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38" fontId="9" fillId="0" borderId="1" xfId="1" applyFont="1" applyBorder="1" applyAlignment="1">
      <alignment horizontal="right" vertical="center" wrapText="1"/>
    </xf>
    <xf numFmtId="40" fontId="9" fillId="0" borderId="1" xfId="1" applyNumberFormat="1" applyFont="1" applyBorder="1" applyAlignment="1">
      <alignment vertical="center" wrapText="1"/>
    </xf>
    <xf numFmtId="38" fontId="9" fillId="0" borderId="0" xfId="1" applyFont="1" applyBorder="1" applyAlignment="1">
      <alignment horizontal="right" vertical="center" wrapText="1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38" fontId="11" fillId="0" borderId="1" xfId="1" applyFont="1" applyBorder="1" applyAlignment="1">
      <alignment horizontal="right" vertical="center" wrapText="1"/>
    </xf>
    <xf numFmtId="38" fontId="11" fillId="0" borderId="1" xfId="0" applyNumberFormat="1" applyFont="1" applyBorder="1" applyAlignment="1">
      <alignment horizontal="right" vertical="center" wrapText="1"/>
    </xf>
    <xf numFmtId="38" fontId="11" fillId="0" borderId="1" xfId="1" applyNumberFormat="1" applyFont="1" applyBorder="1" applyAlignment="1">
      <alignment horizontal="right" vertical="center" wrapText="1"/>
    </xf>
    <xf numFmtId="38" fontId="11" fillId="0" borderId="1" xfId="1" applyNumberFormat="1" applyFont="1" applyFill="1" applyBorder="1" applyAlignment="1">
      <alignment horizontal="right" vertical="center" wrapText="1"/>
    </xf>
    <xf numFmtId="40" fontId="11" fillId="0" borderId="1" xfId="1" applyNumberFormat="1" applyFont="1" applyBorder="1" applyAlignment="1">
      <alignment vertical="center" wrapText="1"/>
    </xf>
    <xf numFmtId="38" fontId="11" fillId="0" borderId="1" xfId="1" applyNumberFormat="1" applyFont="1" applyBorder="1" applyAlignment="1">
      <alignment vertical="center" wrapText="1"/>
    </xf>
    <xf numFmtId="40" fontId="11" fillId="0" borderId="1" xfId="1" applyNumberFormat="1" applyFont="1" applyFill="1" applyBorder="1" applyAlignment="1">
      <alignment horizontal="right" vertical="center" wrapText="1"/>
    </xf>
    <xf numFmtId="40" fontId="11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8" fontId="5" fillId="0" borderId="19" xfId="1" applyFont="1" applyBorder="1" applyAlignment="1">
      <alignment vertical="center" wrapText="1"/>
    </xf>
    <xf numFmtId="38" fontId="5" fillId="0" borderId="5" xfId="1" applyFont="1" applyBorder="1" applyAlignment="1">
      <alignment vertical="center" wrapText="1"/>
    </xf>
    <xf numFmtId="38" fontId="5" fillId="2" borderId="16" xfId="1" applyFont="1" applyFill="1" applyBorder="1" applyAlignment="1">
      <alignment vertical="center" wrapText="1"/>
    </xf>
    <xf numFmtId="38" fontId="5" fillId="0" borderId="32" xfId="1" applyFont="1" applyBorder="1" applyAlignment="1">
      <alignment vertical="center" wrapText="1"/>
    </xf>
    <xf numFmtId="38" fontId="5" fillId="0" borderId="33" xfId="1" applyFont="1" applyBorder="1" applyAlignment="1">
      <alignment vertical="center" wrapText="1"/>
    </xf>
    <xf numFmtId="38" fontId="5" fillId="2" borderId="34" xfId="1" applyFont="1" applyFill="1" applyBorder="1" applyAlignment="1">
      <alignment vertical="center" wrapText="1"/>
    </xf>
    <xf numFmtId="38" fontId="5" fillId="0" borderId="4" xfId="1" applyFont="1" applyBorder="1" applyAlignment="1">
      <alignment vertical="center" wrapText="1"/>
    </xf>
    <xf numFmtId="38" fontId="5" fillId="2" borderId="29" xfId="1" applyFont="1" applyFill="1" applyBorder="1" applyAlignment="1">
      <alignment vertical="center" wrapText="1"/>
    </xf>
    <xf numFmtId="38" fontId="5" fillId="0" borderId="10" xfId="1" applyFont="1" applyBorder="1" applyAlignment="1">
      <alignment vertical="center" wrapText="1"/>
    </xf>
    <xf numFmtId="38" fontId="5" fillId="0" borderId="37" xfId="1" applyFont="1" applyBorder="1" applyAlignment="1">
      <alignment vertical="center" wrapText="1"/>
    </xf>
    <xf numFmtId="38" fontId="5" fillId="0" borderId="38" xfId="1" applyFont="1" applyBorder="1" applyAlignment="1">
      <alignment vertical="center" wrapText="1"/>
    </xf>
    <xf numFmtId="38" fontId="5" fillId="2" borderId="39" xfId="1" applyFont="1" applyFill="1" applyBorder="1" applyAlignment="1">
      <alignment vertical="center" wrapText="1"/>
    </xf>
    <xf numFmtId="38" fontId="5" fillId="0" borderId="25" xfId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723901</xdr:colOff>
      <xdr:row>7</xdr:row>
      <xdr:rowOff>200026</xdr:rowOff>
    </xdr:from>
    <xdr:to>
      <xdr:col>5</xdr:col>
      <xdr:colOff>952501</xdr:colOff>
      <xdr:row>8</xdr:row>
      <xdr:rowOff>104776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8C377B-05C3-4046-90BF-17B10D747B4A}"/>
            </a:ext>
          </a:extLst>
        </xdr:cNvPr>
        <xdr:cNvSpPr txBox="1"/>
      </xdr:nvSpPr>
      <xdr:spPr>
        <a:xfrm>
          <a:off x="6115051" y="2200276"/>
          <a:ext cx="228600" cy="19050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17</xdr:row>
      <xdr:rowOff>0</xdr:rowOff>
    </xdr:from>
    <xdr:to>
      <xdr:col>10</xdr:col>
      <xdr:colOff>66675</xdr:colOff>
      <xdr:row>19</xdr:row>
      <xdr:rowOff>19050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25225DD-ECF1-4706-B4B7-7BBCFD949065}"/>
            </a:ext>
          </a:extLst>
        </xdr:cNvPr>
        <xdr:cNvSpPr/>
      </xdr:nvSpPr>
      <xdr:spPr>
        <a:xfrm>
          <a:off x="6191250" y="3133725"/>
          <a:ext cx="1114425" cy="381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218D-33B1-4F71-A7E0-DAA67D9B4455}">
  <dimension ref="A1:I35"/>
  <sheetViews>
    <sheetView tabSelected="1" view="pageBreakPreview" zoomScaleNormal="100" zoomScaleSheetLayoutView="100" workbookViewId="0"/>
  </sheetViews>
  <sheetFormatPr defaultRowHeight="14.4" x14ac:dyDescent="0.2"/>
  <cols>
    <col min="1" max="1" width="3.59765625" customWidth="1"/>
    <col min="2" max="2" width="4.3984375" customWidth="1"/>
    <col min="3" max="8" width="11.59765625" customWidth="1"/>
    <col min="9" max="9" width="3.59765625" customWidth="1"/>
    <col min="10" max="10" width="11.59765625" customWidth="1"/>
  </cols>
  <sheetData>
    <row r="1" spans="1:9" ht="20.100000000000001" customHeight="1" x14ac:dyDescent="0.2">
      <c r="A1" s="1" t="s">
        <v>7</v>
      </c>
    </row>
    <row r="2" spans="1:9" ht="20.100000000000001" customHeight="1" x14ac:dyDescent="0.2">
      <c r="G2" s="76" t="s">
        <v>0</v>
      </c>
      <c r="H2" s="76"/>
      <c r="I2" s="76"/>
    </row>
    <row r="3" spans="1:9" ht="20.100000000000001" customHeight="1" x14ac:dyDescent="0.2">
      <c r="A3" s="3"/>
    </row>
    <row r="4" spans="1:9" ht="20.100000000000001" customHeight="1" x14ac:dyDescent="0.2">
      <c r="A4" t="s">
        <v>139</v>
      </c>
    </row>
    <row r="5" spans="1:9" ht="20.100000000000001" customHeight="1" x14ac:dyDescent="0.2">
      <c r="F5" s="3" t="s">
        <v>8</v>
      </c>
    </row>
    <row r="6" spans="1:9" ht="20.100000000000001" customHeight="1" x14ac:dyDescent="0.2">
      <c r="F6" s="3" t="s">
        <v>1</v>
      </c>
    </row>
    <row r="7" spans="1:9" ht="20.100000000000001" customHeight="1" x14ac:dyDescent="0.2">
      <c r="F7" s="3" t="s">
        <v>2</v>
      </c>
    </row>
    <row r="8" spans="1:9" ht="20.100000000000001" customHeight="1" x14ac:dyDescent="0.2">
      <c r="F8" s="3" t="s">
        <v>3</v>
      </c>
    </row>
    <row r="9" spans="1:9" ht="20.100000000000001" customHeight="1" x14ac:dyDescent="0.2">
      <c r="F9" s="3" t="s">
        <v>4</v>
      </c>
    </row>
    <row r="10" spans="1:9" ht="20.100000000000001" customHeight="1" x14ac:dyDescent="0.2">
      <c r="F10" s="3" t="s">
        <v>5</v>
      </c>
    </row>
    <row r="11" spans="1:9" ht="20.100000000000001" customHeight="1" x14ac:dyDescent="0.2">
      <c r="B11" s="3"/>
    </row>
    <row r="12" spans="1:9" ht="20.100000000000001" customHeight="1" x14ac:dyDescent="0.2">
      <c r="B12" s="75" t="s">
        <v>169</v>
      </c>
      <c r="C12" s="75"/>
      <c r="D12" s="75"/>
      <c r="E12" s="75"/>
      <c r="F12" s="75"/>
      <c r="G12" s="75"/>
      <c r="H12" s="75"/>
    </row>
    <row r="13" spans="1:9" ht="20.100000000000001" customHeight="1" x14ac:dyDescent="0.2">
      <c r="B13" s="3"/>
    </row>
    <row r="14" spans="1:9" ht="50.1" customHeight="1" x14ac:dyDescent="0.2">
      <c r="B14" s="80" t="s">
        <v>170</v>
      </c>
      <c r="C14" s="80"/>
      <c r="D14" s="80"/>
      <c r="E14" s="80"/>
      <c r="F14" s="80"/>
      <c r="G14" s="80"/>
      <c r="H14" s="80"/>
      <c r="I14" s="6"/>
    </row>
    <row r="15" spans="1:9" ht="20.100000000000001" customHeight="1" x14ac:dyDescent="0.2">
      <c r="B15" s="6"/>
      <c r="C15" s="6"/>
      <c r="D15" s="6"/>
      <c r="E15" s="6"/>
      <c r="F15" s="6"/>
      <c r="G15" s="6"/>
      <c r="I15" s="6"/>
    </row>
    <row r="16" spans="1:9" ht="20.100000000000001" customHeight="1" x14ac:dyDescent="0.2">
      <c r="B16" s="81" t="s">
        <v>6</v>
      </c>
      <c r="C16" s="81"/>
      <c r="D16" s="81"/>
      <c r="E16" s="81"/>
      <c r="F16" s="81"/>
      <c r="G16" s="81"/>
      <c r="H16" s="81"/>
      <c r="I16" s="6"/>
    </row>
    <row r="17" spans="2:7" ht="20.100000000000001" customHeight="1" x14ac:dyDescent="0.2">
      <c r="B17" s="1"/>
    </row>
    <row r="18" spans="2:7" ht="20.100000000000001" customHeight="1" x14ac:dyDescent="0.2">
      <c r="B18" s="1" t="s">
        <v>9</v>
      </c>
    </row>
    <row r="19" spans="2:7" ht="20.100000000000001" customHeight="1" x14ac:dyDescent="0.2">
      <c r="C19" s="1" t="s">
        <v>12</v>
      </c>
    </row>
    <row r="20" spans="2:7" ht="20.100000000000001" customHeight="1" x14ac:dyDescent="0.2">
      <c r="C20" s="1" t="s">
        <v>13</v>
      </c>
    </row>
    <row r="21" spans="2:7" ht="20.100000000000001" customHeight="1" x14ac:dyDescent="0.2">
      <c r="C21" s="7" t="s">
        <v>10</v>
      </c>
    </row>
    <row r="22" spans="2:7" ht="20.100000000000001" customHeight="1" x14ac:dyDescent="0.2">
      <c r="C22" s="7" t="s">
        <v>14</v>
      </c>
    </row>
    <row r="23" spans="2:7" ht="20.100000000000001" customHeight="1" x14ac:dyDescent="0.2">
      <c r="C23" s="7" t="s">
        <v>21</v>
      </c>
    </row>
    <row r="24" spans="2:7" ht="20.100000000000001" customHeight="1" x14ac:dyDescent="0.2">
      <c r="C24" s="7" t="s">
        <v>20</v>
      </c>
    </row>
    <row r="25" spans="2:7" ht="20.100000000000001" customHeight="1" x14ac:dyDescent="0.2">
      <c r="C25" s="7" t="s">
        <v>15</v>
      </c>
    </row>
    <row r="26" spans="2:7" ht="20.100000000000001" customHeight="1" x14ac:dyDescent="0.2">
      <c r="C26" s="7" t="s">
        <v>16</v>
      </c>
    </row>
    <row r="27" spans="2:7" ht="20.100000000000001" customHeight="1" x14ac:dyDescent="0.2">
      <c r="C27" s="7" t="s">
        <v>17</v>
      </c>
    </row>
    <row r="28" spans="2:7" ht="20.100000000000001" customHeight="1" x14ac:dyDescent="0.2">
      <c r="C28" s="74" t="s">
        <v>171</v>
      </c>
    </row>
    <row r="29" spans="2:7" ht="20.100000000000001" customHeight="1" x14ac:dyDescent="0.2">
      <c r="C29" s="7" t="s">
        <v>140</v>
      </c>
      <c r="D29" s="8"/>
      <c r="E29" s="8"/>
      <c r="F29" s="8"/>
      <c r="G29" s="8"/>
    </row>
    <row r="30" spans="2:7" ht="20.100000000000001" customHeight="1" x14ac:dyDescent="0.2">
      <c r="B30" s="8"/>
      <c r="C30" s="7" t="s">
        <v>141</v>
      </c>
      <c r="D30" s="8"/>
      <c r="E30" s="8"/>
      <c r="F30" s="8"/>
      <c r="G30" s="8"/>
    </row>
    <row r="31" spans="2:7" ht="20.100000000000001" customHeight="1" x14ac:dyDescent="0.2">
      <c r="B31" s="8"/>
      <c r="C31" s="7" t="s">
        <v>142</v>
      </c>
      <c r="D31" s="8"/>
      <c r="E31" s="8"/>
      <c r="F31" s="8"/>
      <c r="G31" s="8"/>
    </row>
    <row r="32" spans="2:7" ht="20.100000000000001" customHeight="1" x14ac:dyDescent="0.2">
      <c r="B32" s="39"/>
      <c r="C32" s="38"/>
      <c r="D32" s="39"/>
      <c r="E32" s="39"/>
      <c r="F32" s="39"/>
      <c r="G32" s="39"/>
    </row>
    <row r="33" spans="2:9" ht="20.100000000000001" customHeight="1" x14ac:dyDescent="0.2">
      <c r="B33" s="1" t="s">
        <v>11</v>
      </c>
    </row>
    <row r="34" spans="2:9" ht="39.9" customHeight="1" x14ac:dyDescent="0.2">
      <c r="C34" s="4" t="s">
        <v>18</v>
      </c>
      <c r="D34" s="78"/>
      <c r="E34" s="79"/>
      <c r="F34" s="4" t="s">
        <v>4</v>
      </c>
      <c r="G34" s="77"/>
      <c r="H34" s="77"/>
      <c r="I34" s="9"/>
    </row>
    <row r="35" spans="2:9" ht="39.9" customHeight="1" x14ac:dyDescent="0.2">
      <c r="C35" s="4" t="s">
        <v>19</v>
      </c>
      <c r="D35" s="78"/>
      <c r="E35" s="79"/>
      <c r="F35" s="4" t="s">
        <v>5</v>
      </c>
      <c r="G35" s="77"/>
      <c r="H35" s="77"/>
      <c r="I35" s="9"/>
    </row>
  </sheetData>
  <mergeCells count="8">
    <mergeCell ref="B12:H12"/>
    <mergeCell ref="G2:I2"/>
    <mergeCell ref="G35:H35"/>
    <mergeCell ref="D35:E35"/>
    <mergeCell ref="D34:E34"/>
    <mergeCell ref="G34:H34"/>
    <mergeCell ref="B14:H14"/>
    <mergeCell ref="B16:H16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96015-EE49-4893-A25C-4CB06604FAFF}">
  <dimension ref="A1:F27"/>
  <sheetViews>
    <sheetView tabSelected="1" view="pageBreakPreview" zoomScaleNormal="100" zoomScaleSheetLayoutView="100" workbookViewId="0"/>
  </sheetViews>
  <sheetFormatPr defaultRowHeight="14.4" x14ac:dyDescent="0.2"/>
  <cols>
    <col min="1" max="2" width="17.59765625" customWidth="1"/>
    <col min="3" max="3" width="7.59765625" customWidth="1"/>
    <col min="4" max="4" width="10.59765625" customWidth="1"/>
    <col min="5" max="6" width="14.09765625" customWidth="1"/>
    <col min="7" max="7" width="11.59765625" customWidth="1"/>
    <col min="8" max="8" width="3.59765625" customWidth="1"/>
  </cols>
  <sheetData>
    <row r="1" spans="1:6" ht="20.100000000000001" customHeight="1" x14ac:dyDescent="0.2">
      <c r="A1" s="1" t="s">
        <v>22</v>
      </c>
    </row>
    <row r="2" spans="1:6" ht="20.100000000000001" customHeight="1" x14ac:dyDescent="0.2">
      <c r="F2" s="2" t="s">
        <v>0</v>
      </c>
    </row>
    <row r="3" spans="1:6" ht="20.100000000000001" customHeight="1" x14ac:dyDescent="0.2">
      <c r="F3" s="2"/>
    </row>
    <row r="4" spans="1:6" ht="20.100000000000001" customHeight="1" x14ac:dyDescent="0.2">
      <c r="A4" s="82" t="s">
        <v>23</v>
      </c>
      <c r="B4" s="82"/>
      <c r="C4" s="82"/>
      <c r="D4" s="82"/>
      <c r="E4" s="82"/>
      <c r="F4" s="82"/>
    </row>
    <row r="5" spans="1:6" ht="35.1" customHeight="1" x14ac:dyDescent="0.2">
      <c r="A5" s="4" t="s">
        <v>24</v>
      </c>
      <c r="B5" s="78"/>
      <c r="C5" s="107"/>
      <c r="D5" s="107"/>
      <c r="E5" s="107"/>
      <c r="F5" s="79"/>
    </row>
    <row r="6" spans="1:6" ht="35.1" customHeight="1" x14ac:dyDescent="0.2">
      <c r="A6" s="83" t="s">
        <v>25</v>
      </c>
      <c r="B6" s="4" t="s">
        <v>26</v>
      </c>
      <c r="C6" s="85"/>
      <c r="D6" s="86"/>
      <c r="E6" s="86"/>
      <c r="F6" s="87"/>
    </row>
    <row r="7" spans="1:6" ht="35.1" customHeight="1" x14ac:dyDescent="0.2">
      <c r="A7" s="84"/>
      <c r="B7" s="4" t="s">
        <v>50</v>
      </c>
      <c r="C7" s="85"/>
      <c r="D7" s="86"/>
      <c r="E7" s="86"/>
      <c r="F7" s="87"/>
    </row>
    <row r="8" spans="1:6" ht="35.1" customHeight="1" x14ac:dyDescent="0.2">
      <c r="A8" s="83" t="s">
        <v>27</v>
      </c>
      <c r="B8" s="105" t="s">
        <v>51</v>
      </c>
      <c r="C8" s="105"/>
      <c r="D8" s="105"/>
      <c r="E8" s="105"/>
      <c r="F8" s="105"/>
    </row>
    <row r="9" spans="1:6" ht="35.1" customHeight="1" x14ac:dyDescent="0.2">
      <c r="A9" s="84"/>
      <c r="B9" s="106" t="s">
        <v>52</v>
      </c>
      <c r="C9" s="106"/>
      <c r="D9" s="106"/>
      <c r="E9" s="106"/>
      <c r="F9" s="106"/>
    </row>
    <row r="10" spans="1:6" ht="35.1" customHeight="1" x14ac:dyDescent="0.2">
      <c r="A10" s="83" t="s">
        <v>44</v>
      </c>
      <c r="B10" s="99" t="s">
        <v>28</v>
      </c>
      <c r="C10" s="100"/>
      <c r="D10" s="100"/>
      <c r="E10" s="100"/>
      <c r="F10" s="101"/>
    </row>
    <row r="11" spans="1:6" ht="35.1" customHeight="1" x14ac:dyDescent="0.2">
      <c r="A11" s="84"/>
      <c r="B11" s="102" t="s">
        <v>53</v>
      </c>
      <c r="C11" s="103"/>
      <c r="D11" s="103"/>
      <c r="E11" s="103"/>
      <c r="F11" s="104"/>
    </row>
    <row r="12" spans="1:6" ht="35.1" customHeight="1" x14ac:dyDescent="0.2">
      <c r="A12" s="4" t="s">
        <v>29</v>
      </c>
      <c r="B12" s="89"/>
      <c r="C12" s="90"/>
      <c r="D12" s="90"/>
      <c r="E12" s="90"/>
      <c r="F12" s="13" t="s">
        <v>45</v>
      </c>
    </row>
    <row r="13" spans="1:6" ht="35.1" customHeight="1" x14ac:dyDescent="0.2">
      <c r="A13" s="83" t="s">
        <v>49</v>
      </c>
      <c r="B13" s="78" t="s">
        <v>30</v>
      </c>
      <c r="C13" s="79"/>
      <c r="D13" s="97"/>
      <c r="E13" s="98"/>
      <c r="F13" s="13" t="s">
        <v>45</v>
      </c>
    </row>
    <row r="14" spans="1:6" ht="35.1" customHeight="1" x14ac:dyDescent="0.2">
      <c r="A14" s="91"/>
      <c r="B14" s="78" t="s">
        <v>47</v>
      </c>
      <c r="C14" s="79"/>
      <c r="D14" s="89"/>
      <c r="E14" s="90"/>
      <c r="F14" s="13" t="s">
        <v>45</v>
      </c>
    </row>
    <row r="15" spans="1:6" ht="35.1" customHeight="1" x14ac:dyDescent="0.2">
      <c r="A15" s="84"/>
      <c r="B15" s="78" t="s">
        <v>31</v>
      </c>
      <c r="C15" s="79"/>
      <c r="D15" s="95"/>
      <c r="E15" s="96"/>
      <c r="F15" s="13" t="s">
        <v>45</v>
      </c>
    </row>
    <row r="16" spans="1:6" ht="35.1" customHeight="1" x14ac:dyDescent="0.2">
      <c r="A16" s="4" t="s">
        <v>32</v>
      </c>
      <c r="B16" s="85"/>
      <c r="C16" s="86"/>
      <c r="D16" s="86"/>
      <c r="E16" s="86"/>
      <c r="F16" s="87"/>
    </row>
    <row r="17" spans="1:6" ht="35.1" customHeight="1" x14ac:dyDescent="0.2">
      <c r="A17" s="83" t="s">
        <v>48</v>
      </c>
      <c r="B17" s="78" t="s">
        <v>33</v>
      </c>
      <c r="C17" s="79"/>
      <c r="D17" s="4" t="s">
        <v>34</v>
      </c>
      <c r="E17" s="77" t="s">
        <v>35</v>
      </c>
      <c r="F17" s="77"/>
    </row>
    <row r="18" spans="1:6" ht="35.1" customHeight="1" x14ac:dyDescent="0.2">
      <c r="A18" s="91"/>
      <c r="B18" s="93" t="s">
        <v>36</v>
      </c>
      <c r="C18" s="94"/>
      <c r="D18" s="12" t="s">
        <v>37</v>
      </c>
      <c r="E18" s="92" t="s">
        <v>46</v>
      </c>
      <c r="F18" s="92"/>
    </row>
    <row r="19" spans="1:6" ht="35.1" customHeight="1" x14ac:dyDescent="0.2">
      <c r="A19" s="91"/>
      <c r="B19" s="93" t="s">
        <v>38</v>
      </c>
      <c r="C19" s="94"/>
      <c r="D19" s="12" t="s">
        <v>37</v>
      </c>
      <c r="E19" s="92" t="s">
        <v>46</v>
      </c>
      <c r="F19" s="92"/>
    </row>
    <row r="20" spans="1:6" ht="35.1" customHeight="1" x14ac:dyDescent="0.2">
      <c r="A20" s="84"/>
      <c r="B20" s="93" t="s">
        <v>39</v>
      </c>
      <c r="C20" s="94"/>
      <c r="D20" s="12" t="s">
        <v>37</v>
      </c>
      <c r="E20" s="92" t="s">
        <v>46</v>
      </c>
      <c r="F20" s="92"/>
    </row>
    <row r="21" spans="1:6" ht="20.100000000000001" customHeight="1" x14ac:dyDescent="0.2">
      <c r="A21" s="88" t="s">
        <v>40</v>
      </c>
      <c r="B21" s="88"/>
      <c r="C21" s="88"/>
      <c r="D21" s="88"/>
      <c r="E21" s="88"/>
      <c r="F21" s="88"/>
    </row>
    <row r="22" spans="1:6" ht="20.100000000000001" customHeight="1" x14ac:dyDescent="0.2">
      <c r="A22" s="88" t="s">
        <v>41</v>
      </c>
      <c r="B22" s="88"/>
      <c r="C22" s="88"/>
      <c r="D22" s="88"/>
      <c r="E22" s="88"/>
      <c r="F22" s="88"/>
    </row>
    <row r="23" spans="1:6" ht="20.100000000000001" customHeight="1" x14ac:dyDescent="0.2">
      <c r="A23" s="88" t="s">
        <v>42</v>
      </c>
      <c r="B23" s="88"/>
      <c r="C23" s="88"/>
      <c r="D23" s="88"/>
      <c r="E23" s="88"/>
      <c r="F23" s="88"/>
    </row>
    <row r="24" spans="1:6" ht="20.100000000000001" customHeight="1" x14ac:dyDescent="0.2">
      <c r="A24" s="88" t="s">
        <v>168</v>
      </c>
      <c r="B24" s="88"/>
      <c r="C24" s="88"/>
      <c r="D24" s="88"/>
      <c r="E24" s="88"/>
      <c r="F24" s="88"/>
    </row>
    <row r="25" spans="1:6" ht="20.100000000000001" customHeight="1" x14ac:dyDescent="0.2">
      <c r="A25" s="88" t="s">
        <v>55</v>
      </c>
      <c r="B25" s="88"/>
      <c r="C25" s="88"/>
      <c r="D25" s="88"/>
      <c r="E25" s="88"/>
      <c r="F25" s="88"/>
    </row>
    <row r="26" spans="1:6" ht="20.100000000000001" customHeight="1" x14ac:dyDescent="0.2">
      <c r="A26" s="88" t="s">
        <v>54</v>
      </c>
      <c r="B26" s="88"/>
      <c r="C26" s="88"/>
      <c r="D26" s="88"/>
      <c r="E26" s="88"/>
      <c r="F26" s="88"/>
    </row>
    <row r="27" spans="1:6" ht="20.100000000000001" customHeight="1" x14ac:dyDescent="0.2">
      <c r="A27" s="88" t="s">
        <v>43</v>
      </c>
      <c r="B27" s="88"/>
      <c r="C27" s="88"/>
      <c r="D27" s="88"/>
      <c r="E27" s="88"/>
      <c r="F27" s="88"/>
    </row>
  </sheetData>
  <mergeCells count="36">
    <mergeCell ref="B8:F8"/>
    <mergeCell ref="B9:F9"/>
    <mergeCell ref="B5:F5"/>
    <mergeCell ref="C6:F6"/>
    <mergeCell ref="A8:A9"/>
    <mergeCell ref="B10:F10"/>
    <mergeCell ref="B11:F11"/>
    <mergeCell ref="B13:C13"/>
    <mergeCell ref="B14:C14"/>
    <mergeCell ref="B15:C15"/>
    <mergeCell ref="E17:F17"/>
    <mergeCell ref="B20:C20"/>
    <mergeCell ref="B19:C19"/>
    <mergeCell ref="B18:C18"/>
    <mergeCell ref="A13:A15"/>
    <mergeCell ref="D15:E15"/>
    <mergeCell ref="D14:E14"/>
    <mergeCell ref="D13:E13"/>
    <mergeCell ref="B17:C17"/>
    <mergeCell ref="B16:F16"/>
    <mergeCell ref="A4:F4"/>
    <mergeCell ref="A6:A7"/>
    <mergeCell ref="C7:F7"/>
    <mergeCell ref="A21:F21"/>
    <mergeCell ref="A27:F27"/>
    <mergeCell ref="A26:F26"/>
    <mergeCell ref="A25:F25"/>
    <mergeCell ref="A24:F24"/>
    <mergeCell ref="A23:F23"/>
    <mergeCell ref="A22:F22"/>
    <mergeCell ref="B12:E12"/>
    <mergeCell ref="A10:A11"/>
    <mergeCell ref="A17:A20"/>
    <mergeCell ref="E20:F20"/>
    <mergeCell ref="E19:F19"/>
    <mergeCell ref="E18:F18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D1D6-EB06-4F0E-AAD4-B201A7105D8F}">
  <dimension ref="A1:E17"/>
  <sheetViews>
    <sheetView tabSelected="1" view="pageBreakPreview" zoomScaleNormal="100" zoomScaleSheetLayoutView="100" workbookViewId="0"/>
  </sheetViews>
  <sheetFormatPr defaultRowHeight="14.4" x14ac:dyDescent="0.2"/>
  <cols>
    <col min="1" max="2" width="7.59765625" customWidth="1"/>
    <col min="3" max="3" width="26.09765625" customWidth="1"/>
    <col min="4" max="4" width="14.59765625" customWidth="1"/>
    <col min="5" max="5" width="26.09765625" customWidth="1"/>
  </cols>
  <sheetData>
    <row r="1" spans="1:5" ht="30" customHeight="1" x14ac:dyDescent="0.2">
      <c r="A1" s="1" t="s">
        <v>138</v>
      </c>
      <c r="B1" s="1"/>
    </row>
    <row r="2" spans="1:5" ht="30" customHeight="1" x14ac:dyDescent="0.2">
      <c r="A2" s="3"/>
      <c r="B2" s="3"/>
      <c r="E2" s="11" t="s">
        <v>0</v>
      </c>
    </row>
    <row r="3" spans="1:5" ht="30" customHeight="1" x14ac:dyDescent="0.2"/>
    <row r="4" spans="1:5" ht="30" customHeight="1" x14ac:dyDescent="0.2">
      <c r="A4" s="75" t="s">
        <v>112</v>
      </c>
      <c r="B4" s="75"/>
      <c r="C4" s="75"/>
      <c r="D4" s="75"/>
      <c r="E4" s="75"/>
    </row>
    <row r="5" spans="1:5" ht="30" customHeight="1" x14ac:dyDescent="0.2">
      <c r="A5" s="3"/>
      <c r="B5" s="3"/>
    </row>
    <row r="6" spans="1:5" ht="30" customHeight="1" x14ac:dyDescent="0.2">
      <c r="A6" s="108" t="s">
        <v>159</v>
      </c>
      <c r="B6" s="108"/>
      <c r="C6" s="108"/>
      <c r="D6" s="108"/>
      <c r="E6" s="108"/>
    </row>
    <row r="7" spans="1:5" ht="30" customHeight="1" x14ac:dyDescent="0.2">
      <c r="A7" s="78" t="s">
        <v>108</v>
      </c>
      <c r="B7" s="79"/>
      <c r="C7" s="78"/>
      <c r="D7" s="107"/>
      <c r="E7" s="79"/>
    </row>
    <row r="8" spans="1:5" ht="30" customHeight="1" x14ac:dyDescent="0.2">
      <c r="A8" s="78" t="s">
        <v>117</v>
      </c>
      <c r="B8" s="79"/>
      <c r="C8" s="5"/>
      <c r="D8" s="5" t="s">
        <v>4</v>
      </c>
      <c r="E8" s="5"/>
    </row>
    <row r="9" spans="1:5" ht="30" customHeight="1" x14ac:dyDescent="0.2">
      <c r="A9" s="78" t="s">
        <v>118</v>
      </c>
      <c r="B9" s="79"/>
      <c r="C9" s="5"/>
      <c r="D9" s="5" t="s">
        <v>5</v>
      </c>
      <c r="E9" s="5"/>
    </row>
    <row r="10" spans="1:5" ht="30" customHeight="1" x14ac:dyDescent="0.2">
      <c r="A10" s="3"/>
      <c r="B10" s="3"/>
    </row>
    <row r="11" spans="1:5" ht="30" customHeight="1" x14ac:dyDescent="0.2">
      <c r="A11" s="5" t="s">
        <v>113</v>
      </c>
      <c r="B11" s="78" t="s">
        <v>114</v>
      </c>
      <c r="C11" s="107"/>
      <c r="D11" s="107"/>
      <c r="E11" s="79"/>
    </row>
    <row r="12" spans="1:5" ht="99.9" customHeight="1" x14ac:dyDescent="0.2">
      <c r="A12" s="5">
        <v>1</v>
      </c>
      <c r="B12" s="78"/>
      <c r="C12" s="107"/>
      <c r="D12" s="107"/>
      <c r="E12" s="79"/>
    </row>
    <row r="13" spans="1:5" ht="99.9" customHeight="1" x14ac:dyDescent="0.2">
      <c r="A13" s="5">
        <v>2</v>
      </c>
      <c r="B13" s="78"/>
      <c r="C13" s="107"/>
      <c r="D13" s="107"/>
      <c r="E13" s="79"/>
    </row>
    <row r="14" spans="1:5" ht="30" customHeight="1" x14ac:dyDescent="0.2">
      <c r="A14" s="1" t="s">
        <v>116</v>
      </c>
      <c r="B14" s="1"/>
    </row>
    <row r="15" spans="1:5" ht="30" customHeight="1" x14ac:dyDescent="0.2">
      <c r="A15" s="1" t="s">
        <v>115</v>
      </c>
      <c r="B15" s="1"/>
    </row>
    <row r="16" spans="1:5" ht="30" customHeight="1" x14ac:dyDescent="0.2">
      <c r="A16" s="1" t="s">
        <v>160</v>
      </c>
      <c r="B16" s="1"/>
    </row>
    <row r="17" spans="1:2" ht="20.100000000000001" customHeight="1" x14ac:dyDescent="0.2">
      <c r="A17" s="1"/>
      <c r="B17" s="1"/>
    </row>
  </sheetData>
  <mergeCells count="9">
    <mergeCell ref="B13:E13"/>
    <mergeCell ref="B12:E12"/>
    <mergeCell ref="B11:E11"/>
    <mergeCell ref="C7:E7"/>
    <mergeCell ref="A4:E4"/>
    <mergeCell ref="A6:E6"/>
    <mergeCell ref="A9:B9"/>
    <mergeCell ref="A8:B8"/>
    <mergeCell ref="A7:B7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396A-AE6D-447E-8A79-25C6CC5F79EC}">
  <dimension ref="A1:H29"/>
  <sheetViews>
    <sheetView tabSelected="1" view="pageBreakPreview" zoomScaleNormal="100" zoomScaleSheetLayoutView="100" workbookViewId="0"/>
  </sheetViews>
  <sheetFormatPr defaultRowHeight="14.4" x14ac:dyDescent="0.2"/>
  <cols>
    <col min="1" max="1" width="3.59765625" customWidth="1"/>
    <col min="2" max="7" width="11.59765625" customWidth="1"/>
    <col min="8" max="8" width="3.59765625" customWidth="1"/>
  </cols>
  <sheetData>
    <row r="1" spans="1:8" ht="24.9" customHeight="1" x14ac:dyDescent="0.2">
      <c r="A1" s="1" t="s">
        <v>62</v>
      </c>
    </row>
    <row r="2" spans="1:8" ht="24.9" customHeight="1" x14ac:dyDescent="0.2">
      <c r="A2" s="1"/>
    </row>
    <row r="3" spans="1:8" ht="24.9" customHeight="1" x14ac:dyDescent="0.2">
      <c r="H3" s="11" t="s">
        <v>0</v>
      </c>
    </row>
    <row r="4" spans="1:8" ht="24.9" customHeight="1" x14ac:dyDescent="0.2">
      <c r="A4" s="1"/>
    </row>
    <row r="5" spans="1:8" ht="24.9" customHeight="1" x14ac:dyDescent="0.2">
      <c r="B5" s="10" t="s">
        <v>143</v>
      </c>
    </row>
    <row r="6" spans="1:8" ht="24.9" customHeight="1" x14ac:dyDescent="0.2">
      <c r="A6" s="1"/>
    </row>
    <row r="7" spans="1:8" ht="24.9" customHeight="1" x14ac:dyDescent="0.2">
      <c r="E7" s="3" t="s">
        <v>56</v>
      </c>
    </row>
    <row r="8" spans="1:8" ht="24.9" customHeight="1" x14ac:dyDescent="0.2">
      <c r="E8" s="3" t="s">
        <v>1</v>
      </c>
    </row>
    <row r="9" spans="1:8" ht="24.9" customHeight="1" x14ac:dyDescent="0.2">
      <c r="E9" s="3" t="s">
        <v>2</v>
      </c>
    </row>
    <row r="10" spans="1:8" ht="24.9" customHeight="1" x14ac:dyDescent="0.2">
      <c r="E10" s="3" t="s">
        <v>3</v>
      </c>
    </row>
    <row r="11" spans="1:8" ht="24.9" customHeight="1" x14ac:dyDescent="0.2">
      <c r="E11" s="3" t="s">
        <v>4</v>
      </c>
    </row>
    <row r="12" spans="1:8" ht="24.9" customHeight="1" x14ac:dyDescent="0.2">
      <c r="E12" s="3" t="s">
        <v>5</v>
      </c>
    </row>
    <row r="13" spans="1:8" ht="24.9" customHeight="1" x14ac:dyDescent="0.2">
      <c r="A13" s="1"/>
    </row>
    <row r="14" spans="1:8" ht="24.9" customHeight="1" x14ac:dyDescent="0.2">
      <c r="B14" s="75" t="s">
        <v>63</v>
      </c>
      <c r="C14" s="75"/>
      <c r="D14" s="75"/>
      <c r="E14" s="75"/>
      <c r="F14" s="75"/>
      <c r="G14" s="75"/>
    </row>
    <row r="15" spans="1:8" ht="24.9" customHeight="1" x14ac:dyDescent="0.2">
      <c r="A15" s="1"/>
    </row>
    <row r="16" spans="1:8" ht="20.100000000000001" customHeight="1" x14ac:dyDescent="0.2">
      <c r="B16" s="109" t="s">
        <v>161</v>
      </c>
      <c r="C16" s="109"/>
      <c r="D16" s="109"/>
      <c r="E16" s="109"/>
      <c r="F16" s="109"/>
      <c r="G16" s="109"/>
    </row>
    <row r="17" spans="1:7" ht="20.100000000000001" customHeight="1" x14ac:dyDescent="0.2">
      <c r="B17" s="10" t="s">
        <v>162</v>
      </c>
      <c r="C17" s="8"/>
      <c r="D17" s="8"/>
      <c r="E17" s="8"/>
      <c r="F17" s="8"/>
      <c r="G17" s="8"/>
    </row>
    <row r="18" spans="1:7" ht="24.9" customHeight="1" x14ac:dyDescent="0.2">
      <c r="A18" s="1"/>
    </row>
    <row r="19" spans="1:7" ht="20.100000000000001" customHeight="1" x14ac:dyDescent="0.2">
      <c r="B19" s="10" t="s">
        <v>64</v>
      </c>
    </row>
    <row r="20" spans="1:7" ht="20.100000000000001" customHeight="1" x14ac:dyDescent="0.2">
      <c r="B20" s="1" t="s">
        <v>69</v>
      </c>
    </row>
    <row r="21" spans="1:7" ht="20.100000000000001" customHeight="1" x14ac:dyDescent="0.2">
      <c r="B21" s="1" t="s">
        <v>68</v>
      </c>
    </row>
    <row r="22" spans="1:7" ht="24.9" customHeight="1" x14ac:dyDescent="0.2">
      <c r="B22" s="1"/>
    </row>
    <row r="23" spans="1:7" ht="20.100000000000001" customHeight="1" x14ac:dyDescent="0.2">
      <c r="B23" s="1" t="s">
        <v>65</v>
      </c>
    </row>
    <row r="24" spans="1:7" ht="24.9" customHeight="1" x14ac:dyDescent="0.2">
      <c r="B24" s="1"/>
    </row>
    <row r="25" spans="1:7" ht="20.100000000000001" customHeight="1" x14ac:dyDescent="0.2">
      <c r="B25" s="1" t="s">
        <v>66</v>
      </c>
    </row>
    <row r="26" spans="1:7" ht="24.9" customHeight="1" x14ac:dyDescent="0.2">
      <c r="B26" s="1"/>
    </row>
    <row r="27" spans="1:7" ht="20.100000000000001" customHeight="1" x14ac:dyDescent="0.2">
      <c r="B27" s="1" t="s">
        <v>67</v>
      </c>
    </row>
    <row r="29" spans="1:7" x14ac:dyDescent="0.2">
      <c r="A29" s="1"/>
    </row>
  </sheetData>
  <mergeCells count="2">
    <mergeCell ref="B14:G14"/>
    <mergeCell ref="B16:G16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979F-00DA-4D6A-A4A7-0BF7713D331A}">
  <dimension ref="A1:H35"/>
  <sheetViews>
    <sheetView tabSelected="1" view="pageBreakPreview" zoomScaleNormal="100" zoomScaleSheetLayoutView="100" workbookViewId="0"/>
  </sheetViews>
  <sheetFormatPr defaultRowHeight="14.4" x14ac:dyDescent="0.2"/>
  <cols>
    <col min="1" max="1" width="3.59765625" customWidth="1"/>
    <col min="2" max="2" width="16.59765625" customWidth="1"/>
    <col min="3" max="3" width="6.59765625" customWidth="1"/>
    <col min="4" max="7" width="16.5" customWidth="1"/>
  </cols>
  <sheetData>
    <row r="1" spans="1:8" ht="20.100000000000001" customHeight="1" x14ac:dyDescent="0.2">
      <c r="A1" s="16" t="s">
        <v>70</v>
      </c>
    </row>
    <row r="2" spans="1:8" ht="20.100000000000001" customHeight="1" x14ac:dyDescent="0.2">
      <c r="A2" s="81" t="s">
        <v>71</v>
      </c>
      <c r="B2" s="81"/>
      <c r="C2" s="81"/>
      <c r="D2" s="81"/>
      <c r="E2" s="81"/>
      <c r="F2" s="81"/>
      <c r="G2" s="81"/>
    </row>
    <row r="3" spans="1:8" ht="20.100000000000001" customHeight="1" x14ac:dyDescent="0.2">
      <c r="A3" s="16"/>
    </row>
    <row r="4" spans="1:8" ht="20.100000000000001" customHeight="1" x14ac:dyDescent="0.2">
      <c r="A4" s="17" t="s">
        <v>72</v>
      </c>
    </row>
    <row r="5" spans="1:8" ht="20.100000000000001" customHeight="1" x14ac:dyDescent="0.2">
      <c r="A5" s="18"/>
      <c r="B5" s="19"/>
      <c r="C5" s="18" t="s">
        <v>73</v>
      </c>
      <c r="D5" s="40" t="s">
        <v>151</v>
      </c>
      <c r="E5" s="40" t="s">
        <v>147</v>
      </c>
      <c r="F5" s="40" t="s">
        <v>148</v>
      </c>
      <c r="G5" s="40" t="s">
        <v>157</v>
      </c>
    </row>
    <row r="6" spans="1:8" ht="20.100000000000001" customHeight="1" x14ac:dyDescent="0.2">
      <c r="A6" s="18" t="s">
        <v>74</v>
      </c>
      <c r="B6" s="19" t="s">
        <v>75</v>
      </c>
      <c r="C6" s="18" t="s">
        <v>76</v>
      </c>
      <c r="D6" s="57">
        <v>311.83</v>
      </c>
      <c r="E6" s="57">
        <v>530.94000000000005</v>
      </c>
      <c r="F6" s="57">
        <v>215.28</v>
      </c>
      <c r="G6" s="57">
        <f>SUM(D6:F6)</f>
        <v>1058.05</v>
      </c>
      <c r="H6" t="s">
        <v>156</v>
      </c>
    </row>
    <row r="7" spans="1:8" ht="20.100000000000001" customHeight="1" x14ac:dyDescent="0.2">
      <c r="A7" s="18" t="s">
        <v>77</v>
      </c>
      <c r="B7" s="19" t="s">
        <v>78</v>
      </c>
      <c r="C7" s="18" t="s">
        <v>79</v>
      </c>
      <c r="D7" s="57">
        <v>1507</v>
      </c>
      <c r="E7" s="57">
        <v>1507</v>
      </c>
      <c r="F7" s="57">
        <v>1507</v>
      </c>
      <c r="G7" s="58" t="s">
        <v>158</v>
      </c>
    </row>
    <row r="8" spans="1:8" ht="35.1" customHeight="1" x14ac:dyDescent="0.2">
      <c r="A8" s="18" t="s">
        <v>80</v>
      </c>
      <c r="B8" s="19" t="s">
        <v>81</v>
      </c>
      <c r="C8" s="18" t="s">
        <v>82</v>
      </c>
      <c r="D8" s="57">
        <v>84447.35</v>
      </c>
      <c r="E8" s="57">
        <v>161962.44</v>
      </c>
      <c r="F8" s="57">
        <v>73375.520000000004</v>
      </c>
      <c r="G8" s="57">
        <f>SUM(D8:F8)</f>
        <v>319785.31</v>
      </c>
    </row>
    <row r="9" spans="1:8" ht="20.100000000000001" customHeight="1" x14ac:dyDescent="0.2">
      <c r="A9" s="18" t="s">
        <v>83</v>
      </c>
      <c r="B9" s="19" t="s">
        <v>84</v>
      </c>
      <c r="C9" s="18" t="s">
        <v>85</v>
      </c>
      <c r="D9" s="57">
        <v>20.239999999999998</v>
      </c>
      <c r="E9" s="57">
        <v>20.239999999999998</v>
      </c>
      <c r="F9" s="57">
        <v>20.239999999999998</v>
      </c>
      <c r="G9" s="58" t="s">
        <v>158</v>
      </c>
    </row>
    <row r="10" spans="1:8" ht="35.1" customHeight="1" x14ac:dyDescent="0.2">
      <c r="A10" s="18" t="s">
        <v>86</v>
      </c>
      <c r="B10" s="19" t="s">
        <v>130</v>
      </c>
      <c r="C10" s="18" t="s">
        <v>87</v>
      </c>
      <c r="D10" s="53">
        <f>INT(D6*D7+D8*D9)</f>
        <v>2179142</v>
      </c>
      <c r="E10" s="53">
        <f>INT(E6*E7+E8*E9)</f>
        <v>4078246</v>
      </c>
      <c r="F10" s="53">
        <f t="shared" ref="F10" si="0">INT(F6*F7+F8*F9)</f>
        <v>1809547</v>
      </c>
      <c r="G10" s="54">
        <f>SUM(D10:F10)</f>
        <v>8066935</v>
      </c>
    </row>
    <row r="11" spans="1:8" ht="35.1" customHeight="1" x14ac:dyDescent="0.2">
      <c r="A11" s="18" t="s">
        <v>88</v>
      </c>
      <c r="B11" s="19" t="s">
        <v>131</v>
      </c>
      <c r="C11" s="18" t="s">
        <v>89</v>
      </c>
      <c r="D11" s="53">
        <f>D10*12</f>
        <v>26149704</v>
      </c>
      <c r="E11" s="53">
        <f t="shared" ref="E11:F11" si="1">E10*12</f>
        <v>48938952</v>
      </c>
      <c r="F11" s="53">
        <f t="shared" si="1"/>
        <v>21714564</v>
      </c>
      <c r="G11" s="54">
        <f>SUM(D11:F11)</f>
        <v>96803220</v>
      </c>
    </row>
    <row r="12" spans="1:8" ht="20.100000000000001" customHeight="1" x14ac:dyDescent="0.2">
      <c r="A12" s="16"/>
    </row>
    <row r="13" spans="1:8" ht="20.100000000000001" customHeight="1" x14ac:dyDescent="0.2">
      <c r="A13" s="17" t="s">
        <v>90</v>
      </c>
    </row>
    <row r="14" spans="1:8" ht="20.100000000000001" customHeight="1" x14ac:dyDescent="0.2">
      <c r="A14" s="18"/>
      <c r="B14" s="18"/>
      <c r="C14" s="18" t="s">
        <v>73</v>
      </c>
      <c r="D14" s="40" t="s">
        <v>151</v>
      </c>
      <c r="E14" s="40" t="s">
        <v>147</v>
      </c>
      <c r="F14" s="40" t="s">
        <v>148</v>
      </c>
      <c r="G14" s="40" t="s">
        <v>157</v>
      </c>
    </row>
    <row r="15" spans="1:8" ht="20.100000000000001" customHeight="1" x14ac:dyDescent="0.2">
      <c r="A15" s="18" t="s">
        <v>91</v>
      </c>
      <c r="B15" s="20" t="s">
        <v>75</v>
      </c>
      <c r="C15" s="18" t="s">
        <v>76</v>
      </c>
      <c r="D15" s="46"/>
      <c r="E15" s="46"/>
      <c r="F15" s="46"/>
      <c r="G15" s="55">
        <f>SUM(D15:F15)</f>
        <v>0</v>
      </c>
      <c r="H15" t="s">
        <v>156</v>
      </c>
    </row>
    <row r="16" spans="1:8" ht="35.1" customHeight="1" x14ac:dyDescent="0.2">
      <c r="A16" s="18" t="s">
        <v>92</v>
      </c>
      <c r="B16" s="19" t="s">
        <v>93</v>
      </c>
      <c r="C16" s="18" t="s">
        <v>82</v>
      </c>
      <c r="D16" s="46"/>
      <c r="E16" s="46"/>
      <c r="F16" s="46"/>
      <c r="G16" s="55">
        <f t="shared" ref="G16:G18" si="2">SUM(D16:F16)</f>
        <v>0</v>
      </c>
    </row>
    <row r="17" spans="1:8" ht="35.1" customHeight="1" x14ac:dyDescent="0.2">
      <c r="A17" s="18" t="s">
        <v>94</v>
      </c>
      <c r="B17" s="19" t="s">
        <v>132</v>
      </c>
      <c r="C17" s="18" t="s">
        <v>87</v>
      </c>
      <c r="D17" s="53">
        <f>D15*D7+D16*D9</f>
        <v>0</v>
      </c>
      <c r="E17" s="53">
        <f t="shared" ref="E17:F17" si="3">E15*E7+E16*E9</f>
        <v>0</v>
      </c>
      <c r="F17" s="53">
        <f t="shared" si="3"/>
        <v>0</v>
      </c>
      <c r="G17" s="56">
        <f t="shared" si="2"/>
        <v>0</v>
      </c>
    </row>
    <row r="18" spans="1:8" ht="35.1" customHeight="1" x14ac:dyDescent="0.2">
      <c r="A18" s="18" t="s">
        <v>95</v>
      </c>
      <c r="B18" s="19" t="s">
        <v>133</v>
      </c>
      <c r="C18" s="18" t="s">
        <v>89</v>
      </c>
      <c r="D18" s="53">
        <f>D17*12</f>
        <v>0</v>
      </c>
      <c r="E18" s="53">
        <f t="shared" ref="E18:F18" si="4">E17*12</f>
        <v>0</v>
      </c>
      <c r="F18" s="53">
        <f t="shared" si="4"/>
        <v>0</v>
      </c>
      <c r="G18" s="56">
        <f t="shared" si="2"/>
        <v>0</v>
      </c>
    </row>
    <row r="19" spans="1:8" ht="20.100000000000001" customHeight="1" x14ac:dyDescent="0.2">
      <c r="A19" s="21"/>
      <c r="B19" s="21"/>
      <c r="C19" s="22"/>
      <c r="D19" s="41"/>
      <c r="E19" s="41"/>
      <c r="F19" s="41"/>
      <c r="G19" s="41"/>
    </row>
    <row r="20" spans="1:8" ht="35.1" customHeight="1" x14ac:dyDescent="0.2">
      <c r="A20" s="18" t="s">
        <v>96</v>
      </c>
      <c r="B20" s="19" t="s">
        <v>134</v>
      </c>
      <c r="C20" s="18" t="s">
        <v>89</v>
      </c>
      <c r="D20" s="52">
        <f>D11-D18</f>
        <v>26149704</v>
      </c>
      <c r="E20" s="52">
        <f t="shared" ref="E20:F20" si="5">E11-E18</f>
        <v>48938952</v>
      </c>
      <c r="F20" s="52">
        <f t="shared" si="5"/>
        <v>21714564</v>
      </c>
      <c r="G20" s="52">
        <f>SUM(D20:F20)</f>
        <v>96803220</v>
      </c>
      <c r="H20" t="s">
        <v>156</v>
      </c>
    </row>
    <row r="21" spans="1:8" ht="20.100000000000001" customHeight="1" x14ac:dyDescent="0.2">
      <c r="A21" s="16"/>
      <c r="D21" s="42"/>
      <c r="E21" s="42"/>
      <c r="F21" s="42"/>
      <c r="G21" s="42"/>
    </row>
    <row r="22" spans="1:8" ht="20.100000000000001" customHeight="1" x14ac:dyDescent="0.2">
      <c r="A22" s="17" t="s">
        <v>97</v>
      </c>
      <c r="D22" s="42"/>
      <c r="E22" s="42"/>
      <c r="F22" s="42"/>
      <c r="G22" s="42"/>
    </row>
    <row r="23" spans="1:8" ht="20.100000000000001" customHeight="1" x14ac:dyDescent="0.2">
      <c r="A23" s="18"/>
      <c r="B23" s="18"/>
      <c r="C23" s="18" t="s">
        <v>73</v>
      </c>
      <c r="D23" s="40" t="s">
        <v>151</v>
      </c>
      <c r="E23" s="40" t="s">
        <v>147</v>
      </c>
      <c r="F23" s="40" t="s">
        <v>148</v>
      </c>
      <c r="G23" s="40" t="s">
        <v>157</v>
      </c>
    </row>
    <row r="24" spans="1:8" ht="35.1" customHeight="1" x14ac:dyDescent="0.2">
      <c r="A24" s="18" t="s">
        <v>98</v>
      </c>
      <c r="B24" s="19" t="s">
        <v>145</v>
      </c>
      <c r="C24" s="18" t="s">
        <v>135</v>
      </c>
      <c r="D24" s="45"/>
      <c r="E24" s="45"/>
      <c r="F24" s="45"/>
      <c r="G24" s="51">
        <f>SUM(D24:F24)</f>
        <v>0</v>
      </c>
    </row>
    <row r="25" spans="1:8" ht="19.5" customHeight="1" x14ac:dyDescent="0.2">
      <c r="A25" s="22"/>
      <c r="B25" s="21"/>
      <c r="C25" s="22"/>
      <c r="D25" s="47"/>
      <c r="E25" s="47"/>
      <c r="F25" s="47"/>
      <c r="G25" s="47"/>
    </row>
    <row r="26" spans="1:8" ht="20.100000000000001" customHeight="1" x14ac:dyDescent="0.2">
      <c r="A26" s="48" t="s">
        <v>144</v>
      </c>
      <c r="B26" s="49"/>
      <c r="C26" s="49"/>
      <c r="D26" s="50"/>
      <c r="E26" s="50"/>
      <c r="F26" s="50"/>
      <c r="G26" s="50"/>
    </row>
    <row r="27" spans="1:8" ht="35.1" customHeight="1" x14ac:dyDescent="0.2">
      <c r="A27" s="18" t="s">
        <v>136</v>
      </c>
      <c r="B27" s="19" t="s">
        <v>154</v>
      </c>
      <c r="C27" s="18" t="s">
        <v>99</v>
      </c>
      <c r="D27" s="51">
        <f>D20*5-D24</f>
        <v>130748520</v>
      </c>
      <c r="E27" s="51">
        <f t="shared" ref="E27:F27" si="6">E20*5-E24</f>
        <v>244694760</v>
      </c>
      <c r="F27" s="51">
        <f t="shared" si="6"/>
        <v>108572820</v>
      </c>
      <c r="G27" s="51">
        <f t="shared" ref="G27" si="7">G20*5-G24</f>
        <v>484016100</v>
      </c>
      <c r="H27" t="s">
        <v>156</v>
      </c>
    </row>
    <row r="28" spans="1:8" ht="19.5" customHeight="1" x14ac:dyDescent="0.2">
      <c r="A28" s="59"/>
      <c r="B28" s="60"/>
      <c r="C28" s="59"/>
      <c r="D28" s="47"/>
      <c r="E28" s="47"/>
      <c r="F28" s="47"/>
      <c r="G28" s="47"/>
    </row>
    <row r="29" spans="1:8" ht="20.100000000000001" customHeight="1" x14ac:dyDescent="0.2">
      <c r="A29" s="17" t="s">
        <v>164</v>
      </c>
      <c r="D29" s="42"/>
      <c r="E29" s="42"/>
      <c r="F29" s="42"/>
      <c r="G29" s="42"/>
    </row>
    <row r="30" spans="1:8" ht="35.1" customHeight="1" x14ac:dyDescent="0.2">
      <c r="A30" s="18" t="s">
        <v>165</v>
      </c>
      <c r="B30" s="19" t="s">
        <v>166</v>
      </c>
      <c r="C30" s="18" t="s">
        <v>99</v>
      </c>
      <c r="D30" s="51">
        <f>D20*10-D24</f>
        <v>261497040</v>
      </c>
      <c r="E30" s="51">
        <f t="shared" ref="E30:G30" si="8">E20*10-E24</f>
        <v>489389520</v>
      </c>
      <c r="F30" s="51">
        <f t="shared" si="8"/>
        <v>217145640</v>
      </c>
      <c r="G30" s="51">
        <f t="shared" si="8"/>
        <v>968032200</v>
      </c>
      <c r="H30" t="s">
        <v>156</v>
      </c>
    </row>
    <row r="31" spans="1:8" ht="20.100000000000001" customHeight="1" x14ac:dyDescent="0.2">
      <c r="A31" s="16"/>
      <c r="D31" s="42"/>
      <c r="E31" s="42"/>
      <c r="F31" s="42"/>
      <c r="G31" s="42"/>
    </row>
    <row r="32" spans="1:8" ht="20.100000000000001" customHeight="1" x14ac:dyDescent="0.2">
      <c r="A32" s="16" t="s">
        <v>101</v>
      </c>
    </row>
    <row r="33" spans="1:1" ht="20.100000000000001" customHeight="1" x14ac:dyDescent="0.2">
      <c r="A33" s="16" t="s">
        <v>163</v>
      </c>
    </row>
    <row r="34" spans="1:1" ht="20.100000000000001" customHeight="1" x14ac:dyDescent="0.2">
      <c r="A34" s="16" t="s">
        <v>100</v>
      </c>
    </row>
    <row r="35" spans="1:1" ht="20.100000000000001" customHeight="1" x14ac:dyDescent="0.2">
      <c r="A35" s="26" t="s">
        <v>127</v>
      </c>
    </row>
  </sheetData>
  <mergeCells count="1">
    <mergeCell ref="A2:G2"/>
  </mergeCells>
  <phoneticPr fontId="3"/>
  <pageMargins left="0.70866141732283472" right="0.70866141732283472" top="0.55118110236220474" bottom="0.55118110236220474" header="0.31496062992125984" footer="0.31496062992125984"/>
  <pageSetup paperSize="9" scale="86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35F6-CAED-4504-985C-BC2C206B92EC}">
  <dimension ref="A1:E12"/>
  <sheetViews>
    <sheetView tabSelected="1" view="pageBreakPreview" zoomScaleNormal="100" zoomScaleSheetLayoutView="100" workbookViewId="0"/>
  </sheetViews>
  <sheetFormatPr defaultRowHeight="14.4" x14ac:dyDescent="0.2"/>
  <cols>
    <col min="1" max="1" width="3.59765625" customWidth="1"/>
    <col min="2" max="2" width="22.5" customWidth="1"/>
    <col min="3" max="5" width="31.3984375" customWidth="1"/>
  </cols>
  <sheetData>
    <row r="1" spans="1:5" ht="20.100000000000001" customHeight="1" x14ac:dyDescent="0.2">
      <c r="A1" s="1" t="s">
        <v>102</v>
      </c>
    </row>
    <row r="2" spans="1:5" ht="20.100000000000001" customHeight="1" x14ac:dyDescent="0.2">
      <c r="A2" s="1"/>
    </row>
    <row r="3" spans="1:5" ht="20.100000000000001" customHeight="1" x14ac:dyDescent="0.2">
      <c r="A3" s="110" t="s">
        <v>103</v>
      </c>
      <c r="B3" s="110"/>
      <c r="C3" s="110"/>
      <c r="D3" s="110"/>
      <c r="E3" s="110"/>
    </row>
    <row r="4" spans="1:5" ht="20.100000000000001" customHeight="1" x14ac:dyDescent="0.2">
      <c r="A4" s="43"/>
      <c r="B4" s="43"/>
      <c r="C4" s="43"/>
      <c r="D4" s="43"/>
      <c r="E4" s="43"/>
    </row>
    <row r="5" spans="1:5" ht="20.100000000000001" customHeight="1" x14ac:dyDescent="0.2">
      <c r="A5" s="5"/>
      <c r="B5" s="5" t="s">
        <v>104</v>
      </c>
      <c r="C5" s="5" t="s">
        <v>146</v>
      </c>
      <c r="D5" s="5" t="s">
        <v>147</v>
      </c>
      <c r="E5" s="5" t="s">
        <v>148</v>
      </c>
    </row>
    <row r="6" spans="1:5" ht="54" customHeight="1" x14ac:dyDescent="0.2">
      <c r="A6" s="5" t="s">
        <v>74</v>
      </c>
      <c r="B6" s="44" t="s">
        <v>108</v>
      </c>
      <c r="C6" s="23"/>
      <c r="D6" s="23"/>
      <c r="E6" s="23"/>
    </row>
    <row r="7" spans="1:5" ht="54" customHeight="1" x14ac:dyDescent="0.2">
      <c r="A7" s="5" t="s">
        <v>77</v>
      </c>
      <c r="B7" s="44" t="s">
        <v>109</v>
      </c>
      <c r="C7" s="23"/>
      <c r="D7" s="23"/>
      <c r="E7" s="23"/>
    </row>
    <row r="8" spans="1:5" ht="99.9" customHeight="1" x14ac:dyDescent="0.2">
      <c r="A8" s="5" t="s">
        <v>80</v>
      </c>
      <c r="B8" s="44" t="s">
        <v>106</v>
      </c>
      <c r="C8" s="23"/>
      <c r="D8" s="23"/>
      <c r="E8" s="23"/>
    </row>
    <row r="9" spans="1:5" ht="54" customHeight="1" x14ac:dyDescent="0.2">
      <c r="A9" s="5" t="s">
        <v>155</v>
      </c>
      <c r="B9" s="44" t="s">
        <v>107</v>
      </c>
      <c r="C9" s="23"/>
      <c r="D9" s="23"/>
      <c r="E9" s="23"/>
    </row>
    <row r="10" spans="1:5" ht="20.100000000000001" customHeight="1" x14ac:dyDescent="0.2">
      <c r="A10" s="1" t="s">
        <v>105</v>
      </c>
    </row>
    <row r="12" spans="1:5" x14ac:dyDescent="0.2">
      <c r="A12" s="1"/>
    </row>
  </sheetData>
  <mergeCells count="1">
    <mergeCell ref="A3:E3"/>
  </mergeCells>
  <phoneticPr fontId="3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BAE69-44D1-4154-BDAE-D4AEAFA7A7B9}">
  <dimension ref="A1:V24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9.69921875" style="14" customWidth="1"/>
    <col min="2" max="2" width="5.59765625" style="14" customWidth="1"/>
    <col min="3" max="5" width="17.69921875" style="14" customWidth="1"/>
    <col min="6" max="6" width="17.19921875" style="14" customWidth="1"/>
    <col min="7" max="13" width="12.59765625" style="14" customWidth="1"/>
    <col min="14" max="21" width="8.59765625" style="14" customWidth="1"/>
    <col min="22" max="22" width="10.59765625" style="14" customWidth="1"/>
    <col min="23" max="16384" width="9" style="14"/>
  </cols>
  <sheetData>
    <row r="1" spans="1:22" ht="23.1" customHeight="1" x14ac:dyDescent="0.2">
      <c r="A1" s="14" t="s">
        <v>110</v>
      </c>
    </row>
    <row r="2" spans="1:22" ht="23.1" customHeight="1" x14ac:dyDescent="0.2">
      <c r="F2" s="24" t="s">
        <v>0</v>
      </c>
    </row>
    <row r="3" spans="1:22" ht="23.1" customHeight="1" x14ac:dyDescent="0.2">
      <c r="O3" s="24"/>
    </row>
    <row r="4" spans="1:22" ht="23.1" customHeight="1" x14ac:dyDescent="0.2">
      <c r="A4" s="111" t="s">
        <v>111</v>
      </c>
      <c r="B4" s="111"/>
      <c r="C4" s="111"/>
      <c r="D4" s="111"/>
      <c r="E4" s="111"/>
      <c r="F4" s="111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 ht="23.1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23.1" customHeight="1" x14ac:dyDescent="0.2">
      <c r="A6" s="25" t="s">
        <v>149</v>
      </c>
      <c r="B6" s="25"/>
    </row>
    <row r="7" spans="1:22" ht="23.1" customHeight="1" x14ac:dyDescent="0.2">
      <c r="A7" s="25"/>
      <c r="B7" s="25"/>
      <c r="E7" s="25" t="s">
        <v>56</v>
      </c>
    </row>
    <row r="8" spans="1:22" ht="23.1" customHeight="1" x14ac:dyDescent="0.2">
      <c r="E8" s="25" t="s">
        <v>1</v>
      </c>
      <c r="P8" s="25"/>
    </row>
    <row r="9" spans="1:22" ht="23.1" customHeight="1" x14ac:dyDescent="0.2">
      <c r="E9" s="25" t="s">
        <v>2</v>
      </c>
      <c r="P9" s="25"/>
    </row>
    <row r="10" spans="1:22" ht="23.1" customHeight="1" x14ac:dyDescent="0.2">
      <c r="E10" s="25" t="s">
        <v>3</v>
      </c>
      <c r="P10" s="25"/>
    </row>
    <row r="11" spans="1:22" ht="23.1" customHeight="1" x14ac:dyDescent="0.2">
      <c r="P11" s="25"/>
    </row>
    <row r="12" spans="1:22" ht="23.1" customHeight="1" thickBot="1" x14ac:dyDescent="0.25">
      <c r="F12" s="24" t="s">
        <v>128</v>
      </c>
    </row>
    <row r="13" spans="1:22" ht="23.1" customHeight="1" thickBot="1" x14ac:dyDescent="0.25">
      <c r="A13" s="112" t="s">
        <v>129</v>
      </c>
      <c r="B13" s="113"/>
      <c r="C13" s="32" t="s">
        <v>150</v>
      </c>
      <c r="D13" s="33" t="s">
        <v>147</v>
      </c>
      <c r="E13" s="33" t="s">
        <v>148</v>
      </c>
      <c r="F13" s="34" t="s">
        <v>153</v>
      </c>
    </row>
    <row r="14" spans="1:22" ht="23.1" customHeight="1" thickTop="1" x14ac:dyDescent="0.2">
      <c r="A14" s="118" t="s">
        <v>119</v>
      </c>
      <c r="B14" s="29" t="s">
        <v>124</v>
      </c>
      <c r="C14" s="61"/>
      <c r="D14" s="62"/>
      <c r="E14" s="62"/>
      <c r="F14" s="63">
        <f t="shared" ref="F14:F23" si="0">SUM(C14:E14)</f>
        <v>0</v>
      </c>
    </row>
    <row r="15" spans="1:22" ht="23.1" customHeight="1" x14ac:dyDescent="0.2">
      <c r="A15" s="116"/>
      <c r="B15" s="31" t="s">
        <v>125</v>
      </c>
      <c r="C15" s="64"/>
      <c r="D15" s="65"/>
      <c r="E15" s="65"/>
      <c r="F15" s="66">
        <f t="shared" si="0"/>
        <v>0</v>
      </c>
    </row>
    <row r="16" spans="1:22" ht="23.1" customHeight="1" x14ac:dyDescent="0.2">
      <c r="A16" s="116" t="s">
        <v>120</v>
      </c>
      <c r="B16" s="30" t="s">
        <v>124</v>
      </c>
      <c r="C16" s="61"/>
      <c r="D16" s="67"/>
      <c r="E16" s="67"/>
      <c r="F16" s="63">
        <f t="shared" si="0"/>
        <v>0</v>
      </c>
    </row>
    <row r="17" spans="1:6" ht="23.1" customHeight="1" x14ac:dyDescent="0.2">
      <c r="A17" s="116"/>
      <c r="B17" s="31" t="s">
        <v>125</v>
      </c>
      <c r="C17" s="64"/>
      <c r="D17" s="65"/>
      <c r="E17" s="65"/>
      <c r="F17" s="66">
        <f t="shared" si="0"/>
        <v>0</v>
      </c>
    </row>
    <row r="18" spans="1:6" ht="23.1" customHeight="1" x14ac:dyDescent="0.2">
      <c r="A18" s="116" t="s">
        <v>121</v>
      </c>
      <c r="B18" s="30" t="s">
        <v>124</v>
      </c>
      <c r="C18" s="61"/>
      <c r="D18" s="67"/>
      <c r="E18" s="67"/>
      <c r="F18" s="63">
        <f t="shared" si="0"/>
        <v>0</v>
      </c>
    </row>
    <row r="19" spans="1:6" ht="23.1" customHeight="1" x14ac:dyDescent="0.2">
      <c r="A19" s="116"/>
      <c r="B19" s="31" t="s">
        <v>125</v>
      </c>
      <c r="C19" s="64"/>
      <c r="D19" s="65"/>
      <c r="E19" s="65"/>
      <c r="F19" s="66">
        <f t="shared" si="0"/>
        <v>0</v>
      </c>
    </row>
    <row r="20" spans="1:6" ht="23.1" customHeight="1" x14ac:dyDescent="0.2">
      <c r="A20" s="116" t="s">
        <v>122</v>
      </c>
      <c r="B20" s="30" t="s">
        <v>124</v>
      </c>
      <c r="C20" s="61"/>
      <c r="D20" s="67"/>
      <c r="E20" s="67"/>
      <c r="F20" s="63">
        <f t="shared" si="0"/>
        <v>0</v>
      </c>
    </row>
    <row r="21" spans="1:6" ht="23.1" customHeight="1" x14ac:dyDescent="0.2">
      <c r="A21" s="116"/>
      <c r="B21" s="31" t="s">
        <v>125</v>
      </c>
      <c r="C21" s="64"/>
      <c r="D21" s="65"/>
      <c r="E21" s="65"/>
      <c r="F21" s="66">
        <f t="shared" si="0"/>
        <v>0</v>
      </c>
    </row>
    <row r="22" spans="1:6" ht="23.1" customHeight="1" x14ac:dyDescent="0.2">
      <c r="A22" s="116" t="s">
        <v>123</v>
      </c>
      <c r="B22" s="30" t="s">
        <v>124</v>
      </c>
      <c r="C22" s="69"/>
      <c r="D22" s="67"/>
      <c r="E22" s="67"/>
      <c r="F22" s="68">
        <f t="shared" si="0"/>
        <v>0</v>
      </c>
    </row>
    <row r="23" spans="1:6" ht="23.1" customHeight="1" thickBot="1" x14ac:dyDescent="0.25">
      <c r="A23" s="117"/>
      <c r="B23" s="35" t="s">
        <v>125</v>
      </c>
      <c r="C23" s="70"/>
      <c r="D23" s="71"/>
      <c r="E23" s="71"/>
      <c r="F23" s="72">
        <f t="shared" si="0"/>
        <v>0</v>
      </c>
    </row>
    <row r="24" spans="1:6" ht="23.1" customHeight="1" thickTop="1" thickBot="1" x14ac:dyDescent="0.25">
      <c r="A24" s="114" t="s">
        <v>126</v>
      </c>
      <c r="B24" s="115"/>
      <c r="C24" s="36">
        <f>SUM(C15,C17,C19,C21,C23)</f>
        <v>0</v>
      </c>
      <c r="D24" s="73">
        <f>SUM(D15,D17,D19,D21,D23)</f>
        <v>0</v>
      </c>
      <c r="E24" s="73">
        <f>SUM(E15,E17,E19,E21,E23)</f>
        <v>0</v>
      </c>
      <c r="F24" s="37">
        <f>SUM(F15,F17,F19,F21,F23)</f>
        <v>0</v>
      </c>
    </row>
  </sheetData>
  <mergeCells count="8">
    <mergeCell ref="A4:F4"/>
    <mergeCell ref="A13:B13"/>
    <mergeCell ref="A24:B24"/>
    <mergeCell ref="A22:A23"/>
    <mergeCell ref="A14:A15"/>
    <mergeCell ref="A16:A17"/>
    <mergeCell ref="A18:A19"/>
    <mergeCell ref="A20:A21"/>
  </mergeCells>
  <phoneticPr fontId="3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8F-D2C5-4C56-90EE-FF530D4EDAE8}">
  <dimension ref="A1:H25"/>
  <sheetViews>
    <sheetView tabSelected="1" view="pageBreakPreview" zoomScaleNormal="100" zoomScaleSheetLayoutView="100" workbookViewId="0"/>
  </sheetViews>
  <sheetFormatPr defaultRowHeight="14.4" x14ac:dyDescent="0.2"/>
  <cols>
    <col min="1" max="1" width="3.59765625" customWidth="1"/>
    <col min="2" max="7" width="11.59765625" customWidth="1"/>
    <col min="8" max="8" width="3.59765625" customWidth="1"/>
  </cols>
  <sheetData>
    <row r="1" spans="1:8" ht="20.100000000000001" customHeight="1" x14ac:dyDescent="0.2">
      <c r="A1" s="1" t="s">
        <v>137</v>
      </c>
    </row>
    <row r="2" spans="1:8" ht="20.100000000000001" customHeight="1" x14ac:dyDescent="0.2">
      <c r="A2" s="1"/>
    </row>
    <row r="3" spans="1:8" ht="20.100000000000001" customHeight="1" x14ac:dyDescent="0.2">
      <c r="H3" s="11" t="s">
        <v>0</v>
      </c>
    </row>
    <row r="4" spans="1:8" ht="20.100000000000001" customHeight="1" x14ac:dyDescent="0.2">
      <c r="A4" s="1"/>
    </row>
    <row r="5" spans="1:8" ht="20.100000000000001" customHeight="1" x14ac:dyDescent="0.2">
      <c r="B5" s="10" t="s">
        <v>152</v>
      </c>
    </row>
    <row r="6" spans="1:8" ht="20.100000000000001" customHeight="1" x14ac:dyDescent="0.2">
      <c r="A6" s="1"/>
    </row>
    <row r="7" spans="1:8" ht="20.100000000000001" customHeight="1" x14ac:dyDescent="0.2">
      <c r="E7" s="3" t="s">
        <v>56</v>
      </c>
    </row>
    <row r="8" spans="1:8" ht="20.100000000000001" customHeight="1" x14ac:dyDescent="0.2">
      <c r="E8" s="3" t="s">
        <v>1</v>
      </c>
    </row>
    <row r="9" spans="1:8" ht="20.100000000000001" customHeight="1" x14ac:dyDescent="0.2">
      <c r="E9" s="3" t="s">
        <v>2</v>
      </c>
    </row>
    <row r="10" spans="1:8" ht="20.100000000000001" customHeight="1" x14ac:dyDescent="0.2">
      <c r="E10" s="3" t="s">
        <v>3</v>
      </c>
    </row>
    <row r="11" spans="1:8" ht="20.100000000000001" customHeight="1" x14ac:dyDescent="0.2">
      <c r="E11" s="3" t="s">
        <v>4</v>
      </c>
    </row>
    <row r="12" spans="1:8" ht="20.100000000000001" customHeight="1" x14ac:dyDescent="0.2">
      <c r="E12" s="3" t="s">
        <v>5</v>
      </c>
    </row>
    <row r="13" spans="1:8" ht="30" customHeight="1" x14ac:dyDescent="0.2">
      <c r="A13" s="1"/>
    </row>
    <row r="14" spans="1:8" ht="20.100000000000001" customHeight="1" x14ac:dyDescent="0.2">
      <c r="B14" s="75" t="s">
        <v>57</v>
      </c>
      <c r="C14" s="75"/>
      <c r="D14" s="75"/>
      <c r="E14" s="75"/>
      <c r="F14" s="75"/>
      <c r="G14" s="75"/>
    </row>
    <row r="15" spans="1:8" ht="30" customHeight="1" x14ac:dyDescent="0.2">
      <c r="A15" s="1"/>
    </row>
    <row r="16" spans="1:8" ht="20.100000000000001" customHeight="1" x14ac:dyDescent="0.2">
      <c r="B16" s="1" t="s">
        <v>167</v>
      </c>
    </row>
    <row r="17" spans="1:2" ht="30" customHeight="1" x14ac:dyDescent="0.2">
      <c r="A17" s="1"/>
    </row>
    <row r="18" spans="1:2" ht="20.100000000000001" customHeight="1" x14ac:dyDescent="0.2">
      <c r="A18" s="15" t="s">
        <v>58</v>
      </c>
    </row>
    <row r="19" spans="1:2" ht="30" customHeight="1" x14ac:dyDescent="0.2">
      <c r="A19" s="1" t="s">
        <v>59</v>
      </c>
    </row>
    <row r="20" spans="1:2" ht="20.100000000000001" customHeight="1" x14ac:dyDescent="0.2">
      <c r="A20" s="15" t="s">
        <v>60</v>
      </c>
    </row>
    <row r="21" spans="1:2" ht="30" customHeight="1" x14ac:dyDescent="0.2">
      <c r="A21" s="1"/>
    </row>
    <row r="22" spans="1:2" ht="20.100000000000001" customHeight="1" x14ac:dyDescent="0.2">
      <c r="B22" s="1" t="s">
        <v>61</v>
      </c>
    </row>
    <row r="23" spans="1:2" x14ac:dyDescent="0.2">
      <c r="A23" s="1"/>
    </row>
    <row r="25" spans="1:2" x14ac:dyDescent="0.2">
      <c r="A25" s="1"/>
    </row>
  </sheetData>
  <mergeCells count="1">
    <mergeCell ref="B14:G14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  <vt:lpstr>様式第8号</vt:lpstr>
      <vt:lpstr>様式第1号!_Hlk122008659</vt:lpstr>
      <vt:lpstr>様式第4号!_Hlk123923752</vt:lpstr>
      <vt:lpstr>様式第5号!Print_Area</vt:lpstr>
      <vt:lpstr>様式第7号!Print_Area</vt:lpstr>
      <vt:lpstr>様式第8号!Print_Area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2026-05-13T07:01:28Z</dcterms:created>
  <dcterms:modified xsi:type="dcterms:W3CDTF">2026-05-13T07:01:43Z</dcterms:modified>
</cp:coreProperties>
</file>