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4.99\産業人材開発係\委託訓練\障害者関係\HP掲載関係\R8年度\HP掲載用\"/>
    </mc:Choice>
  </mc:AlternateContent>
  <xr:revisionPtr revIDLastSave="0" documentId="8_{25A90502-F76C-478D-8111-555094EB1796}" xr6:coauthVersionLast="47" xr6:coauthVersionMax="47" xr10:uidLastSave="{00000000-0000-0000-0000-000000000000}"/>
  <bookViews>
    <workbookView xWindow="-120" yWindow="-120" windowWidth="25440" windowHeight="15270" tabRatio="700" activeTab="1" xr2:uid="{00000000-000D-0000-FFFF-FFFF00000000}"/>
  </bookViews>
  <sheets>
    <sheet name="委託先用" sheetId="6" r:id="rId1"/>
    <sheet name="記入見本" sheetId="28" r:id="rId2"/>
    <sheet name="新規コース一覧" sheetId="23" state="hidden" r:id="rId3"/>
  </sheets>
  <definedNames>
    <definedName name="_xlnm._FilterDatabase" localSheetId="2" hidden="1">新規コース一覧!$B$6:$I$189</definedName>
    <definedName name="_xlnm.Print_Area" localSheetId="0">委託先用!$A$1:$BK$97</definedName>
    <definedName name="_xlnm.Print_Area" localSheetId="1">記入見本!$A$1:$BK$97</definedName>
    <definedName name="_xlnm.Print_Area" localSheetId="2">新規コース一覧!$A$3:$I$199</definedName>
    <definedName name="_xlnm.Print_Titles" localSheetId="2">新規コース一覧!$7:$7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6" i="6" l="1"/>
  <c r="BF75" i="6" s="1"/>
  <c r="BF74" i="6"/>
  <c r="BF74" i="28" l="1"/>
  <c r="BF75" i="28" s="1"/>
  <c r="BF66" i="28"/>
  <c r="I217" i="23" l="1"/>
  <c r="H217" i="23"/>
  <c r="G217" i="23"/>
  <c r="F217" i="23"/>
  <c r="E217" i="23"/>
  <c r="D217" i="23"/>
  <c r="C217" i="23"/>
  <c r="I216" i="23"/>
  <c r="H216" i="23"/>
  <c r="G216" i="23"/>
  <c r="F216" i="23"/>
  <c r="E216" i="23"/>
  <c r="D216" i="23"/>
  <c r="C216" i="23"/>
  <c r="I215" i="23"/>
  <c r="H215" i="23"/>
  <c r="G215" i="23"/>
  <c r="F215" i="23"/>
  <c r="E215" i="23"/>
  <c r="D215" i="23"/>
  <c r="C215" i="23"/>
  <c r="I214" i="23"/>
  <c r="H214" i="23"/>
  <c r="G214" i="23"/>
  <c r="F214" i="23"/>
  <c r="E214" i="23"/>
  <c r="D214" i="23"/>
  <c r="C214" i="23"/>
  <c r="I213" i="23"/>
  <c r="H213" i="23"/>
  <c r="G213" i="23"/>
  <c r="F213" i="23"/>
  <c r="E213" i="23"/>
  <c r="D213" i="23"/>
  <c r="C213" i="23"/>
  <c r="I212" i="23"/>
  <c r="H212" i="23"/>
  <c r="G212" i="23"/>
  <c r="F212" i="23"/>
  <c r="E212" i="23"/>
  <c r="D212" i="23"/>
  <c r="C212" i="23"/>
  <c r="I211" i="23"/>
  <c r="H211" i="23"/>
  <c r="G211" i="23"/>
  <c r="F211" i="23"/>
  <c r="E211" i="23"/>
  <c r="D211" i="23"/>
  <c r="C211" i="23"/>
  <c r="I210" i="23"/>
  <c r="H210" i="23"/>
  <c r="G210" i="23"/>
  <c r="F210" i="23"/>
  <c r="E210" i="23"/>
  <c r="D210" i="23"/>
  <c r="C210" i="23"/>
  <c r="I209" i="23"/>
  <c r="H209" i="23"/>
  <c r="G209" i="23"/>
  <c r="F209" i="23"/>
  <c r="E209" i="23"/>
  <c r="D209" i="23"/>
  <c r="C209" i="23"/>
  <c r="I208" i="23"/>
  <c r="H208" i="23"/>
  <c r="G208" i="23"/>
  <c r="F208" i="23"/>
  <c r="E208" i="23"/>
  <c r="D208" i="23"/>
  <c r="C208" i="23"/>
  <c r="I207" i="23"/>
  <c r="H207" i="23"/>
  <c r="G207" i="23"/>
  <c r="F207" i="23"/>
  <c r="E207" i="23"/>
  <c r="D207" i="23"/>
  <c r="C207" i="23"/>
  <c r="I206" i="23"/>
  <c r="H206" i="23"/>
  <c r="G206" i="23"/>
  <c r="F206" i="23"/>
  <c r="E206" i="23"/>
  <c r="D206" i="23"/>
  <c r="C206" i="23"/>
  <c r="I205" i="23"/>
  <c r="H205" i="23"/>
  <c r="G205" i="23"/>
  <c r="F205" i="23"/>
  <c r="E205" i="23"/>
  <c r="D205" i="23"/>
  <c r="C205" i="23"/>
  <c r="I204" i="23"/>
  <c r="H204" i="23"/>
  <c r="G204" i="23"/>
  <c r="F204" i="23"/>
  <c r="E204" i="23"/>
  <c r="D204" i="23"/>
  <c r="C204" i="23"/>
  <c r="I203" i="23"/>
  <c r="H203" i="23"/>
  <c r="G203" i="23"/>
  <c r="F203" i="23"/>
  <c r="E203" i="23"/>
  <c r="D203" i="23"/>
  <c r="C203" i="23"/>
  <c r="I202" i="23"/>
  <c r="H202" i="23"/>
  <c r="G202" i="23"/>
  <c r="F202" i="23"/>
  <c r="E202" i="23"/>
  <c r="D202" i="23"/>
  <c r="C202" i="23"/>
  <c r="I201" i="23"/>
  <c r="H201" i="23"/>
  <c r="G201" i="23"/>
  <c r="F201" i="23"/>
  <c r="E201" i="23"/>
  <c r="D201" i="23"/>
  <c r="C201" i="23"/>
  <c r="I200" i="23"/>
  <c r="H200" i="23"/>
  <c r="G200" i="23"/>
  <c r="F200" i="23"/>
  <c r="E200" i="23"/>
  <c r="D200" i="23"/>
  <c r="C200" i="23"/>
  <c r="I199" i="23"/>
  <c r="H199" i="23"/>
  <c r="G199" i="23"/>
  <c r="F199" i="23"/>
  <c r="E199" i="23"/>
  <c r="D199" i="23"/>
  <c r="C199" i="23"/>
  <c r="I198" i="23"/>
  <c r="H198" i="23"/>
  <c r="G198" i="23"/>
  <c r="F198" i="23"/>
  <c r="E198" i="23"/>
  <c r="D198" i="23"/>
  <c r="C198" i="23"/>
  <c r="I197" i="23"/>
  <c r="H197" i="23"/>
  <c r="G197" i="23"/>
  <c r="F197" i="23"/>
  <c r="E197" i="23"/>
  <c r="D197" i="23"/>
  <c r="C197" i="23"/>
  <c r="I196" i="23"/>
  <c r="H196" i="23"/>
  <c r="G196" i="23"/>
  <c r="F196" i="23"/>
  <c r="E196" i="23"/>
  <c r="D196" i="23"/>
  <c r="C196" i="23"/>
  <c r="I195" i="23"/>
  <c r="H195" i="23"/>
  <c r="G195" i="23"/>
  <c r="F195" i="23"/>
  <c r="E195" i="23"/>
  <c r="D195" i="23"/>
  <c r="C195" i="23"/>
  <c r="I194" i="23"/>
  <c r="H194" i="23"/>
  <c r="G194" i="23"/>
  <c r="F194" i="23"/>
  <c r="E194" i="23"/>
  <c r="D194" i="23"/>
  <c r="C194" i="23"/>
  <c r="I193" i="23"/>
  <c r="H193" i="23"/>
  <c r="G193" i="23"/>
  <c r="F193" i="23"/>
  <c r="E193" i="23"/>
  <c r="D193" i="23"/>
  <c r="C193" i="23"/>
  <c r="I192" i="23"/>
  <c r="H192" i="23"/>
  <c r="G192" i="23"/>
  <c r="F192" i="23"/>
  <c r="E192" i="23"/>
  <c r="D192" i="23"/>
  <c r="C192" i="23"/>
  <c r="I191" i="23"/>
  <c r="H191" i="23"/>
  <c r="G191" i="23"/>
  <c r="F191" i="23"/>
  <c r="E191" i="23"/>
  <c r="D191" i="23"/>
  <c r="C191" i="23"/>
  <c r="I190" i="23"/>
  <c r="H190" i="23"/>
  <c r="G190" i="23"/>
  <c r="F190" i="23"/>
  <c r="E190" i="23"/>
  <c r="D190" i="23"/>
  <c r="C190" i="23"/>
  <c r="I189" i="23"/>
  <c r="H189" i="23"/>
  <c r="G189" i="23"/>
  <c r="F189" i="23"/>
  <c r="E189" i="23"/>
  <c r="D189" i="23"/>
  <c r="C189" i="23"/>
  <c r="I188" i="23"/>
  <c r="H188" i="23"/>
  <c r="G188" i="23"/>
  <c r="F188" i="23"/>
  <c r="E188" i="23"/>
  <c r="D188" i="23"/>
  <c r="C188" i="23"/>
  <c r="I187" i="23"/>
  <c r="H187" i="23"/>
  <c r="G187" i="23"/>
  <c r="F187" i="23"/>
  <c r="E187" i="23"/>
  <c r="D187" i="23"/>
  <c r="C187" i="23"/>
  <c r="I186" i="23"/>
  <c r="H186" i="23"/>
  <c r="G186" i="23"/>
  <c r="F186" i="23"/>
  <c r="E186" i="23"/>
  <c r="D186" i="23"/>
  <c r="C186" i="23"/>
  <c r="I185" i="23"/>
  <c r="H185" i="23"/>
  <c r="G185" i="23"/>
  <c r="F185" i="23"/>
  <c r="E185" i="23"/>
  <c r="D185" i="23"/>
  <c r="C185" i="23"/>
  <c r="I184" i="23"/>
  <c r="H184" i="23"/>
  <c r="G184" i="23"/>
  <c r="F184" i="23"/>
  <c r="E184" i="23"/>
  <c r="D184" i="23"/>
  <c r="C184" i="23"/>
  <c r="I183" i="23"/>
  <c r="H183" i="23"/>
  <c r="G183" i="23"/>
  <c r="F183" i="23"/>
  <c r="E183" i="23"/>
  <c r="D183" i="23"/>
  <c r="C183" i="23"/>
  <c r="I182" i="23"/>
  <c r="H182" i="23"/>
  <c r="G182" i="23"/>
  <c r="F182" i="23"/>
  <c r="E182" i="23"/>
  <c r="D182" i="23"/>
  <c r="C182" i="23"/>
  <c r="I181" i="23"/>
  <c r="H181" i="23"/>
  <c r="G181" i="23"/>
  <c r="F181" i="23"/>
  <c r="E181" i="23"/>
  <c r="D181" i="23"/>
  <c r="C181" i="23"/>
  <c r="I180" i="23"/>
  <c r="H180" i="23"/>
  <c r="G180" i="23"/>
  <c r="F180" i="23"/>
  <c r="E180" i="23"/>
  <c r="D180" i="23"/>
  <c r="C180" i="23"/>
  <c r="I179" i="23"/>
  <c r="H179" i="23"/>
  <c r="G179" i="23"/>
  <c r="F179" i="23"/>
  <c r="E179" i="23"/>
  <c r="D179" i="23"/>
  <c r="C179" i="23"/>
  <c r="I178" i="23"/>
  <c r="H178" i="23"/>
  <c r="G178" i="23"/>
  <c r="F178" i="23"/>
  <c r="E178" i="23"/>
  <c r="D178" i="23"/>
  <c r="C178" i="23"/>
  <c r="I177" i="23"/>
  <c r="H177" i="23"/>
  <c r="G177" i="23"/>
  <c r="F177" i="23"/>
  <c r="E177" i="23"/>
  <c r="D177" i="23"/>
  <c r="C177" i="23"/>
  <c r="I176" i="23"/>
  <c r="H176" i="23"/>
  <c r="G176" i="23"/>
  <c r="F176" i="23"/>
  <c r="E176" i="23"/>
  <c r="D176" i="23"/>
  <c r="C176" i="23"/>
  <c r="I175" i="23"/>
  <c r="H175" i="23"/>
  <c r="G175" i="23"/>
  <c r="F175" i="23"/>
  <c r="E175" i="23"/>
  <c r="D175" i="23"/>
  <c r="C175" i="23"/>
  <c r="I174" i="23"/>
  <c r="H174" i="23"/>
  <c r="G174" i="23"/>
  <c r="F174" i="23"/>
  <c r="E174" i="23"/>
  <c r="D174" i="23"/>
  <c r="C174" i="23"/>
  <c r="I173" i="23"/>
  <c r="H173" i="23"/>
  <c r="G173" i="23"/>
  <c r="F173" i="23"/>
  <c r="E173" i="23"/>
  <c r="D173" i="23"/>
  <c r="C173" i="23"/>
  <c r="I172" i="23"/>
  <c r="H172" i="23"/>
  <c r="G172" i="23"/>
  <c r="F172" i="23"/>
  <c r="E172" i="23"/>
  <c r="D172" i="23"/>
  <c r="C172" i="23"/>
  <c r="I171" i="23"/>
  <c r="H171" i="23"/>
  <c r="G171" i="23"/>
  <c r="F171" i="23"/>
  <c r="E171" i="23"/>
  <c r="D171" i="23"/>
  <c r="C171" i="23"/>
  <c r="I170" i="23"/>
  <c r="H170" i="23"/>
  <c r="G170" i="23"/>
  <c r="F170" i="23"/>
  <c r="E170" i="23"/>
  <c r="D170" i="23"/>
  <c r="C170" i="23"/>
  <c r="I169" i="23"/>
  <c r="H169" i="23"/>
  <c r="G169" i="23"/>
  <c r="F169" i="23"/>
  <c r="E169" i="23"/>
  <c r="D169" i="23"/>
  <c r="C169" i="23"/>
  <c r="I168" i="23"/>
  <c r="H168" i="23"/>
  <c r="G168" i="23"/>
  <c r="F168" i="23"/>
  <c r="E168" i="23"/>
  <c r="D168" i="23"/>
  <c r="C168" i="23"/>
  <c r="I167" i="23"/>
  <c r="H167" i="23"/>
  <c r="G167" i="23"/>
  <c r="F167" i="23"/>
  <c r="E167" i="23"/>
  <c r="D167" i="23"/>
  <c r="C167" i="23"/>
  <c r="I166" i="23"/>
  <c r="H166" i="23"/>
  <c r="G166" i="23"/>
  <c r="F166" i="23"/>
  <c r="E166" i="23"/>
  <c r="D166" i="23"/>
  <c r="C166" i="23"/>
  <c r="I165" i="23"/>
  <c r="H165" i="23"/>
  <c r="G165" i="23"/>
  <c r="F165" i="23"/>
  <c r="E165" i="23"/>
  <c r="D165" i="23"/>
  <c r="C165" i="23"/>
  <c r="I164" i="23"/>
  <c r="H164" i="23"/>
  <c r="G164" i="23"/>
  <c r="F164" i="23"/>
  <c r="E164" i="23"/>
  <c r="D164" i="23"/>
  <c r="C164" i="23"/>
  <c r="I163" i="23"/>
  <c r="H163" i="23"/>
  <c r="G163" i="23"/>
  <c r="F163" i="23"/>
  <c r="E163" i="23"/>
  <c r="D163" i="23"/>
  <c r="C163" i="23"/>
  <c r="I162" i="23"/>
  <c r="H162" i="23"/>
  <c r="G162" i="23"/>
  <c r="F162" i="23"/>
  <c r="E162" i="23"/>
  <c r="D162" i="23"/>
  <c r="C162" i="23"/>
  <c r="I161" i="23"/>
  <c r="H161" i="23"/>
  <c r="G161" i="23"/>
  <c r="F161" i="23"/>
  <c r="E161" i="23"/>
  <c r="D161" i="23"/>
  <c r="C161" i="23"/>
  <c r="I160" i="23"/>
  <c r="H160" i="23"/>
  <c r="G160" i="23"/>
  <c r="F160" i="23"/>
  <c r="E160" i="23"/>
  <c r="D160" i="23"/>
  <c r="C160" i="23"/>
  <c r="I159" i="23"/>
  <c r="H159" i="23"/>
  <c r="G159" i="23"/>
  <c r="F159" i="23"/>
  <c r="E159" i="23"/>
  <c r="D159" i="23"/>
  <c r="C159" i="23"/>
  <c r="I158" i="23"/>
  <c r="H158" i="23"/>
  <c r="G158" i="23"/>
  <c r="F158" i="23"/>
  <c r="E158" i="23"/>
  <c r="D158" i="23"/>
  <c r="C158" i="23"/>
  <c r="I157" i="23"/>
  <c r="H157" i="23"/>
  <c r="G157" i="23"/>
  <c r="F157" i="23"/>
  <c r="E157" i="23"/>
  <c r="D157" i="23"/>
  <c r="C157" i="23"/>
  <c r="I156" i="23"/>
  <c r="H156" i="23"/>
  <c r="G156" i="23"/>
  <c r="F156" i="23"/>
  <c r="E156" i="23"/>
  <c r="D156" i="23"/>
  <c r="C156" i="23"/>
  <c r="I155" i="23"/>
  <c r="H155" i="23"/>
  <c r="G155" i="23"/>
  <c r="F155" i="23"/>
  <c r="E155" i="23"/>
  <c r="D155" i="23"/>
  <c r="C155" i="23"/>
  <c r="I154" i="23"/>
  <c r="H154" i="23"/>
  <c r="G154" i="23"/>
  <c r="F154" i="23"/>
  <c r="E154" i="23"/>
  <c r="D154" i="23"/>
  <c r="C154" i="23"/>
  <c r="I153" i="23"/>
  <c r="H153" i="23"/>
  <c r="G153" i="23"/>
  <c r="F153" i="23"/>
  <c r="E153" i="23"/>
  <c r="D153" i="23"/>
  <c r="C153" i="23"/>
  <c r="I152" i="23"/>
  <c r="H152" i="23"/>
  <c r="G152" i="23"/>
  <c r="F152" i="23"/>
  <c r="E152" i="23"/>
  <c r="D152" i="23"/>
  <c r="C152" i="23"/>
  <c r="I151" i="23"/>
  <c r="H151" i="23"/>
  <c r="G151" i="23"/>
  <c r="F151" i="23"/>
  <c r="E151" i="23"/>
  <c r="D151" i="23"/>
  <c r="C151" i="23"/>
  <c r="I150" i="23"/>
  <c r="H150" i="23"/>
  <c r="G150" i="23"/>
  <c r="F150" i="23"/>
  <c r="E150" i="23"/>
  <c r="D150" i="23"/>
  <c r="C150" i="23"/>
  <c r="I149" i="23"/>
  <c r="H149" i="23"/>
  <c r="G149" i="23"/>
  <c r="F149" i="23"/>
  <c r="E149" i="23"/>
  <c r="D149" i="23"/>
  <c r="C149" i="23"/>
  <c r="I148" i="23"/>
  <c r="H148" i="23"/>
  <c r="G148" i="23"/>
  <c r="F148" i="23"/>
  <c r="E148" i="23"/>
  <c r="D148" i="23"/>
  <c r="C148" i="23"/>
  <c r="I147" i="23"/>
  <c r="H147" i="23"/>
  <c r="G147" i="23"/>
  <c r="F147" i="23"/>
  <c r="E147" i="23"/>
  <c r="D147" i="23"/>
  <c r="C147" i="23"/>
  <c r="I146" i="23"/>
  <c r="H146" i="23"/>
  <c r="G146" i="23"/>
  <c r="F146" i="23"/>
  <c r="E146" i="23"/>
  <c r="D146" i="23"/>
  <c r="C146" i="23"/>
  <c r="I145" i="23"/>
  <c r="H145" i="23"/>
  <c r="G145" i="23"/>
  <c r="F145" i="23"/>
  <c r="E145" i="23"/>
  <c r="D145" i="23"/>
  <c r="C145" i="23"/>
  <c r="I144" i="23"/>
  <c r="H144" i="23"/>
  <c r="G144" i="23"/>
  <c r="F144" i="23"/>
  <c r="E144" i="23"/>
  <c r="D144" i="23"/>
  <c r="C144" i="23"/>
  <c r="I143" i="23"/>
  <c r="H143" i="23"/>
  <c r="G143" i="23"/>
  <c r="F143" i="23"/>
  <c r="E143" i="23"/>
  <c r="D143" i="23"/>
  <c r="C143" i="23"/>
  <c r="I142" i="23"/>
  <c r="H142" i="23"/>
  <c r="G142" i="23"/>
  <c r="F142" i="23"/>
  <c r="E142" i="23"/>
  <c r="D142" i="23"/>
  <c r="C142" i="23"/>
  <c r="I141" i="23"/>
  <c r="H141" i="23"/>
  <c r="G141" i="23"/>
  <c r="F141" i="23"/>
  <c r="E141" i="23"/>
  <c r="D141" i="23"/>
  <c r="C141" i="23"/>
  <c r="I140" i="23"/>
  <c r="H140" i="23"/>
  <c r="G140" i="23"/>
  <c r="F140" i="23"/>
  <c r="E140" i="23"/>
  <c r="D140" i="23"/>
  <c r="C140" i="23"/>
  <c r="I139" i="23"/>
  <c r="H139" i="23"/>
  <c r="G139" i="23"/>
  <c r="F139" i="23"/>
  <c r="E139" i="23"/>
  <c r="D139" i="23"/>
  <c r="C139" i="23"/>
  <c r="I138" i="23"/>
  <c r="H138" i="23"/>
  <c r="G138" i="23"/>
  <c r="F138" i="23"/>
  <c r="E138" i="23"/>
  <c r="D138" i="23"/>
  <c r="C138" i="23"/>
  <c r="I137" i="23"/>
  <c r="H137" i="23"/>
  <c r="G137" i="23"/>
  <c r="F137" i="23"/>
  <c r="E137" i="23"/>
  <c r="D137" i="23"/>
  <c r="C137" i="23"/>
  <c r="I136" i="23"/>
  <c r="H136" i="23"/>
  <c r="G136" i="23"/>
  <c r="F136" i="23"/>
  <c r="E136" i="23"/>
  <c r="D136" i="23"/>
  <c r="C136" i="23"/>
  <c r="I135" i="23"/>
  <c r="H135" i="23"/>
  <c r="G135" i="23"/>
  <c r="F135" i="23"/>
  <c r="E135" i="23"/>
  <c r="D135" i="23"/>
  <c r="C135" i="23"/>
  <c r="I134" i="23"/>
  <c r="H134" i="23"/>
  <c r="G134" i="23"/>
  <c r="F134" i="23"/>
  <c r="E134" i="23"/>
  <c r="D134" i="23"/>
  <c r="C134" i="23"/>
  <c r="I133" i="23"/>
  <c r="H133" i="23"/>
  <c r="G133" i="23"/>
  <c r="F133" i="23"/>
  <c r="E133" i="23"/>
  <c r="D133" i="23"/>
  <c r="C133" i="23"/>
  <c r="I132" i="23"/>
  <c r="H132" i="23"/>
  <c r="G132" i="23"/>
  <c r="F132" i="23"/>
  <c r="E132" i="23"/>
  <c r="D132" i="23"/>
  <c r="C132" i="23"/>
  <c r="I131" i="23"/>
  <c r="H131" i="23"/>
  <c r="G131" i="23"/>
  <c r="F131" i="23"/>
  <c r="E131" i="23"/>
  <c r="D131" i="23"/>
  <c r="C131" i="23"/>
  <c r="I130" i="23"/>
  <c r="H130" i="23"/>
  <c r="G130" i="23"/>
  <c r="F130" i="23"/>
  <c r="E130" i="23"/>
  <c r="D130" i="23"/>
  <c r="C130" i="23"/>
  <c r="I129" i="23"/>
  <c r="H129" i="23"/>
  <c r="G129" i="23"/>
  <c r="F129" i="23"/>
  <c r="E129" i="23"/>
  <c r="D129" i="23"/>
  <c r="C129" i="23"/>
  <c r="I128" i="23"/>
  <c r="H128" i="23"/>
  <c r="G128" i="23"/>
  <c r="F128" i="23"/>
  <c r="E128" i="23"/>
  <c r="D128" i="23"/>
  <c r="C128" i="23"/>
  <c r="I127" i="23"/>
  <c r="H127" i="23"/>
  <c r="G127" i="23"/>
  <c r="F127" i="23"/>
  <c r="E127" i="23"/>
  <c r="D127" i="23"/>
  <c r="C127" i="23"/>
  <c r="I126" i="23"/>
  <c r="H126" i="23"/>
  <c r="G126" i="23"/>
  <c r="F126" i="23"/>
  <c r="E126" i="23"/>
  <c r="D126" i="23"/>
  <c r="C126" i="23"/>
  <c r="I125" i="23"/>
  <c r="H125" i="23"/>
  <c r="G125" i="23"/>
  <c r="F125" i="23"/>
  <c r="E125" i="23"/>
  <c r="D125" i="23"/>
  <c r="C125" i="23"/>
  <c r="I124" i="23"/>
  <c r="H124" i="23"/>
  <c r="G124" i="23"/>
  <c r="F124" i="23"/>
  <c r="E124" i="23"/>
  <c r="D124" i="23"/>
  <c r="C124" i="23"/>
  <c r="I123" i="23"/>
  <c r="H123" i="23"/>
  <c r="G123" i="23"/>
  <c r="F123" i="23"/>
  <c r="E123" i="23"/>
  <c r="D123" i="23"/>
  <c r="C123" i="23"/>
  <c r="I122" i="23"/>
  <c r="H122" i="23"/>
  <c r="G122" i="23"/>
  <c r="F122" i="23"/>
  <c r="E122" i="23"/>
  <c r="D122" i="23"/>
  <c r="C122" i="23"/>
  <c r="I121" i="23"/>
  <c r="H121" i="23"/>
  <c r="G121" i="23"/>
  <c r="F121" i="23"/>
  <c r="E121" i="23"/>
  <c r="D121" i="23"/>
  <c r="C121" i="23"/>
  <c r="I120" i="23"/>
  <c r="H120" i="23"/>
  <c r="G120" i="23"/>
  <c r="F120" i="23"/>
  <c r="E120" i="23"/>
  <c r="D120" i="23"/>
  <c r="C120" i="23"/>
  <c r="I119" i="23"/>
  <c r="H119" i="23"/>
  <c r="G119" i="23"/>
  <c r="F119" i="23"/>
  <c r="E119" i="23"/>
  <c r="D119" i="23"/>
  <c r="C119" i="23"/>
  <c r="I118" i="23"/>
  <c r="H118" i="23"/>
  <c r="G118" i="23"/>
  <c r="F118" i="23"/>
  <c r="E118" i="23"/>
  <c r="D118" i="23"/>
  <c r="C118" i="23"/>
  <c r="I117" i="23"/>
  <c r="H117" i="23"/>
  <c r="G117" i="23"/>
  <c r="F117" i="23"/>
  <c r="E117" i="23"/>
  <c r="D117" i="23"/>
  <c r="C117" i="23"/>
  <c r="I116" i="23"/>
  <c r="H116" i="23"/>
  <c r="G116" i="23"/>
  <c r="F116" i="23"/>
  <c r="E116" i="23"/>
  <c r="D116" i="23"/>
  <c r="C116" i="23"/>
  <c r="I115" i="23"/>
  <c r="H115" i="23"/>
  <c r="G115" i="23"/>
  <c r="F115" i="23"/>
  <c r="E115" i="23"/>
  <c r="D115" i="23"/>
  <c r="C115" i="23"/>
  <c r="I114" i="23"/>
  <c r="H114" i="23"/>
  <c r="G114" i="23"/>
  <c r="F114" i="23"/>
  <c r="E114" i="23"/>
  <c r="D114" i="23"/>
  <c r="C114" i="23"/>
  <c r="I113" i="23"/>
  <c r="H113" i="23"/>
  <c r="G113" i="23"/>
  <c r="F113" i="23"/>
  <c r="E113" i="23"/>
  <c r="D113" i="23"/>
  <c r="C113" i="23"/>
  <c r="I112" i="23"/>
  <c r="H112" i="23"/>
  <c r="G112" i="23"/>
  <c r="F112" i="23"/>
  <c r="E112" i="23"/>
  <c r="D112" i="23"/>
  <c r="C112" i="23"/>
  <c r="I111" i="23"/>
  <c r="H111" i="23"/>
  <c r="G111" i="23"/>
  <c r="F111" i="23"/>
  <c r="E111" i="23"/>
  <c r="D111" i="23"/>
  <c r="C111" i="23"/>
  <c r="I110" i="23"/>
  <c r="H110" i="23"/>
  <c r="G110" i="23"/>
  <c r="F110" i="23"/>
  <c r="E110" i="23"/>
  <c r="D110" i="23"/>
  <c r="C110" i="23"/>
  <c r="I109" i="23"/>
  <c r="H109" i="23"/>
  <c r="G109" i="23"/>
  <c r="F109" i="23"/>
  <c r="E109" i="23"/>
  <c r="D109" i="23"/>
  <c r="C109" i="23"/>
  <c r="I108" i="23"/>
  <c r="H108" i="23"/>
  <c r="G108" i="23"/>
  <c r="F108" i="23"/>
  <c r="E108" i="23"/>
  <c r="D108" i="23"/>
  <c r="C108" i="23"/>
  <c r="I107" i="23"/>
  <c r="H107" i="23"/>
  <c r="G107" i="23"/>
  <c r="F107" i="23"/>
  <c r="E107" i="23"/>
  <c r="D107" i="23"/>
  <c r="C107" i="23"/>
  <c r="I106" i="23"/>
  <c r="H106" i="23"/>
  <c r="G106" i="23"/>
  <c r="F106" i="23"/>
  <c r="E106" i="23"/>
  <c r="D106" i="23"/>
  <c r="C106" i="23"/>
  <c r="I105" i="23"/>
  <c r="H105" i="23"/>
  <c r="G105" i="23"/>
  <c r="F105" i="23"/>
  <c r="E105" i="23"/>
  <c r="D105" i="23"/>
  <c r="C105" i="23"/>
  <c r="I104" i="23"/>
  <c r="H104" i="23"/>
  <c r="G104" i="23"/>
  <c r="F104" i="23"/>
  <c r="E104" i="23"/>
  <c r="D104" i="23"/>
  <c r="C104" i="23"/>
  <c r="I103" i="23"/>
  <c r="H103" i="23"/>
  <c r="G103" i="23"/>
  <c r="F103" i="23"/>
  <c r="E103" i="23"/>
  <c r="D103" i="23"/>
  <c r="C103" i="23"/>
  <c r="I102" i="23"/>
  <c r="H102" i="23"/>
  <c r="G102" i="23"/>
  <c r="F102" i="23"/>
  <c r="E102" i="23"/>
  <c r="D102" i="23"/>
  <c r="C102" i="23"/>
  <c r="I101" i="23"/>
  <c r="H101" i="23"/>
  <c r="G101" i="23"/>
  <c r="F101" i="23"/>
  <c r="E101" i="23"/>
  <c r="D101" i="23"/>
  <c r="C101" i="23"/>
  <c r="I100" i="23"/>
  <c r="H100" i="23"/>
  <c r="G100" i="23"/>
  <c r="F100" i="23"/>
  <c r="E100" i="23"/>
  <c r="D100" i="23"/>
  <c r="C100" i="23"/>
  <c r="I99" i="23"/>
  <c r="H99" i="23"/>
  <c r="G99" i="23"/>
  <c r="F99" i="23"/>
  <c r="E99" i="23"/>
  <c r="D99" i="23"/>
  <c r="C99" i="23"/>
  <c r="I98" i="23"/>
  <c r="H98" i="23"/>
  <c r="G98" i="23"/>
  <c r="F98" i="23"/>
  <c r="E98" i="23"/>
  <c r="D98" i="23"/>
  <c r="C98" i="23"/>
  <c r="I97" i="23"/>
  <c r="H97" i="23"/>
  <c r="G97" i="23"/>
  <c r="F97" i="23"/>
  <c r="E97" i="23"/>
  <c r="D97" i="23"/>
  <c r="C97" i="23"/>
  <c r="I96" i="23"/>
  <c r="H96" i="23"/>
  <c r="G96" i="23"/>
  <c r="F96" i="23"/>
  <c r="E96" i="23"/>
  <c r="D96" i="23"/>
  <c r="C96" i="23"/>
  <c r="I95" i="23"/>
  <c r="H95" i="23"/>
  <c r="G95" i="23"/>
  <c r="F95" i="23"/>
  <c r="E95" i="23"/>
  <c r="D95" i="23"/>
  <c r="C95" i="23"/>
  <c r="I94" i="23"/>
  <c r="H94" i="23"/>
  <c r="G94" i="23"/>
  <c r="F94" i="23"/>
  <c r="E94" i="23"/>
  <c r="D94" i="23"/>
  <c r="C94" i="23"/>
  <c r="I93" i="23"/>
  <c r="H93" i="23"/>
  <c r="G93" i="23"/>
  <c r="F93" i="23"/>
  <c r="E93" i="23"/>
  <c r="D93" i="23"/>
  <c r="C93" i="23"/>
  <c r="I92" i="23"/>
  <c r="H92" i="23"/>
  <c r="G92" i="23"/>
  <c r="F92" i="23"/>
  <c r="E92" i="23"/>
  <c r="D92" i="23"/>
  <c r="C92" i="23"/>
  <c r="I91" i="23"/>
  <c r="H91" i="23"/>
  <c r="G91" i="23"/>
  <c r="F91" i="23"/>
  <c r="E91" i="23"/>
  <c r="D91" i="23"/>
  <c r="C91" i="23"/>
  <c r="I90" i="23"/>
  <c r="H90" i="23"/>
  <c r="G90" i="23"/>
  <c r="F90" i="23"/>
  <c r="E90" i="23"/>
  <c r="D90" i="23"/>
  <c r="C90" i="23"/>
  <c r="I89" i="23"/>
  <c r="H89" i="23"/>
  <c r="G89" i="23"/>
  <c r="F89" i="23"/>
  <c r="E89" i="23"/>
  <c r="D89" i="23"/>
  <c r="C89" i="23"/>
  <c r="I88" i="23"/>
  <c r="H88" i="23"/>
  <c r="G88" i="23"/>
  <c r="F88" i="23"/>
  <c r="E88" i="23"/>
  <c r="D88" i="23"/>
  <c r="C88" i="23"/>
  <c r="I87" i="23"/>
  <c r="H87" i="23"/>
  <c r="G87" i="23"/>
  <c r="F87" i="23"/>
  <c r="E87" i="23"/>
  <c r="D87" i="23"/>
  <c r="C87" i="23"/>
  <c r="I86" i="23"/>
  <c r="H86" i="23"/>
  <c r="G86" i="23"/>
  <c r="F86" i="23"/>
  <c r="E86" i="23"/>
  <c r="D86" i="23"/>
  <c r="C86" i="23"/>
  <c r="I85" i="23"/>
  <c r="H85" i="23"/>
  <c r="G85" i="23"/>
  <c r="F85" i="23"/>
  <c r="E85" i="23"/>
  <c r="D85" i="23"/>
  <c r="C85" i="23"/>
  <c r="I84" i="23"/>
  <c r="H84" i="23"/>
  <c r="G84" i="23"/>
  <c r="F84" i="23"/>
  <c r="E84" i="23"/>
  <c r="D84" i="23"/>
  <c r="C84" i="23"/>
  <c r="I83" i="23"/>
  <c r="H83" i="23"/>
  <c r="G83" i="23"/>
  <c r="F83" i="23"/>
  <c r="E83" i="23"/>
  <c r="D83" i="23"/>
  <c r="C83" i="23"/>
  <c r="I82" i="23"/>
  <c r="H82" i="23"/>
  <c r="G82" i="23"/>
  <c r="F82" i="23"/>
  <c r="E82" i="23"/>
  <c r="D82" i="23"/>
  <c r="C82" i="23"/>
  <c r="I81" i="23"/>
  <c r="H81" i="23"/>
  <c r="G81" i="23"/>
  <c r="F81" i="23"/>
  <c r="E81" i="23"/>
  <c r="D81" i="23"/>
  <c r="C81" i="23"/>
  <c r="I80" i="23"/>
  <c r="H80" i="23"/>
  <c r="G80" i="23"/>
  <c r="F80" i="23"/>
  <c r="E80" i="23"/>
  <c r="D80" i="23"/>
  <c r="C80" i="23"/>
  <c r="I79" i="23"/>
  <c r="H79" i="23"/>
  <c r="G79" i="23"/>
  <c r="F79" i="23"/>
  <c r="E79" i="23"/>
  <c r="D79" i="23"/>
  <c r="C79" i="23"/>
  <c r="I78" i="23"/>
  <c r="H78" i="23"/>
  <c r="G78" i="23"/>
  <c r="F78" i="23"/>
  <c r="E78" i="23"/>
  <c r="D78" i="23"/>
  <c r="C78" i="23"/>
  <c r="I77" i="23"/>
  <c r="H77" i="23"/>
  <c r="G77" i="23"/>
  <c r="F77" i="23"/>
  <c r="E77" i="23"/>
  <c r="D77" i="23"/>
  <c r="C77" i="23"/>
  <c r="I76" i="23"/>
  <c r="H76" i="23"/>
  <c r="G76" i="23"/>
  <c r="F76" i="23"/>
  <c r="E76" i="23"/>
  <c r="D76" i="23"/>
  <c r="C76" i="23"/>
  <c r="I75" i="23"/>
  <c r="H75" i="23"/>
  <c r="G75" i="23"/>
  <c r="F75" i="23"/>
  <c r="E75" i="23"/>
  <c r="D75" i="23"/>
  <c r="C75" i="23"/>
  <c r="I74" i="23"/>
  <c r="H74" i="23"/>
  <c r="G74" i="23"/>
  <c r="F74" i="23"/>
  <c r="E74" i="23"/>
  <c r="D74" i="23"/>
  <c r="C74" i="23"/>
  <c r="I73" i="23"/>
  <c r="H73" i="23"/>
  <c r="G73" i="23"/>
  <c r="F73" i="23"/>
  <c r="E73" i="23"/>
  <c r="D73" i="23"/>
  <c r="C73" i="23"/>
  <c r="I72" i="23"/>
  <c r="H72" i="23"/>
  <c r="G72" i="23"/>
  <c r="F72" i="23"/>
  <c r="E72" i="23"/>
  <c r="D72" i="23"/>
  <c r="C72" i="23"/>
  <c r="I71" i="23"/>
  <c r="H71" i="23"/>
  <c r="G71" i="23"/>
  <c r="F71" i="23"/>
  <c r="E71" i="23"/>
  <c r="D71" i="23"/>
  <c r="C71" i="23"/>
  <c r="I70" i="23"/>
  <c r="H70" i="23"/>
  <c r="G70" i="23"/>
  <c r="F70" i="23"/>
  <c r="E70" i="23"/>
  <c r="D70" i="23"/>
  <c r="C70" i="23"/>
  <c r="I69" i="23"/>
  <c r="H69" i="23"/>
  <c r="G69" i="23"/>
  <c r="F69" i="23"/>
  <c r="E69" i="23"/>
  <c r="D69" i="23"/>
  <c r="C69" i="23"/>
  <c r="I68" i="23"/>
  <c r="H68" i="23"/>
  <c r="G68" i="23"/>
  <c r="F68" i="23"/>
  <c r="E68" i="23"/>
  <c r="D68" i="23"/>
  <c r="C68" i="23"/>
  <c r="I67" i="23"/>
  <c r="H67" i="23"/>
  <c r="G67" i="23"/>
  <c r="F67" i="23"/>
  <c r="E67" i="23"/>
  <c r="D67" i="23"/>
  <c r="C67" i="23"/>
  <c r="I66" i="23"/>
  <c r="H66" i="23"/>
  <c r="G66" i="23"/>
  <c r="F66" i="23"/>
  <c r="E66" i="23"/>
  <c r="D66" i="23"/>
  <c r="C66" i="23"/>
  <c r="I65" i="23"/>
  <c r="H65" i="23"/>
  <c r="G65" i="23"/>
  <c r="F65" i="23"/>
  <c r="E65" i="23"/>
  <c r="D65" i="23"/>
  <c r="C65" i="23"/>
  <c r="I64" i="23"/>
  <c r="H64" i="23"/>
  <c r="G64" i="23"/>
  <c r="F64" i="23"/>
  <c r="E64" i="23"/>
  <c r="D64" i="23"/>
  <c r="C64" i="23"/>
  <c r="I63" i="23"/>
  <c r="H63" i="23"/>
  <c r="G63" i="23"/>
  <c r="F63" i="23"/>
  <c r="E63" i="23"/>
  <c r="D63" i="23"/>
  <c r="C63" i="23"/>
  <c r="I62" i="23"/>
  <c r="H62" i="23"/>
  <c r="G62" i="23"/>
  <c r="F62" i="23"/>
  <c r="E62" i="23"/>
  <c r="D62" i="23"/>
  <c r="C62" i="23"/>
  <c r="I61" i="23"/>
  <c r="H61" i="23"/>
  <c r="G61" i="23"/>
  <c r="F61" i="23"/>
  <c r="E61" i="23"/>
  <c r="D61" i="23"/>
  <c r="C61" i="23"/>
  <c r="I60" i="23"/>
  <c r="H60" i="23"/>
  <c r="G60" i="23"/>
  <c r="F60" i="23"/>
  <c r="E60" i="23"/>
  <c r="D60" i="23"/>
  <c r="C60" i="23"/>
  <c r="I59" i="23"/>
  <c r="H59" i="23"/>
  <c r="G59" i="23"/>
  <c r="F59" i="23"/>
  <c r="E59" i="23"/>
  <c r="D59" i="23"/>
  <c r="C59" i="23"/>
  <c r="I58" i="23"/>
  <c r="H58" i="23"/>
  <c r="G58" i="23"/>
  <c r="F58" i="23"/>
  <c r="E58" i="23"/>
  <c r="D58" i="23"/>
  <c r="C58" i="23"/>
  <c r="I57" i="23"/>
  <c r="H57" i="23"/>
  <c r="G57" i="23"/>
  <c r="F57" i="23"/>
  <c r="E57" i="23"/>
  <c r="D57" i="23"/>
  <c r="C57" i="23"/>
  <c r="I56" i="23"/>
  <c r="H56" i="23"/>
  <c r="G56" i="23"/>
  <c r="F56" i="23"/>
  <c r="E56" i="23"/>
  <c r="D56" i="23"/>
  <c r="C56" i="23"/>
  <c r="I55" i="23"/>
  <c r="H55" i="23"/>
  <c r="G55" i="23"/>
  <c r="F55" i="23"/>
  <c r="E55" i="23"/>
  <c r="D55" i="23"/>
  <c r="C55" i="23"/>
  <c r="I54" i="23"/>
  <c r="H54" i="23"/>
  <c r="G54" i="23"/>
  <c r="F54" i="23"/>
  <c r="E54" i="23"/>
  <c r="D54" i="23"/>
  <c r="C54" i="23"/>
  <c r="I53" i="23"/>
  <c r="H53" i="23"/>
  <c r="G53" i="23"/>
  <c r="F53" i="23"/>
  <c r="E53" i="23"/>
  <c r="D53" i="23"/>
  <c r="C53" i="23"/>
  <c r="I52" i="23"/>
  <c r="H52" i="23"/>
  <c r="G52" i="23"/>
  <c r="F52" i="23"/>
  <c r="E52" i="23"/>
  <c r="D52" i="23"/>
  <c r="C52" i="23"/>
  <c r="I51" i="23"/>
  <c r="H51" i="23"/>
  <c r="G51" i="23"/>
  <c r="F51" i="23"/>
  <c r="E51" i="23"/>
  <c r="D51" i="23"/>
  <c r="C51" i="23"/>
  <c r="I50" i="23"/>
  <c r="H50" i="23"/>
  <c r="G50" i="23"/>
  <c r="F50" i="23"/>
  <c r="E50" i="23"/>
  <c r="D50" i="23"/>
  <c r="C50" i="23"/>
  <c r="I49" i="23"/>
  <c r="H49" i="23"/>
  <c r="G49" i="23"/>
  <c r="F49" i="23"/>
  <c r="E49" i="23"/>
  <c r="D49" i="23"/>
  <c r="C49" i="23"/>
  <c r="I48" i="23"/>
  <c r="H48" i="23"/>
  <c r="G48" i="23"/>
  <c r="F48" i="23"/>
  <c r="E48" i="23"/>
  <c r="D48" i="23"/>
  <c r="C48" i="23"/>
  <c r="I47" i="23"/>
  <c r="H47" i="23"/>
  <c r="G47" i="23"/>
  <c r="F47" i="23"/>
  <c r="E47" i="23"/>
  <c r="D47" i="23"/>
  <c r="C47" i="23"/>
  <c r="I46" i="23"/>
  <c r="H46" i="23"/>
  <c r="G46" i="23"/>
  <c r="F46" i="23"/>
  <c r="E46" i="23"/>
  <c r="D46" i="23"/>
  <c r="C46" i="23"/>
  <c r="I45" i="23"/>
  <c r="H45" i="23"/>
  <c r="G45" i="23"/>
  <c r="F45" i="23"/>
  <c r="E45" i="23"/>
  <c r="D45" i="23"/>
  <c r="C45" i="23"/>
  <c r="I44" i="23"/>
  <c r="H44" i="23"/>
  <c r="G44" i="23"/>
  <c r="F44" i="23"/>
  <c r="E44" i="23"/>
  <c r="D44" i="23"/>
  <c r="C44" i="23"/>
  <c r="I43" i="23"/>
  <c r="H43" i="23"/>
  <c r="G43" i="23"/>
  <c r="F43" i="23"/>
  <c r="E43" i="23"/>
  <c r="D43" i="23"/>
  <c r="C43" i="23"/>
  <c r="I42" i="23"/>
  <c r="H42" i="23"/>
  <c r="G42" i="23"/>
  <c r="F42" i="23"/>
  <c r="E42" i="23"/>
  <c r="D42" i="23"/>
  <c r="C42" i="23"/>
  <c r="I41" i="23"/>
  <c r="H41" i="23"/>
  <c r="G41" i="23"/>
  <c r="F41" i="23"/>
  <c r="E41" i="23"/>
  <c r="D41" i="23"/>
  <c r="C41" i="23"/>
  <c r="I40" i="23"/>
  <c r="H40" i="23"/>
  <c r="G40" i="23"/>
  <c r="F40" i="23"/>
  <c r="E40" i="23"/>
  <c r="D40" i="23"/>
  <c r="C40" i="23"/>
  <c r="I39" i="23"/>
  <c r="H39" i="23"/>
  <c r="G39" i="23"/>
  <c r="F39" i="23"/>
  <c r="E39" i="23"/>
  <c r="D39" i="23"/>
  <c r="C39" i="23"/>
  <c r="I38" i="23"/>
  <c r="H38" i="23"/>
  <c r="G38" i="23"/>
  <c r="F38" i="23"/>
  <c r="E38" i="23"/>
  <c r="D38" i="23"/>
  <c r="C38" i="23"/>
  <c r="I37" i="23"/>
  <c r="H37" i="23"/>
  <c r="G37" i="23"/>
  <c r="F37" i="23"/>
  <c r="E37" i="23"/>
  <c r="D37" i="23"/>
  <c r="C37" i="23"/>
  <c r="I36" i="23"/>
  <c r="H36" i="23"/>
  <c r="G36" i="23"/>
  <c r="F36" i="23"/>
  <c r="E36" i="23"/>
  <c r="D36" i="23"/>
  <c r="C36" i="23"/>
  <c r="I35" i="23"/>
  <c r="H35" i="23"/>
  <c r="G35" i="23"/>
  <c r="F35" i="23"/>
  <c r="E35" i="23"/>
  <c r="D35" i="23"/>
  <c r="C35" i="23"/>
  <c r="I34" i="23"/>
  <c r="H34" i="23"/>
  <c r="G34" i="23"/>
  <c r="F34" i="23"/>
  <c r="E34" i="23"/>
  <c r="D34" i="23"/>
  <c r="C34" i="23"/>
  <c r="I33" i="23"/>
  <c r="H33" i="23"/>
  <c r="G33" i="23"/>
  <c r="F33" i="23"/>
  <c r="E33" i="23"/>
  <c r="D33" i="23"/>
  <c r="C33" i="23"/>
  <c r="I32" i="23"/>
  <c r="H32" i="23"/>
  <c r="G32" i="23"/>
  <c r="F32" i="23"/>
  <c r="E32" i="23"/>
  <c r="D32" i="23"/>
  <c r="C32" i="23"/>
  <c r="I31" i="23"/>
  <c r="H31" i="23"/>
  <c r="G31" i="23"/>
  <c r="F31" i="23"/>
  <c r="E31" i="23"/>
  <c r="D31" i="23"/>
  <c r="C31" i="23"/>
  <c r="I30" i="23"/>
  <c r="H30" i="23"/>
  <c r="G30" i="23"/>
  <c r="F30" i="23"/>
  <c r="E30" i="23"/>
  <c r="D30" i="23"/>
  <c r="C30" i="23"/>
  <c r="I29" i="23"/>
  <c r="H29" i="23"/>
  <c r="G29" i="23"/>
  <c r="F29" i="23"/>
  <c r="E29" i="23"/>
  <c r="D29" i="23"/>
  <c r="C29" i="23"/>
  <c r="I28" i="23"/>
  <c r="H28" i="23"/>
  <c r="G28" i="23"/>
  <c r="F28" i="23"/>
  <c r="E28" i="23"/>
  <c r="D28" i="23"/>
  <c r="C28" i="23"/>
  <c r="I27" i="23"/>
  <c r="H27" i="23"/>
  <c r="G27" i="23"/>
  <c r="F27" i="23"/>
  <c r="E27" i="23"/>
  <c r="D27" i="23"/>
  <c r="C27" i="23"/>
  <c r="I26" i="23"/>
  <c r="H26" i="23"/>
  <c r="G26" i="23"/>
  <c r="F26" i="23"/>
  <c r="E26" i="23"/>
  <c r="D26" i="23"/>
  <c r="C26" i="23"/>
  <c r="I25" i="23"/>
  <c r="H25" i="23"/>
  <c r="G25" i="23"/>
  <c r="F25" i="23"/>
  <c r="E25" i="23"/>
  <c r="D25" i="23"/>
  <c r="C25" i="23"/>
  <c r="I24" i="23"/>
  <c r="H24" i="23"/>
  <c r="G24" i="23"/>
  <c r="F24" i="23"/>
  <c r="E24" i="23"/>
  <c r="D24" i="23"/>
  <c r="C24" i="23"/>
  <c r="I23" i="23"/>
  <c r="H23" i="23"/>
  <c r="G23" i="23"/>
  <c r="F23" i="23"/>
  <c r="E23" i="23"/>
  <c r="D23" i="23"/>
  <c r="C23" i="23"/>
  <c r="I22" i="23"/>
  <c r="H22" i="23"/>
  <c r="G22" i="23"/>
  <c r="F22" i="23"/>
  <c r="E22" i="23"/>
  <c r="D22" i="23"/>
  <c r="C22" i="23"/>
  <c r="I21" i="23"/>
  <c r="H21" i="23"/>
  <c r="G21" i="23"/>
  <c r="F21" i="23"/>
  <c r="E21" i="23"/>
  <c r="D21" i="23"/>
  <c r="C21" i="23"/>
  <c r="I20" i="23"/>
  <c r="H20" i="23"/>
  <c r="G20" i="23"/>
  <c r="F20" i="23"/>
  <c r="E20" i="23"/>
  <c r="D20" i="23"/>
  <c r="C20" i="23"/>
  <c r="I19" i="23"/>
  <c r="H19" i="23"/>
  <c r="G19" i="23"/>
  <c r="F19" i="23"/>
  <c r="E19" i="23"/>
  <c r="D19" i="23"/>
  <c r="C19" i="23"/>
  <c r="I18" i="23"/>
  <c r="H18" i="23"/>
  <c r="G18" i="23"/>
  <c r="F18" i="23"/>
  <c r="E18" i="23"/>
  <c r="D18" i="23"/>
  <c r="C18" i="23"/>
  <c r="I17" i="23"/>
  <c r="H17" i="23"/>
  <c r="G17" i="23"/>
  <c r="F17" i="23"/>
  <c r="E17" i="23"/>
  <c r="D17" i="23"/>
  <c r="C17" i="23"/>
  <c r="I16" i="23"/>
  <c r="H16" i="23"/>
  <c r="G16" i="23"/>
  <c r="F16" i="23"/>
  <c r="E16" i="23"/>
  <c r="D16" i="23"/>
  <c r="C16" i="23"/>
  <c r="I15" i="23"/>
  <c r="H15" i="23"/>
  <c r="G15" i="23"/>
  <c r="F15" i="23"/>
  <c r="E15" i="23"/>
  <c r="D15" i="23"/>
  <c r="C15" i="23"/>
  <c r="I14" i="23"/>
  <c r="H14" i="23"/>
  <c r="G14" i="23"/>
  <c r="F14" i="23"/>
  <c r="E14" i="23"/>
  <c r="D14" i="23"/>
  <c r="C14" i="23"/>
  <c r="I13" i="23"/>
  <c r="H13" i="23"/>
  <c r="G13" i="23"/>
  <c r="F13" i="23"/>
  <c r="E13" i="23"/>
  <c r="D13" i="23"/>
  <c r="C13" i="23"/>
  <c r="I12" i="23"/>
  <c r="H12" i="23"/>
  <c r="G12" i="23"/>
  <c r="F12" i="23"/>
  <c r="E12" i="23"/>
  <c r="D12" i="23"/>
  <c r="C12" i="23"/>
  <c r="I11" i="23"/>
  <c r="H11" i="23"/>
  <c r="G11" i="23"/>
  <c r="F11" i="23"/>
  <c r="E11" i="23"/>
  <c r="D11" i="23"/>
  <c r="C11" i="23"/>
  <c r="I10" i="23"/>
  <c r="H10" i="23"/>
  <c r="G10" i="23"/>
  <c r="F10" i="23"/>
  <c r="E10" i="23"/>
  <c r="D10" i="23"/>
  <c r="C10" i="23"/>
  <c r="I9" i="23"/>
  <c r="H9" i="23"/>
  <c r="G9" i="23"/>
  <c r="F9" i="23"/>
  <c r="E9" i="23"/>
  <c r="D9" i="23"/>
  <c r="C9" i="23"/>
  <c r="I8" i="23"/>
  <c r="H8" i="23"/>
  <c r="G8" i="23"/>
  <c r="F8" i="23"/>
  <c r="E8" i="23"/>
  <c r="D8" i="23"/>
  <c r="C8" i="23"/>
</calcChain>
</file>

<file path=xl/sharedStrings.xml><?xml version="1.0" encoding="utf-8"?>
<sst xmlns="http://schemas.openxmlformats.org/spreadsheetml/2006/main" count="552" uniqueCount="396">
  <si>
    <t>訓練科名</t>
    <rPh sb="0" eb="3">
      <t>クンレンカ</t>
    </rPh>
    <rPh sb="3" eb="4">
      <t>メイ</t>
    </rPh>
    <phoneticPr fontId="1"/>
  </si>
  <si>
    <t>習得目標</t>
    <rPh sb="0" eb="2">
      <t>シュウトク</t>
    </rPh>
    <rPh sb="2" eb="4">
      <t>モクヒョウ</t>
    </rPh>
    <phoneticPr fontId="1"/>
  </si>
  <si>
    <t>訓練休日</t>
    <rPh sb="0" eb="2">
      <t>クンレン</t>
    </rPh>
    <rPh sb="2" eb="4">
      <t>キュウジツ</t>
    </rPh>
    <phoneticPr fontId="1"/>
  </si>
  <si>
    <t>施設状況</t>
    <rPh sb="0" eb="2">
      <t>シセツ</t>
    </rPh>
    <rPh sb="2" eb="4">
      <t>ジョウキョウ</t>
    </rPh>
    <phoneticPr fontId="1"/>
  </si>
  <si>
    <t>対象障害者</t>
    <rPh sb="0" eb="2">
      <t>タイショウ</t>
    </rPh>
    <rPh sb="2" eb="5">
      <t>ショウガイシャ</t>
    </rPh>
    <phoneticPr fontId="1"/>
  </si>
  <si>
    <t>訓練実施場所</t>
    <rPh sb="0" eb="2">
      <t>クンレン</t>
    </rPh>
    <rPh sb="2" eb="4">
      <t>ジッシ</t>
    </rPh>
    <rPh sb="4" eb="6">
      <t>バショ</t>
    </rPh>
    <phoneticPr fontId="1"/>
  </si>
  <si>
    <t>その他</t>
    <rPh sb="2" eb="3">
      <t>タ</t>
    </rPh>
    <phoneticPr fontId="1"/>
  </si>
  <si>
    <t>洋式トイレ</t>
    <rPh sb="0" eb="2">
      <t>ヨウシキ</t>
    </rPh>
    <phoneticPr fontId="1"/>
  </si>
  <si>
    <t>階段手すり</t>
    <rPh sb="0" eb="2">
      <t>カイダン</t>
    </rPh>
    <rPh sb="2" eb="3">
      <t>テ</t>
    </rPh>
    <phoneticPr fontId="1"/>
  </si>
  <si>
    <t>上肢</t>
    <rPh sb="0" eb="2">
      <t>ジョウシ</t>
    </rPh>
    <phoneticPr fontId="1"/>
  </si>
  <si>
    <t>下肢</t>
    <rPh sb="0" eb="2">
      <t>カシ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</si>
  <si>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</si>
  <si>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</si>
  <si>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</si>
  <si>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</si>
  <si>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</si>
  <si>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</si>
  <si>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mail</t>
    <phoneticPr fontId="1"/>
  </si>
  <si>
    <t>学科</t>
    <rPh sb="0" eb="2">
      <t>ガッカ</t>
    </rPh>
    <phoneticPr fontId="1"/>
  </si>
  <si>
    <t>実技</t>
    <rPh sb="0" eb="2">
      <t>ジツギ</t>
    </rPh>
    <phoneticPr fontId="1"/>
  </si>
  <si>
    <t>時間数</t>
    <rPh sb="0" eb="3">
      <t>ジカンスウ</t>
    </rPh>
    <phoneticPr fontId="1"/>
  </si>
  <si>
    <t>訓練項目</t>
    <rPh sb="0" eb="2">
      <t>クンレン</t>
    </rPh>
    <rPh sb="2" eb="4">
      <t>コウモク</t>
    </rPh>
    <phoneticPr fontId="1"/>
  </si>
  <si>
    <t>訓練細目</t>
    <rPh sb="0" eb="2">
      <t>クンレン</t>
    </rPh>
    <rPh sb="2" eb="4">
      <t>サイモク</t>
    </rPh>
    <phoneticPr fontId="1"/>
  </si>
  <si>
    <t>分</t>
    <rPh sb="0" eb="1">
      <t>フン</t>
    </rPh>
    <phoneticPr fontId="1"/>
  </si>
  <si>
    <t>～</t>
    <phoneticPr fontId="1"/>
  </si>
  <si>
    <t xml:space="preserve"> 受託機関</t>
    <rPh sb="1" eb="3">
      <t>ジュタク</t>
    </rPh>
    <rPh sb="3" eb="5">
      <t>キカン</t>
    </rPh>
    <phoneticPr fontId="1"/>
  </si>
  <si>
    <t>身体障害</t>
    <rPh sb="0" eb="2">
      <t>シンタイ</t>
    </rPh>
    <rPh sb="2" eb="4">
      <t>ショウガイ</t>
    </rPh>
    <phoneticPr fontId="1"/>
  </si>
  <si>
    <t>知的障害</t>
    <rPh sb="0" eb="2">
      <t>チテキ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</si>
  <si>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</si>
  <si>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１回の訓練可能人数</t>
    <rPh sb="0" eb="2">
      <t>イッカイ</t>
    </rPh>
    <rPh sb="3" eb="5">
      <t>クンレン</t>
    </rPh>
    <rPh sb="5" eb="7">
      <t>カノウ</t>
    </rPh>
    <rPh sb="7" eb="9">
      <t>ニンズウ</t>
    </rPh>
    <phoneticPr fontId="1"/>
  </si>
  <si>
    <t>１人</t>
    <rPh sb="1" eb="2">
      <t>ニン</t>
    </rPh>
    <phoneticPr fontId="1"/>
  </si>
  <si>
    <t>２人</t>
    <rPh sb="1" eb="2">
      <t>ニン</t>
    </rPh>
    <phoneticPr fontId="1"/>
  </si>
  <si>
    <t>標準訓練日数</t>
    <rPh sb="0" eb="2">
      <t>ヒョウジュン</t>
    </rPh>
    <rPh sb="2" eb="4">
      <t>クンレン</t>
    </rPh>
    <rPh sb="4" eb="6">
      <t>ニッスウ</t>
    </rPh>
    <phoneticPr fontId="1"/>
  </si>
  <si>
    <t>日／月</t>
    <rPh sb="0" eb="1">
      <t>ニチ</t>
    </rPh>
    <rPh sb="2" eb="3">
      <t>ツキ</t>
    </rPh>
    <phoneticPr fontId="1"/>
  </si>
  <si>
    <t>難病</t>
    <rPh sb="0" eb="2">
      <t>ナンビョウ</t>
    </rPh>
    <phoneticPr fontId="1"/>
  </si>
  <si>
    <t>訓練希望時期</t>
    <rPh sb="0" eb="2">
      <t>クンレン</t>
    </rPh>
    <rPh sb="2" eb="4">
      <t>キボウ</t>
    </rPh>
    <rPh sb="4" eb="5">
      <t>トキ</t>
    </rPh>
    <rPh sb="5" eb="6">
      <t>キ</t>
    </rPh>
    <phoneticPr fontId="1"/>
  </si>
  <si>
    <t>随時</t>
    <rPh sb="0" eb="2">
      <t>ズイジ</t>
    </rPh>
    <phoneticPr fontId="1"/>
  </si>
  <si>
    <t>品　　　目</t>
    <rPh sb="0" eb="1">
      <t>シナ</t>
    </rPh>
    <rPh sb="4" eb="5">
      <t>メ</t>
    </rPh>
    <phoneticPr fontId="1"/>
  </si>
  <si>
    <t>規　　格</t>
    <rPh sb="0" eb="1">
      <t>タダシ</t>
    </rPh>
    <rPh sb="3" eb="4">
      <t>カク</t>
    </rPh>
    <phoneticPr fontId="1"/>
  </si>
  <si>
    <t>備　　考</t>
    <rPh sb="0" eb="1">
      <t>ソナエ</t>
    </rPh>
    <rPh sb="3" eb="4">
      <t>コウ</t>
    </rPh>
    <phoneticPr fontId="1"/>
  </si>
  <si>
    <t>車いす使用</t>
    <rPh sb="0" eb="1">
      <t>クルマ</t>
    </rPh>
    <rPh sb="3" eb="5">
      <t>シヨウ</t>
    </rPh>
    <phoneticPr fontId="1"/>
  </si>
  <si>
    <t>担当者</t>
    <rPh sb="0" eb="3">
      <t>タントウシャ</t>
    </rPh>
    <phoneticPr fontId="1"/>
  </si>
  <si>
    <t>代表者</t>
    <rPh sb="0" eb="3">
      <t>ダイヒョウシャ</t>
    </rPh>
    <phoneticPr fontId="1"/>
  </si>
  <si>
    <t>名　称</t>
    <rPh sb="0" eb="1">
      <t>ナ</t>
    </rPh>
    <rPh sb="2" eb="3">
      <t>ショウ</t>
    </rPh>
    <phoneticPr fontId="1"/>
  </si>
  <si>
    <t>役職・氏名</t>
    <phoneticPr fontId="1"/>
  </si>
  <si>
    <t>訓練受け入れ条件</t>
    <rPh sb="0" eb="2">
      <t>クンレン</t>
    </rPh>
    <rPh sb="2" eb="3">
      <t>ウ</t>
    </rPh>
    <rPh sb="4" eb="5">
      <t>イ</t>
    </rPh>
    <rPh sb="6" eb="8">
      <t>ジョウケン</t>
    </rPh>
    <phoneticPr fontId="1"/>
  </si>
  <si>
    <t xml:space="preserve">
バス停</t>
    <rPh sb="3" eb="4">
      <t>テイ</t>
    </rPh>
    <phoneticPr fontId="1"/>
  </si>
  <si>
    <t>最寄駅</t>
    <phoneticPr fontId="1"/>
  </si>
  <si>
    <t>訓練場所</t>
    <rPh sb="0" eb="2">
      <t>クンレン</t>
    </rPh>
    <rPh sb="2" eb="4">
      <t>バショ</t>
    </rPh>
    <phoneticPr fontId="1"/>
  </si>
  <si>
    <t>所在地</t>
    <rPh sb="0" eb="3">
      <t>ショザイチ</t>
    </rPh>
    <phoneticPr fontId="1"/>
  </si>
  <si>
    <t>訓練概要</t>
    <rPh sb="0" eb="2">
      <t>クンレン</t>
    </rPh>
    <rPh sb="2" eb="4">
      <t>ガイヨウ</t>
    </rPh>
    <phoneticPr fontId="1"/>
  </si>
  <si>
    <t>※訓練内容を学科と実技に分け、時間数をそれぞれ記載してください。</t>
    <rPh sb="1" eb="3">
      <t>クンレン</t>
    </rPh>
    <rPh sb="3" eb="5">
      <t>ナイヨウ</t>
    </rPh>
    <rPh sb="6" eb="8">
      <t>ガッカ</t>
    </rPh>
    <rPh sb="9" eb="11">
      <t>ジツギ</t>
    </rPh>
    <rPh sb="12" eb="13">
      <t>ワ</t>
    </rPh>
    <rPh sb="15" eb="18">
      <t>ジカンスウ</t>
    </rPh>
    <rPh sb="23" eb="25">
      <t>キサイ</t>
    </rPh>
    <phoneticPr fontId="1"/>
  </si>
  <si>
    <t>委託先用</t>
    <rPh sb="0" eb="4">
      <t>イタクサキヨウ</t>
    </rPh>
    <phoneticPr fontId="1"/>
  </si>
  <si>
    <t>内部障害</t>
    <rPh sb="0" eb="2">
      <t>ナイブ</t>
    </rPh>
    <rPh sb="2" eb="4">
      <t>ショウガイ</t>
    </rPh>
    <phoneticPr fontId="1"/>
  </si>
  <si>
    <t>エレベーター</t>
    <phoneticPr fontId="1"/>
  </si>
  <si>
    <t>㊟個人情報が含まれていますので、取り扱いに注意します。</t>
    <rPh sb="1" eb="3">
      <t>コジン</t>
    </rPh>
    <rPh sb="3" eb="5">
      <t>ジョウホウ</t>
    </rPh>
    <rPh sb="6" eb="7">
      <t>フク</t>
    </rPh>
    <rPh sb="16" eb="17">
      <t>ト</t>
    </rPh>
    <rPh sb="18" eb="19">
      <t>アツカ</t>
    </rPh>
    <rPh sb="21" eb="23">
      <t>チュウイ</t>
    </rPh>
    <phoneticPr fontId="1"/>
  </si>
  <si>
    <t>職安</t>
    <rPh sb="0" eb="2">
      <t>ショクアン</t>
    </rPh>
    <phoneticPr fontId="25"/>
  </si>
  <si>
    <t>訓練場所</t>
    <rPh sb="0" eb="2">
      <t>クンレン</t>
    </rPh>
    <rPh sb="2" eb="4">
      <t>バショ</t>
    </rPh>
    <phoneticPr fontId="25"/>
  </si>
  <si>
    <t>訓練概要</t>
    <rPh sb="0" eb="2">
      <t>クンレン</t>
    </rPh>
    <rPh sb="2" eb="4">
      <t>ガイヨウ</t>
    </rPh>
    <phoneticPr fontId="25"/>
  </si>
  <si>
    <t>事業所名</t>
    <rPh sb="0" eb="3">
      <t>ジギョウショ</t>
    </rPh>
    <rPh sb="3" eb="4">
      <t>メイ</t>
    </rPh>
    <phoneticPr fontId="25"/>
  </si>
  <si>
    <t>訓練コース</t>
    <rPh sb="0" eb="2">
      <t>クンレン</t>
    </rPh>
    <phoneticPr fontId="25"/>
  </si>
  <si>
    <t>備考</t>
    <rPh sb="0" eb="2">
      <t>ビコウ</t>
    </rPh>
    <phoneticPr fontId="1"/>
  </si>
  <si>
    <t>発達障害</t>
    <rPh sb="0" eb="2">
      <t>ハッタツ</t>
    </rPh>
    <rPh sb="2" eb="4">
      <t>ショウガイ</t>
    </rPh>
    <phoneticPr fontId="1"/>
  </si>
  <si>
    <t>高次脳機能障害</t>
    <rPh sb="0" eb="7">
      <t>コウジノウキノウショウガイ</t>
    </rPh>
    <phoneticPr fontId="1"/>
  </si>
  <si>
    <t>その他障害</t>
    <rPh sb="2" eb="3">
      <t>タ</t>
    </rPh>
    <rPh sb="3" eb="5">
      <t>ショウガイ</t>
    </rPh>
    <phoneticPr fontId="1"/>
  </si>
  <si>
    <t>エレベーター</t>
    <phoneticPr fontId="1"/>
  </si>
  <si>
    <t>上肢</t>
    <rPh sb="0" eb="2">
      <t>ジョウシ</t>
    </rPh>
    <phoneticPr fontId="1"/>
  </si>
  <si>
    <t>下肢</t>
    <rPh sb="0" eb="2">
      <t>カシ</t>
    </rPh>
    <phoneticPr fontId="1"/>
  </si>
  <si>
    <t>(</t>
    <phoneticPr fontId="1"/>
  </si>
  <si>
    <t>)</t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</si>
  <si>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</si>
  <si>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</si>
  <si>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内部障害</t>
    <rPh sb="0" eb="2">
      <t>ナイブ</t>
    </rPh>
    <rPh sb="2" eb="4">
      <t>ショウガイ</t>
    </rPh>
    <phoneticPr fontId="1"/>
  </si>
  <si>
    <t>備考</t>
    <rPh sb="0" eb="2">
      <t>ビコウ</t>
    </rPh>
    <phoneticPr fontId="1"/>
  </si>
  <si>
    <t>)</t>
    <phoneticPr fontId="1"/>
  </si>
  <si>
    <t>休憩</t>
    <rPh sb="0" eb="2">
      <t>キュウケイ</t>
    </rPh>
    <phoneticPr fontId="1"/>
  </si>
  <si>
    <t>小　　　　計　　</t>
    <rPh sb="0" eb="1">
      <t>ショウ</t>
    </rPh>
    <rPh sb="5" eb="6">
      <t>ケイ</t>
    </rPh>
    <phoneticPr fontId="1"/>
  </si>
  <si>
    <t>総訓練時間数　　</t>
    <rPh sb="0" eb="1">
      <t>ソウ</t>
    </rPh>
    <rPh sb="1" eb="3">
      <t>クンレン</t>
    </rPh>
    <rPh sb="3" eb="5">
      <t>ジカン</t>
    </rPh>
    <rPh sb="5" eb="6">
      <t>スウ</t>
    </rPh>
    <phoneticPr fontId="1"/>
  </si>
  <si>
    <t>雇用保険加入</t>
    <rPh sb="0" eb="2">
      <t>コヨウ</t>
    </rPh>
    <rPh sb="2" eb="4">
      <t>ホケン</t>
    </rPh>
    <rPh sb="4" eb="6">
      <t>カニュウ</t>
    </rPh>
    <phoneticPr fontId="1"/>
  </si>
  <si>
    <t>労災保険加入</t>
    <rPh sb="0" eb="2">
      <t>ロウサイ</t>
    </rPh>
    <rPh sb="2" eb="4">
      <t>ホケン</t>
    </rPh>
    <rPh sb="4" eb="6">
      <t>カニュウ</t>
    </rPh>
    <phoneticPr fontId="1"/>
  </si>
  <si>
    <t>※1</t>
    <phoneticPr fontId="1"/>
  </si>
  <si>
    <t>※１労働保険（雇用保険と労災保険）に未加入の事業所はエントリーできません。</t>
    <rPh sb="2" eb="4">
      <t>ロウドウ</t>
    </rPh>
    <rPh sb="4" eb="6">
      <t>ホケン</t>
    </rPh>
    <rPh sb="7" eb="9">
      <t>コヨウ</t>
    </rPh>
    <rPh sb="9" eb="11">
      <t>ホケン</t>
    </rPh>
    <rPh sb="12" eb="14">
      <t>ロウサイ</t>
    </rPh>
    <rPh sb="14" eb="16">
      <t>ホケン</t>
    </rPh>
    <rPh sb="18" eb="21">
      <t>ミカニュウ</t>
    </rPh>
    <rPh sb="22" eb="25">
      <t>ジギョウショ</t>
    </rPh>
    <phoneticPr fontId="1"/>
  </si>
  <si>
    <t>※2</t>
    <phoneticPr fontId="1"/>
  </si>
  <si>
    <t>※２事業者としての規模をお知らせください（下欄参照）。委託料上限が異なります。</t>
    <rPh sb="2" eb="5">
      <t>ジギョウシャ</t>
    </rPh>
    <rPh sb="9" eb="11">
      <t>キボ</t>
    </rPh>
    <rPh sb="13" eb="14">
      <t>シ</t>
    </rPh>
    <rPh sb="21" eb="23">
      <t>カラン</t>
    </rPh>
    <rPh sb="23" eb="25">
      <t>サンショウ</t>
    </rPh>
    <rPh sb="27" eb="30">
      <t>イタクリョウ</t>
    </rPh>
    <rPh sb="30" eb="32">
      <t>ジョウゲン</t>
    </rPh>
    <rPh sb="33" eb="34">
      <t>コト</t>
    </rPh>
    <phoneticPr fontId="1"/>
  </si>
  <si>
    <t>（２）指導体制</t>
    <rPh sb="3" eb="5">
      <t>シドウ</t>
    </rPh>
    <rPh sb="5" eb="7">
      <t>タイセイ</t>
    </rPh>
    <phoneticPr fontId="1"/>
  </si>
  <si>
    <t>（１）訓練の際に使用する設備</t>
    <phoneticPr fontId="1"/>
  </si>
  <si>
    <t>群馬県立前橋産業技術専門校　　</t>
    <rPh sb="0" eb="2">
      <t>グンマ</t>
    </rPh>
    <rPh sb="2" eb="4">
      <t>ケンリツ</t>
    </rPh>
    <rPh sb="4" eb="6">
      <t>マエバシ</t>
    </rPh>
    <rPh sb="6" eb="8">
      <t>サンギョウ</t>
    </rPh>
    <rPh sb="8" eb="10">
      <t>ギジュツ</t>
    </rPh>
    <rPh sb="10" eb="13">
      <t>センモンコウ</t>
    </rPh>
    <phoneticPr fontId="25"/>
  </si>
  <si>
    <t>№</t>
    <phoneticPr fontId="25"/>
  </si>
  <si>
    <t>対象障害</t>
    <rPh sb="0" eb="2">
      <t>タイショウ</t>
    </rPh>
    <rPh sb="2" eb="4">
      <t>ショウガイ</t>
    </rPh>
    <phoneticPr fontId="25"/>
  </si>
  <si>
    <t>使用機器の名称と使い方、点検箇所と点検の仕方</t>
    <phoneticPr fontId="1"/>
  </si>
  <si>
    <t>作業方法、作業順序、重点ポイント、出来映え</t>
    <phoneticPr fontId="1"/>
  </si>
  <si>
    <t>清掃業務</t>
    <phoneticPr fontId="1"/>
  </si>
  <si>
    <t>清掃箇所、清掃順序、清掃用具の種類と使用方法理解</t>
    <phoneticPr fontId="1"/>
  </si>
  <si>
    <t>OJTによる技能習得</t>
    <phoneticPr fontId="1"/>
  </si>
  <si>
    <t>C4</t>
    <phoneticPr fontId="1"/>
  </si>
  <si>
    <t>B30</t>
    <phoneticPr fontId="1"/>
  </si>
  <si>
    <t>X05</t>
    <phoneticPr fontId="1"/>
  </si>
  <si>
    <t>X06</t>
    <phoneticPr fontId="1"/>
  </si>
  <si>
    <t>X07</t>
    <phoneticPr fontId="1"/>
  </si>
  <si>
    <t>X09</t>
    <phoneticPr fontId="1"/>
  </si>
  <si>
    <t>X10</t>
    <phoneticPr fontId="1"/>
  </si>
  <si>
    <t>X14</t>
    <phoneticPr fontId="1"/>
  </si>
  <si>
    <t>X19</t>
    <phoneticPr fontId="1"/>
  </si>
  <si>
    <t>X24</t>
    <phoneticPr fontId="1"/>
  </si>
  <si>
    <t>X25</t>
    <phoneticPr fontId="1"/>
  </si>
  <si>
    <t>X29</t>
    <phoneticPr fontId="1"/>
  </si>
  <si>
    <t>B24</t>
    <phoneticPr fontId="1"/>
  </si>
  <si>
    <t>B25</t>
    <phoneticPr fontId="1"/>
  </si>
  <si>
    <t>B27</t>
    <phoneticPr fontId="1"/>
  </si>
  <si>
    <t>C1</t>
    <phoneticPr fontId="1"/>
  </si>
  <si>
    <t>●</t>
    <phoneticPr fontId="1"/>
  </si>
  <si>
    <t>X22</t>
    <phoneticPr fontId="1"/>
  </si>
  <si>
    <t>H13</t>
    <phoneticPr fontId="1"/>
  </si>
  <si>
    <t>該当：●　　　非該当：空白</t>
    <rPh sb="0" eb="2">
      <t>ガイトウ</t>
    </rPh>
    <rPh sb="7" eb="10">
      <t>ヒガイトウ</t>
    </rPh>
    <rPh sb="11" eb="13">
      <t>クウハク</t>
    </rPh>
    <phoneticPr fontId="1"/>
  </si>
  <si>
    <t>６時間</t>
    <rPh sb="1" eb="3">
      <t>ジカン</t>
    </rPh>
    <phoneticPr fontId="1"/>
  </si>
  <si>
    <t>K3</t>
    <phoneticPr fontId="1"/>
  </si>
  <si>
    <t>服装</t>
    <rPh sb="0" eb="2">
      <t>フクソウ</t>
    </rPh>
    <phoneticPr fontId="1"/>
  </si>
  <si>
    <t>昼食</t>
    <rPh sb="0" eb="2">
      <t>チュウショク</t>
    </rPh>
    <phoneticPr fontId="1"/>
  </si>
  <si>
    <t>訓練時間等</t>
    <rPh sb="0" eb="2">
      <t>クンレン</t>
    </rPh>
    <rPh sb="2" eb="4">
      <t>ジカン</t>
    </rPh>
    <rPh sb="4" eb="5">
      <t>トウ</t>
    </rPh>
    <phoneticPr fontId="1"/>
  </si>
  <si>
    <t>A2</t>
    <phoneticPr fontId="1"/>
  </si>
  <si>
    <t>A3</t>
    <phoneticPr fontId="1"/>
  </si>
  <si>
    <t>A4</t>
    <phoneticPr fontId="1"/>
  </si>
  <si>
    <t>A5</t>
    <phoneticPr fontId="1"/>
  </si>
  <si>
    <t>A6</t>
    <phoneticPr fontId="1"/>
  </si>
  <si>
    <t>A7</t>
    <phoneticPr fontId="1"/>
  </si>
  <si>
    <t>A8</t>
    <phoneticPr fontId="1"/>
  </si>
  <si>
    <t>A9</t>
    <phoneticPr fontId="1"/>
  </si>
  <si>
    <t>A10</t>
    <phoneticPr fontId="1"/>
  </si>
  <si>
    <t>A11</t>
    <phoneticPr fontId="1"/>
  </si>
  <si>
    <t>A12</t>
    <phoneticPr fontId="1"/>
  </si>
  <si>
    <t>A13</t>
    <phoneticPr fontId="1"/>
  </si>
  <si>
    <t>A14</t>
    <phoneticPr fontId="1"/>
  </si>
  <si>
    <t>A15</t>
    <phoneticPr fontId="1"/>
  </si>
  <si>
    <t>A16</t>
    <phoneticPr fontId="1"/>
  </si>
  <si>
    <t>A17</t>
    <phoneticPr fontId="1"/>
  </si>
  <si>
    <t>A18</t>
    <phoneticPr fontId="1"/>
  </si>
  <si>
    <t>A19</t>
    <phoneticPr fontId="1"/>
  </si>
  <si>
    <t>A20</t>
    <phoneticPr fontId="1"/>
  </si>
  <si>
    <t>A21</t>
    <phoneticPr fontId="1"/>
  </si>
  <si>
    <t>A22</t>
    <phoneticPr fontId="1"/>
  </si>
  <si>
    <t>A23</t>
    <phoneticPr fontId="1"/>
  </si>
  <si>
    <t>A24</t>
    <phoneticPr fontId="1"/>
  </si>
  <si>
    <t>A25</t>
    <phoneticPr fontId="1"/>
  </si>
  <si>
    <t>A26</t>
    <phoneticPr fontId="1"/>
  </si>
  <si>
    <t>A27</t>
    <phoneticPr fontId="1"/>
  </si>
  <si>
    <t>A28</t>
    <phoneticPr fontId="1"/>
  </si>
  <si>
    <t>A29</t>
    <phoneticPr fontId="1"/>
  </si>
  <si>
    <t>A30</t>
    <phoneticPr fontId="1"/>
  </si>
  <si>
    <t>A31</t>
    <phoneticPr fontId="1"/>
  </si>
  <si>
    <t>A32</t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</si>
  <si>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</si>
  <si>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</si>
  <si>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</si>
  <si>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</si>
  <si>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B5</t>
    <phoneticPr fontId="1"/>
  </si>
  <si>
    <t>B6</t>
    <phoneticPr fontId="1"/>
  </si>
  <si>
    <t>B7</t>
    <phoneticPr fontId="1"/>
  </si>
  <si>
    <t>B8</t>
    <phoneticPr fontId="1"/>
  </si>
  <si>
    <t>B9</t>
    <phoneticPr fontId="1"/>
  </si>
  <si>
    <t>B10</t>
    <phoneticPr fontId="1"/>
  </si>
  <si>
    <t>B11</t>
    <phoneticPr fontId="1"/>
  </si>
  <si>
    <t>B12</t>
    <phoneticPr fontId="1"/>
  </si>
  <si>
    <t>B13</t>
    <phoneticPr fontId="1"/>
  </si>
  <si>
    <t>B14</t>
    <phoneticPr fontId="1"/>
  </si>
  <si>
    <t>B15</t>
    <phoneticPr fontId="1"/>
  </si>
  <si>
    <t>B16</t>
    <phoneticPr fontId="1"/>
  </si>
  <si>
    <t>B17</t>
    <phoneticPr fontId="1"/>
  </si>
  <si>
    <t>B18</t>
    <phoneticPr fontId="1"/>
  </si>
  <si>
    <t>B19</t>
    <phoneticPr fontId="1"/>
  </si>
  <si>
    <t>B20</t>
    <phoneticPr fontId="1"/>
  </si>
  <si>
    <t>B21</t>
    <phoneticPr fontId="1"/>
  </si>
  <si>
    <t>B22</t>
    <phoneticPr fontId="1"/>
  </si>
  <si>
    <t>B23</t>
    <phoneticPr fontId="1"/>
  </si>
  <si>
    <t>B26</t>
    <phoneticPr fontId="1"/>
  </si>
  <si>
    <t>B28</t>
    <phoneticPr fontId="1"/>
  </si>
  <si>
    <t>B29</t>
    <phoneticPr fontId="1"/>
  </si>
  <si>
    <t>B31</t>
    <phoneticPr fontId="1"/>
  </si>
  <si>
    <t>B32</t>
    <phoneticPr fontId="1"/>
  </si>
  <si>
    <t>C2</t>
    <phoneticPr fontId="1"/>
  </si>
  <si>
    <t>C3</t>
    <phoneticPr fontId="1"/>
  </si>
  <si>
    <t>C5</t>
    <phoneticPr fontId="1"/>
  </si>
  <si>
    <t>D1</t>
    <phoneticPr fontId="1"/>
  </si>
  <si>
    <t>D2</t>
    <phoneticPr fontId="1"/>
  </si>
  <si>
    <t>D3</t>
    <phoneticPr fontId="1"/>
  </si>
  <si>
    <t>D4</t>
    <phoneticPr fontId="1"/>
  </si>
  <si>
    <t>D5</t>
    <phoneticPr fontId="1"/>
  </si>
  <si>
    <t>D6</t>
    <phoneticPr fontId="1"/>
  </si>
  <si>
    <t>D7</t>
    <phoneticPr fontId="1"/>
  </si>
  <si>
    <t>D8</t>
    <phoneticPr fontId="1"/>
  </si>
  <si>
    <t>D9</t>
    <phoneticPr fontId="1"/>
  </si>
  <si>
    <t>E1</t>
    <phoneticPr fontId="1"/>
  </si>
  <si>
    <t>E2</t>
    <phoneticPr fontId="1"/>
  </si>
  <si>
    <t>E3</t>
    <phoneticPr fontId="1"/>
  </si>
  <si>
    <t>E4</t>
    <phoneticPr fontId="1"/>
  </si>
  <si>
    <t>E5</t>
    <phoneticPr fontId="1"/>
  </si>
  <si>
    <t>E6</t>
    <phoneticPr fontId="1"/>
  </si>
  <si>
    <t>E7</t>
    <phoneticPr fontId="1"/>
  </si>
  <si>
    <t>E8</t>
    <phoneticPr fontId="1"/>
  </si>
  <si>
    <t>E9</t>
    <phoneticPr fontId="1"/>
  </si>
  <si>
    <t>E10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</si>
  <si>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</si>
  <si>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</si>
  <si>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</si>
  <si>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</si>
  <si>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</si>
  <si>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</t>
    <phoneticPr fontId="1"/>
  </si>
  <si>
    <t>E17</t>
    <phoneticPr fontId="1"/>
  </si>
  <si>
    <t>E18</t>
    <phoneticPr fontId="1"/>
  </si>
  <si>
    <t>E19</t>
    <phoneticPr fontId="1"/>
  </si>
  <si>
    <t>E20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</si>
  <si>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</si>
  <si>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</si>
  <si>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</si>
  <si>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</si>
  <si>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</si>
  <si>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F1</t>
    <phoneticPr fontId="1"/>
  </si>
  <si>
    <t>F2</t>
    <phoneticPr fontId="1"/>
  </si>
  <si>
    <t>F3</t>
    <phoneticPr fontId="1"/>
  </si>
  <si>
    <t>F4</t>
    <phoneticPr fontId="1"/>
  </si>
  <si>
    <t>F5</t>
    <phoneticPr fontId="1"/>
  </si>
  <si>
    <t>F6</t>
    <phoneticPr fontId="1"/>
  </si>
  <si>
    <t>F7</t>
    <phoneticPr fontId="1"/>
  </si>
  <si>
    <t>F8</t>
    <phoneticPr fontId="1"/>
  </si>
  <si>
    <t>F9</t>
    <phoneticPr fontId="1"/>
  </si>
  <si>
    <t>F10</t>
    <phoneticPr fontId="1"/>
  </si>
  <si>
    <t>F11</t>
    <phoneticPr fontId="1"/>
  </si>
  <si>
    <t>F12</t>
    <phoneticPr fontId="1"/>
  </si>
  <si>
    <t>F13</t>
    <phoneticPr fontId="1"/>
  </si>
  <si>
    <t>F14</t>
    <phoneticPr fontId="1"/>
  </si>
  <si>
    <t>F15</t>
    <phoneticPr fontId="1"/>
  </si>
  <si>
    <t>F16</t>
    <phoneticPr fontId="1"/>
  </si>
  <si>
    <t>F17</t>
    <phoneticPr fontId="1"/>
  </si>
  <si>
    <t>F18</t>
    <phoneticPr fontId="1"/>
  </si>
  <si>
    <t>F19</t>
    <phoneticPr fontId="1"/>
  </si>
  <si>
    <t>F20</t>
    <phoneticPr fontId="1"/>
  </si>
  <si>
    <t>G1</t>
    <phoneticPr fontId="1"/>
  </si>
  <si>
    <t>G2</t>
    <phoneticPr fontId="1"/>
  </si>
  <si>
    <t>G3</t>
    <phoneticPr fontId="1"/>
  </si>
  <si>
    <t>G4</t>
    <phoneticPr fontId="1"/>
  </si>
  <si>
    <t>G5</t>
    <phoneticPr fontId="1"/>
  </si>
  <si>
    <t>G6</t>
    <phoneticPr fontId="1"/>
  </si>
  <si>
    <t>G7</t>
    <phoneticPr fontId="1"/>
  </si>
  <si>
    <t>G8</t>
    <phoneticPr fontId="1"/>
  </si>
  <si>
    <t>G9</t>
    <phoneticPr fontId="1"/>
  </si>
  <si>
    <t>G10</t>
    <phoneticPr fontId="1"/>
  </si>
  <si>
    <t>G11</t>
    <phoneticPr fontId="1"/>
  </si>
  <si>
    <t>G12</t>
    <phoneticPr fontId="1"/>
  </si>
  <si>
    <t>G13</t>
    <phoneticPr fontId="1"/>
  </si>
  <si>
    <t>H1</t>
    <phoneticPr fontId="1"/>
  </si>
  <si>
    <t>H2</t>
    <phoneticPr fontId="1"/>
  </si>
  <si>
    <t>H3</t>
    <phoneticPr fontId="1"/>
  </si>
  <si>
    <t>H4</t>
    <phoneticPr fontId="1"/>
  </si>
  <si>
    <t>H5</t>
    <phoneticPr fontId="1"/>
  </si>
  <si>
    <t>H6</t>
    <phoneticPr fontId="1"/>
  </si>
  <si>
    <t>H7</t>
    <phoneticPr fontId="1"/>
  </si>
  <si>
    <t>H8</t>
    <phoneticPr fontId="1"/>
  </si>
  <si>
    <t>H9</t>
    <phoneticPr fontId="1"/>
  </si>
  <si>
    <t>H10</t>
    <phoneticPr fontId="1"/>
  </si>
  <si>
    <t>H11</t>
    <phoneticPr fontId="1"/>
  </si>
  <si>
    <t>H12</t>
    <phoneticPr fontId="1"/>
  </si>
  <si>
    <t>I1</t>
    <phoneticPr fontId="1"/>
  </si>
  <si>
    <t>I2</t>
    <phoneticPr fontId="1"/>
  </si>
  <si>
    <t>I3</t>
    <phoneticPr fontId="1"/>
  </si>
  <si>
    <t>J1</t>
    <phoneticPr fontId="1"/>
  </si>
  <si>
    <t>J2</t>
    <phoneticPr fontId="1"/>
  </si>
  <si>
    <t>J3</t>
    <phoneticPr fontId="1"/>
  </si>
  <si>
    <t>J4</t>
    <phoneticPr fontId="1"/>
  </si>
  <si>
    <t>K1</t>
    <phoneticPr fontId="1"/>
  </si>
  <si>
    <t>K2</t>
    <phoneticPr fontId="1"/>
  </si>
  <si>
    <t>K4</t>
    <phoneticPr fontId="1"/>
  </si>
  <si>
    <t>K5</t>
    <phoneticPr fontId="1"/>
  </si>
  <si>
    <t>K6</t>
    <phoneticPr fontId="1"/>
  </si>
  <si>
    <t>K7</t>
    <phoneticPr fontId="1"/>
  </si>
  <si>
    <t>K8</t>
    <phoneticPr fontId="1"/>
  </si>
  <si>
    <t>K9</t>
    <phoneticPr fontId="1"/>
  </si>
  <si>
    <t>K10</t>
    <phoneticPr fontId="1"/>
  </si>
  <si>
    <t>K11</t>
    <phoneticPr fontId="1"/>
  </si>
  <si>
    <t>K12</t>
    <phoneticPr fontId="1"/>
  </si>
  <si>
    <t>K13</t>
    <phoneticPr fontId="1"/>
  </si>
  <si>
    <t>K14</t>
    <phoneticPr fontId="1"/>
  </si>
  <si>
    <t>K15</t>
    <phoneticPr fontId="1"/>
  </si>
  <si>
    <t>K16</t>
    <phoneticPr fontId="1"/>
  </si>
  <si>
    <t>L1</t>
    <phoneticPr fontId="1"/>
  </si>
  <si>
    <t>L2</t>
    <phoneticPr fontId="1"/>
  </si>
  <si>
    <t>L3</t>
    <phoneticPr fontId="1"/>
  </si>
  <si>
    <t>X02</t>
    <phoneticPr fontId="1"/>
  </si>
  <si>
    <t>X03</t>
    <phoneticPr fontId="1"/>
  </si>
  <si>
    <t>X04</t>
    <phoneticPr fontId="1"/>
  </si>
  <si>
    <t>X08</t>
    <phoneticPr fontId="1"/>
  </si>
  <si>
    <t>X11</t>
    <phoneticPr fontId="1"/>
  </si>
  <si>
    <t>X12</t>
    <phoneticPr fontId="1"/>
  </si>
  <si>
    <t>X13</t>
    <phoneticPr fontId="1"/>
  </si>
  <si>
    <t>X15</t>
    <phoneticPr fontId="1"/>
  </si>
  <si>
    <t>X16</t>
    <phoneticPr fontId="1"/>
  </si>
  <si>
    <t>X17</t>
    <phoneticPr fontId="1"/>
  </si>
  <si>
    <t>X18</t>
    <phoneticPr fontId="1"/>
  </si>
  <si>
    <t>X20</t>
    <phoneticPr fontId="1"/>
  </si>
  <si>
    <t>X21</t>
    <phoneticPr fontId="1"/>
  </si>
  <si>
    <t>X23</t>
    <phoneticPr fontId="1"/>
  </si>
  <si>
    <t>X26</t>
    <phoneticPr fontId="1"/>
  </si>
  <si>
    <t>X27</t>
    <phoneticPr fontId="1"/>
  </si>
  <si>
    <t>X28</t>
    <phoneticPr fontId="1"/>
  </si>
  <si>
    <t>A1</t>
    <phoneticPr fontId="1"/>
  </si>
  <si>
    <t>注意：一覧表作成ボタンを押すと、「データ」シートのデータにより新しい表が生成されます。この表の２０行目より下に直接書き込んだ内容はすべて削除されるので、注意してください。</t>
    <rPh sb="0" eb="2">
      <t>チュウイ</t>
    </rPh>
    <rPh sb="3" eb="5">
      <t>イチラン</t>
    </rPh>
    <rPh sb="5" eb="6">
      <t>ヒョウ</t>
    </rPh>
    <rPh sb="6" eb="8">
      <t>サクセイ</t>
    </rPh>
    <rPh sb="12" eb="13">
      <t>オ</t>
    </rPh>
    <rPh sb="31" eb="32">
      <t>アタラ</t>
    </rPh>
    <rPh sb="34" eb="35">
      <t>ヒョウ</t>
    </rPh>
    <rPh sb="36" eb="38">
      <t>セイセイ</t>
    </rPh>
    <rPh sb="45" eb="46">
      <t>ヒョウ</t>
    </rPh>
    <rPh sb="49" eb="51">
      <t>ギョウメ</t>
    </rPh>
    <rPh sb="53" eb="54">
      <t>シタ</t>
    </rPh>
    <rPh sb="55" eb="57">
      <t>チョクセツ</t>
    </rPh>
    <rPh sb="57" eb="58">
      <t>カ</t>
    </rPh>
    <rPh sb="59" eb="60">
      <t>コ</t>
    </rPh>
    <rPh sb="62" eb="64">
      <t>ナイヨウ</t>
    </rPh>
    <rPh sb="68" eb="70">
      <t>サクジョ</t>
    </rPh>
    <rPh sb="76" eb="78">
      <t>チュウイ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</si>
  <si>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</si>
  <si>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</si>
  <si>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１日の
訓練時間</t>
    <rPh sb="1" eb="2">
      <t>ヒ</t>
    </rPh>
    <rPh sb="4" eb="6">
      <t>クンレン</t>
    </rPh>
    <rPh sb="6" eb="8">
      <t>ジカン</t>
    </rPh>
    <phoneticPr fontId="1"/>
  </si>
  <si>
    <t>障害者委託訓練カリキュラム　　※１か月または２か月コースのカリキュラムを掲載しています。</t>
    <rPh sb="18" eb="19">
      <t>ツキ</t>
    </rPh>
    <phoneticPr fontId="1"/>
  </si>
  <si>
    <t>あいさつ、身だしなみ、言葉使い、働くという事、自己管理</t>
    <phoneticPr fontId="1"/>
  </si>
  <si>
    <t>働くことの意義や目的の理解,健康管理、日常生活リズムの確立</t>
    <phoneticPr fontId="1"/>
  </si>
  <si>
    <t>会社概要・就業規則・作業標準・5Ｓ・報告･連絡･相談</t>
    <phoneticPr fontId="1"/>
  </si>
  <si>
    <t>B33</t>
    <phoneticPr fontId="1"/>
  </si>
  <si>
    <t>A33</t>
    <phoneticPr fontId="1"/>
  </si>
  <si>
    <t>A34</t>
    <phoneticPr fontId="1"/>
  </si>
  <si>
    <t>A35</t>
    <phoneticPr fontId="1"/>
  </si>
  <si>
    <t>A36</t>
    <phoneticPr fontId="1"/>
  </si>
  <si>
    <t>E26</t>
    <phoneticPr fontId="1"/>
  </si>
  <si>
    <t>I4</t>
    <phoneticPr fontId="1"/>
  </si>
  <si>
    <t>（３）訓練で必要になるもの</t>
    <rPh sb="3" eb="5">
      <t>クンレン</t>
    </rPh>
    <rPh sb="6" eb="8">
      <t>ヒツヨウ</t>
    </rPh>
    <phoneticPr fontId="1"/>
  </si>
  <si>
    <t>中小企業</t>
    <rPh sb="0" eb="2">
      <t>チュウショウ</t>
    </rPh>
    <rPh sb="2" eb="4">
      <t>キギョウ</t>
    </rPh>
    <phoneticPr fontId="1"/>
  </si>
  <si>
    <t>身体の場合の
対象障害</t>
    <rPh sb="0" eb="2">
      <t>シンタイ</t>
    </rPh>
    <rPh sb="3" eb="5">
      <t>バアイ</t>
    </rPh>
    <rPh sb="7" eb="9">
      <t>タイショウ</t>
    </rPh>
    <rPh sb="9" eb="11">
      <t>ショウガイ</t>
    </rPh>
    <phoneticPr fontId="1"/>
  </si>
  <si>
    <t>訓練設備、指導体制</t>
    <rPh sb="0" eb="2">
      <t>クンレン</t>
    </rPh>
    <rPh sb="2" eb="4">
      <t>セツビ</t>
    </rPh>
    <rPh sb="5" eb="7">
      <t>シドウ</t>
    </rPh>
    <rPh sb="7" eb="9">
      <t>タイセイ</t>
    </rPh>
    <phoneticPr fontId="1"/>
  </si>
  <si>
    <t>令和３年度障害者実践能力習得訓練コース新規コース一覧表（職安別）○○コース</t>
    <rPh sb="0" eb="2">
      <t>レイワ</t>
    </rPh>
    <rPh sb="3" eb="4">
      <t>ネン</t>
    </rPh>
    <rPh sb="4" eb="5">
      <t>ド</t>
    </rPh>
    <rPh sb="5" eb="8">
      <t>ショウガイシャ</t>
    </rPh>
    <rPh sb="8" eb="10">
      <t>ジッセン</t>
    </rPh>
    <rPh sb="10" eb="12">
      <t>ノウリョク</t>
    </rPh>
    <rPh sb="12" eb="14">
      <t>シュウトク</t>
    </rPh>
    <rPh sb="14" eb="16">
      <t>クンレン</t>
    </rPh>
    <rPh sb="19" eb="21">
      <t>シンキ</t>
    </rPh>
    <rPh sb="24" eb="27">
      <t>イチランヒョウ</t>
    </rPh>
    <rPh sb="28" eb="30">
      <t>ショクアン</t>
    </rPh>
    <rPh sb="30" eb="31">
      <t>ベツ</t>
    </rPh>
    <phoneticPr fontId="25"/>
  </si>
  <si>
    <t>靴</t>
    <rPh sb="0" eb="1">
      <t>クツ</t>
    </rPh>
    <phoneticPr fontId="1"/>
  </si>
  <si>
    <t>私物で可</t>
    <rPh sb="0" eb="2">
      <t>シブツ</t>
    </rPh>
    <rPh sb="3" eb="4">
      <t>カ</t>
    </rPh>
    <phoneticPr fontId="1"/>
  </si>
  <si>
    <t>社会人としてのマナー</t>
    <rPh sb="0" eb="3">
      <t>シャカイジン</t>
    </rPh>
    <phoneticPr fontId="1"/>
  </si>
  <si>
    <t>使用機器の操作・保守</t>
    <phoneticPr fontId="1"/>
  </si>
  <si>
    <t>　</t>
  </si>
  <si>
    <t>適格請求書（インボイス）
発行事業者登録番号</t>
    <phoneticPr fontId="1"/>
  </si>
  <si>
    <t>群馬県の「物件等購入契約資格者
名簿」における業者番号</t>
    <phoneticPr fontId="1"/>
  </si>
  <si>
    <t>注）中小企業とは</t>
    <rPh sb="0" eb="1">
      <t>チュウ</t>
    </rPh>
    <rPh sb="2" eb="4">
      <t>チュウショウ</t>
    </rPh>
    <rPh sb="4" eb="6">
      <t>キギョウ</t>
    </rPh>
    <phoneticPr fontId="1"/>
  </si>
  <si>
    <t>資本金の額・出資の総額</t>
    <rPh sb="0" eb="3">
      <t>シホンキン</t>
    </rPh>
    <rPh sb="4" eb="5">
      <t>ガク</t>
    </rPh>
    <rPh sb="6" eb="8">
      <t>シュッシ</t>
    </rPh>
    <rPh sb="9" eb="11">
      <t>ソウガク</t>
    </rPh>
    <phoneticPr fontId="1"/>
  </si>
  <si>
    <t>常時雇用する労働者数</t>
    <rPh sb="0" eb="2">
      <t>ジョウジ</t>
    </rPh>
    <rPh sb="2" eb="4">
      <t>コヨウ</t>
    </rPh>
    <rPh sb="6" eb="9">
      <t>ロウドウシャ</t>
    </rPh>
    <rPh sb="9" eb="10">
      <t>スウ</t>
    </rPh>
    <phoneticPr fontId="1"/>
  </si>
  <si>
    <t>小売業（飲食店を含む）</t>
    <rPh sb="0" eb="3">
      <t>コウリギョウ</t>
    </rPh>
    <rPh sb="4" eb="7">
      <t>インショクテン</t>
    </rPh>
    <rPh sb="8" eb="9">
      <t>フク</t>
    </rPh>
    <phoneticPr fontId="1"/>
  </si>
  <si>
    <t>5,000万円以下</t>
    <rPh sb="5" eb="7">
      <t>マンエン</t>
    </rPh>
    <rPh sb="7" eb="9">
      <t>イカ</t>
    </rPh>
    <phoneticPr fontId="1"/>
  </si>
  <si>
    <t>または</t>
    <phoneticPr fontId="1"/>
  </si>
  <si>
    <t>50人以下</t>
    <rPh sb="2" eb="3">
      <t>ニン</t>
    </rPh>
    <rPh sb="3" eb="5">
      <t>イカ</t>
    </rPh>
    <phoneticPr fontId="1"/>
  </si>
  <si>
    <t>サービス業</t>
    <rPh sb="4" eb="5">
      <t>ギョウ</t>
    </rPh>
    <phoneticPr fontId="1"/>
  </si>
  <si>
    <t>100人以下</t>
    <rPh sb="3" eb="6">
      <t>ニンイカ</t>
    </rPh>
    <phoneticPr fontId="1"/>
  </si>
  <si>
    <t>卸売業</t>
    <rPh sb="0" eb="3">
      <t>オロシウリギョウ</t>
    </rPh>
    <phoneticPr fontId="1"/>
  </si>
  <si>
    <t>1億円以下</t>
    <rPh sb="1" eb="3">
      <t>オクエン</t>
    </rPh>
    <rPh sb="3" eb="5">
      <t>イカ</t>
    </rPh>
    <phoneticPr fontId="1"/>
  </si>
  <si>
    <t>ゴム製品製造業</t>
    <rPh sb="2" eb="4">
      <t>セイヒン</t>
    </rPh>
    <rPh sb="4" eb="7">
      <t>セイゾウギョウ</t>
    </rPh>
    <phoneticPr fontId="1"/>
  </si>
  <si>
    <t>3億円以下</t>
    <rPh sb="1" eb="3">
      <t>オクエン</t>
    </rPh>
    <rPh sb="3" eb="5">
      <t>イカ</t>
    </rPh>
    <phoneticPr fontId="1"/>
  </si>
  <si>
    <t>900人以下</t>
    <rPh sb="3" eb="4">
      <t>ニン</t>
    </rPh>
    <rPh sb="4" eb="6">
      <t>イカ</t>
    </rPh>
    <phoneticPr fontId="1"/>
  </si>
  <si>
    <t>ソフトウェア業または情報処理サービス</t>
    <rPh sb="6" eb="7">
      <t>ギョウ</t>
    </rPh>
    <rPh sb="10" eb="12">
      <t>ジョウホウ</t>
    </rPh>
    <rPh sb="12" eb="14">
      <t>ショリ</t>
    </rPh>
    <phoneticPr fontId="1"/>
  </si>
  <si>
    <t>300人以下</t>
    <rPh sb="3" eb="4">
      <t>ニン</t>
    </rPh>
    <rPh sb="4" eb="6">
      <t>イカ</t>
    </rPh>
    <phoneticPr fontId="1"/>
  </si>
  <si>
    <t>旅館業</t>
    <rPh sb="0" eb="3">
      <t>リョカンギョウ</t>
    </rPh>
    <phoneticPr fontId="1"/>
  </si>
  <si>
    <t>200人以下</t>
    <rPh sb="3" eb="4">
      <t>ニン</t>
    </rPh>
    <rPh sb="4" eb="6">
      <t>イカ</t>
    </rPh>
    <phoneticPr fontId="1"/>
  </si>
  <si>
    <t>その他の業種</t>
    <rPh sb="2" eb="3">
      <t>タ</t>
    </rPh>
    <rPh sb="4" eb="6">
      <t>ギョウシュ</t>
    </rPh>
    <phoneticPr fontId="1"/>
  </si>
  <si>
    <t/>
  </si>
  <si>
    <t>例１：販売補助業務科　　　例２：事務作業科</t>
    <rPh sb="0" eb="1">
      <t>レイ</t>
    </rPh>
    <rPh sb="3" eb="5">
      <t>ハンバイ</t>
    </rPh>
    <rPh sb="5" eb="7">
      <t>ホジョ</t>
    </rPh>
    <rPh sb="7" eb="9">
      <t>ギョウム</t>
    </rPh>
    <rPh sb="9" eb="10">
      <t>カ</t>
    </rPh>
    <rPh sb="13" eb="14">
      <t>レイ</t>
    </rPh>
    <rPh sb="16" eb="18">
      <t>ジム</t>
    </rPh>
    <rPh sb="18" eb="20">
      <t>サギョウ</t>
    </rPh>
    <rPh sb="20" eb="21">
      <t>カ</t>
    </rPh>
    <phoneticPr fontId="1"/>
  </si>
  <si>
    <t>前橋産業株式会社　前橋工場</t>
    <rPh sb="0" eb="2">
      <t>マエバシ</t>
    </rPh>
    <rPh sb="2" eb="4">
      <t>サンギョウ</t>
    </rPh>
    <rPh sb="4" eb="8">
      <t>カブシキガイシャ</t>
    </rPh>
    <rPh sb="9" eb="11">
      <t>マエバシ</t>
    </rPh>
    <rPh sb="11" eb="13">
      <t>コウジョウ</t>
    </rPh>
    <phoneticPr fontId="1"/>
  </si>
  <si>
    <t>前橋市石関町</t>
    <rPh sb="0" eb="2">
      <t>マエバシ</t>
    </rPh>
    <rPh sb="2" eb="3">
      <t>シ</t>
    </rPh>
    <rPh sb="3" eb="5">
      <t>イシゼキ</t>
    </rPh>
    <rPh sb="5" eb="6">
      <t>マチ</t>
    </rPh>
    <phoneticPr fontId="1"/>
  </si>
  <si>
    <t>例１：商品の品出し、店内清掃等
例２：パソコンでのデータ入力、書類の整理作業
　　　就業するための基本的事項の習得（挨拶・身だしなみ・報連相・協調性等）</t>
    <rPh sb="0" eb="1">
      <t>レイ</t>
    </rPh>
    <rPh sb="3" eb="5">
      <t>ショウヒン</t>
    </rPh>
    <rPh sb="6" eb="7">
      <t>シナ</t>
    </rPh>
    <rPh sb="7" eb="8">
      <t>ダ</t>
    </rPh>
    <rPh sb="10" eb="12">
      <t>テンナイ</t>
    </rPh>
    <rPh sb="12" eb="14">
      <t>セイソウ</t>
    </rPh>
    <rPh sb="14" eb="15">
      <t>トウ</t>
    </rPh>
    <rPh sb="16" eb="17">
      <t>レイ</t>
    </rPh>
    <rPh sb="28" eb="30">
      <t>ニュウリョク</t>
    </rPh>
    <rPh sb="31" eb="33">
      <t>ショルイ</t>
    </rPh>
    <rPh sb="34" eb="36">
      <t>セイリ</t>
    </rPh>
    <rPh sb="36" eb="38">
      <t>サギョウ</t>
    </rPh>
    <rPh sb="42" eb="44">
      <t>シュウギョウ</t>
    </rPh>
    <rPh sb="49" eb="54">
      <t>キホンテキジコウ</t>
    </rPh>
    <rPh sb="55" eb="57">
      <t>シュウトク</t>
    </rPh>
    <rPh sb="58" eb="60">
      <t>アイサツ</t>
    </rPh>
    <rPh sb="61" eb="62">
      <t>ミ</t>
    </rPh>
    <rPh sb="67" eb="70">
      <t>ホウレンソウ</t>
    </rPh>
    <rPh sb="71" eb="75">
      <t>キョウチョウセイナド</t>
    </rPh>
    <phoneticPr fontId="1"/>
  </si>
  <si>
    <t>例１：一人で業務をこなせるようになること。
例２：一つの事務作業を完結することにより、責任感と自立を目指す。</t>
    <rPh sb="0" eb="1">
      <t>レイ</t>
    </rPh>
    <rPh sb="3" eb="5">
      <t>ヒトリ</t>
    </rPh>
    <rPh sb="6" eb="8">
      <t>ギョウム</t>
    </rPh>
    <rPh sb="22" eb="23">
      <t>レイ</t>
    </rPh>
    <rPh sb="25" eb="26">
      <t>ヒト</t>
    </rPh>
    <rPh sb="28" eb="30">
      <t>ジム</t>
    </rPh>
    <rPh sb="30" eb="32">
      <t>サギョウ</t>
    </rPh>
    <rPh sb="33" eb="35">
      <t>カンケツ</t>
    </rPh>
    <rPh sb="43" eb="46">
      <t>セキニンカン</t>
    </rPh>
    <rPh sb="47" eb="49">
      <t>ジリツ</t>
    </rPh>
    <rPh sb="50" eb="52">
      <t>メザ</t>
    </rPh>
    <phoneticPr fontId="1"/>
  </si>
  <si>
    <t>土、日、祝、その他</t>
    <rPh sb="0" eb="1">
      <t>ド</t>
    </rPh>
    <rPh sb="2" eb="3">
      <t>ヒ</t>
    </rPh>
    <rPh sb="4" eb="5">
      <t>シュク</t>
    </rPh>
    <rPh sb="8" eb="9">
      <t>タ</t>
    </rPh>
    <phoneticPr fontId="1"/>
  </si>
  <si>
    <t>例：会社カレンダーによる。</t>
    <rPh sb="0" eb="1">
      <t>レイ</t>
    </rPh>
    <rPh sb="2" eb="4">
      <t>カイシャ</t>
    </rPh>
    <phoneticPr fontId="1"/>
  </si>
  <si>
    <t>随時以外の場合はこちらに記載します。例：８月～１０月まで繁忙期のため受け入れ不可
訓練受入期間が１か月と限定の場合もこちらに記載します。例：訓練受入は１か月のみです。</t>
    <rPh sb="0" eb="2">
      <t>ズイジ</t>
    </rPh>
    <rPh sb="2" eb="4">
      <t>イガイ</t>
    </rPh>
    <rPh sb="5" eb="7">
      <t>バアイ</t>
    </rPh>
    <rPh sb="12" eb="14">
      <t>キサイ</t>
    </rPh>
    <rPh sb="18" eb="19">
      <t>レイ</t>
    </rPh>
    <rPh sb="21" eb="22">
      <t>ツキ</t>
    </rPh>
    <rPh sb="25" eb="26">
      <t>ツキ</t>
    </rPh>
    <rPh sb="28" eb="31">
      <t>ハンボウキ</t>
    </rPh>
    <rPh sb="34" eb="35">
      <t>ウ</t>
    </rPh>
    <rPh sb="36" eb="37">
      <t>イ</t>
    </rPh>
    <rPh sb="38" eb="40">
      <t>フカ</t>
    </rPh>
    <rPh sb="62" eb="64">
      <t>キサイ</t>
    </rPh>
    <rPh sb="68" eb="69">
      <t>レイ</t>
    </rPh>
    <rPh sb="70" eb="72">
      <t>クンレン</t>
    </rPh>
    <rPh sb="72" eb="74">
      <t>ウケイレ</t>
    </rPh>
    <rPh sb="77" eb="78">
      <t>ツキ</t>
    </rPh>
    <phoneticPr fontId="1"/>
  </si>
  <si>
    <t>面接時に本人にお会いして判断します。</t>
    <rPh sb="0" eb="3">
      <t>メンセツジ</t>
    </rPh>
    <rPh sb="4" eb="6">
      <t>ホンニン</t>
    </rPh>
    <rPh sb="8" eb="9">
      <t>ア</t>
    </rPh>
    <rPh sb="12" eb="14">
      <t>ハンダン</t>
    </rPh>
    <phoneticPr fontId="1"/>
  </si>
  <si>
    <t>例１：立ち仕事が出来る方。例２：コミュニケーションがとれる方。例３：パソコン操作ができる方等</t>
    <rPh sb="0" eb="1">
      <t>レイ</t>
    </rPh>
    <rPh sb="3" eb="4">
      <t>タ</t>
    </rPh>
    <rPh sb="5" eb="7">
      <t>シゴト</t>
    </rPh>
    <rPh sb="8" eb="10">
      <t>デキ</t>
    </rPh>
    <rPh sb="11" eb="12">
      <t>カタ</t>
    </rPh>
    <rPh sb="13" eb="14">
      <t>レイ</t>
    </rPh>
    <rPh sb="29" eb="30">
      <t>カタ</t>
    </rPh>
    <rPh sb="31" eb="32">
      <t>レイ</t>
    </rPh>
    <rPh sb="38" eb="40">
      <t>ソウサ</t>
    </rPh>
    <rPh sb="44" eb="45">
      <t>カタ</t>
    </rPh>
    <rPh sb="45" eb="46">
      <t>トウ</t>
    </rPh>
    <phoneticPr fontId="1"/>
  </si>
  <si>
    <t>前橋産業株式会社　前橋工場（実際に訓練する場所の名称）</t>
    <rPh sb="0" eb="2">
      <t>マエバシ</t>
    </rPh>
    <rPh sb="2" eb="4">
      <t>サンギョウ</t>
    </rPh>
    <rPh sb="4" eb="6">
      <t>カブシキ</t>
    </rPh>
    <rPh sb="6" eb="8">
      <t>カイシャ</t>
    </rPh>
    <rPh sb="9" eb="11">
      <t>マエバシ</t>
    </rPh>
    <rPh sb="11" eb="13">
      <t>コウジョウ</t>
    </rPh>
    <rPh sb="14" eb="16">
      <t>ジッサイ</t>
    </rPh>
    <rPh sb="17" eb="19">
      <t>クンレン</t>
    </rPh>
    <rPh sb="21" eb="23">
      <t>バショ</t>
    </rPh>
    <rPh sb="24" eb="26">
      <t>メイショウ</t>
    </rPh>
    <phoneticPr fontId="1"/>
  </si>
  <si>
    <t>〒371-0006</t>
    <phoneticPr fontId="1"/>
  </si>
  <si>
    <t>前橋市石関町１２４－１</t>
    <rPh sb="0" eb="3">
      <t>マエバシシ</t>
    </rPh>
    <rPh sb="3" eb="5">
      <t>イシゼキ</t>
    </rPh>
    <rPh sb="5" eb="6">
      <t>マチ</t>
    </rPh>
    <phoneticPr fontId="1"/>
  </si>
  <si>
    <t>例：ＪＲ前橋駅下車　徒歩１５分</t>
    <rPh sb="0" eb="1">
      <t>レイ</t>
    </rPh>
    <rPh sb="4" eb="6">
      <t>マエバシ</t>
    </rPh>
    <rPh sb="6" eb="7">
      <t>エキ</t>
    </rPh>
    <rPh sb="7" eb="9">
      <t>ゲシャ</t>
    </rPh>
    <rPh sb="10" eb="12">
      <t>トホ</t>
    </rPh>
    <rPh sb="14" eb="15">
      <t>フン</t>
    </rPh>
    <phoneticPr fontId="1"/>
  </si>
  <si>
    <t>例：ＪＲ前橋駅北口～○○前下車　徒歩５分（○○○線○○行き）</t>
    <rPh sb="0" eb="1">
      <t>レイ</t>
    </rPh>
    <rPh sb="4" eb="6">
      <t>マエバシ</t>
    </rPh>
    <rPh sb="6" eb="7">
      <t>エキ</t>
    </rPh>
    <rPh sb="7" eb="9">
      <t>キタグチ</t>
    </rPh>
    <rPh sb="12" eb="13">
      <t>マエ</t>
    </rPh>
    <rPh sb="13" eb="15">
      <t>ゲシャ</t>
    </rPh>
    <rPh sb="16" eb="18">
      <t>トホ</t>
    </rPh>
    <rPh sb="19" eb="20">
      <t>フン</t>
    </rPh>
    <rPh sb="24" eb="25">
      <t>セン</t>
    </rPh>
    <rPh sb="27" eb="28">
      <t>ユ</t>
    </rPh>
    <phoneticPr fontId="1"/>
  </si>
  <si>
    <t>027-230-2211</t>
    <phoneticPr fontId="1"/>
  </si>
  <si>
    <t>027-269-7654</t>
    <phoneticPr fontId="1"/>
  </si>
  <si>
    <t>前橋産業株式会社（当校と委託契約される企業名）</t>
    <rPh sb="0" eb="2">
      <t>マエバシ</t>
    </rPh>
    <rPh sb="2" eb="4">
      <t>サンギョウ</t>
    </rPh>
    <rPh sb="4" eb="6">
      <t>カブシキ</t>
    </rPh>
    <rPh sb="6" eb="8">
      <t>カイシャ</t>
    </rPh>
    <rPh sb="9" eb="11">
      <t>トウコウ</t>
    </rPh>
    <rPh sb="12" eb="14">
      <t>イタク</t>
    </rPh>
    <rPh sb="14" eb="16">
      <t>ケイヤク</t>
    </rPh>
    <rPh sb="19" eb="22">
      <t>キギョウメイ</t>
    </rPh>
    <phoneticPr fontId="1"/>
  </si>
  <si>
    <t>〒371-0006</t>
  </si>
  <si>
    <t>就業準備</t>
    <rPh sb="0" eb="2">
      <t>シュウギョウ</t>
    </rPh>
    <rPh sb="2" eb="4">
      <t>ジュンビ</t>
    </rPh>
    <phoneticPr fontId="1"/>
  </si>
  <si>
    <t>職場ルールとマナー</t>
    <rPh sb="0" eb="2">
      <t>ショクバ</t>
    </rPh>
    <phoneticPr fontId="1"/>
  </si>
  <si>
    <t>安全教育、衛生管理</t>
    <rPh sb="0" eb="2">
      <t>アンゼン</t>
    </rPh>
    <rPh sb="2" eb="4">
      <t>キョウイク</t>
    </rPh>
    <rPh sb="5" eb="7">
      <t>エイセイ</t>
    </rPh>
    <rPh sb="7" eb="9">
      <t>カンリ</t>
    </rPh>
    <phoneticPr fontId="1"/>
  </si>
  <si>
    <t>危険予知・安全作業・応急措置・食中毒･感染症</t>
    <phoneticPr fontId="1"/>
  </si>
  <si>
    <t>作業手順･作業標準</t>
    <phoneticPr fontId="1"/>
  </si>
  <si>
    <t xml:space="preserve">各種清掃用具
パソコン
</t>
    <phoneticPr fontId="1"/>
  </si>
  <si>
    <t>現場責任者を訓練指導者としOJTを通して職業訓練を実施し技能習得をめざす。定期的に習得状況を確認し指導する。また他の作業者とコミュニケーションがとれるよう配慮する。就業に対して自信を持たせる。</t>
    <phoneticPr fontId="1"/>
  </si>
  <si>
    <t>自社規定のもの</t>
    <rPh sb="0" eb="2">
      <t>ジシャ</t>
    </rPh>
    <rPh sb="2" eb="4">
      <t>キテイ</t>
    </rPh>
    <phoneticPr fontId="1"/>
  </si>
  <si>
    <t>訓練修了後クリーニングして返却。</t>
    <rPh sb="0" eb="2">
      <t>クンレン</t>
    </rPh>
    <rPh sb="2" eb="5">
      <t>シュウリョウゴ</t>
    </rPh>
    <rPh sb="13" eb="15">
      <t>ヘンキャク</t>
    </rPh>
    <phoneticPr fontId="1"/>
  </si>
  <si>
    <t>白ワイシャツ</t>
    <rPh sb="0" eb="1">
      <t>シロ</t>
    </rPh>
    <phoneticPr fontId="1"/>
  </si>
  <si>
    <t>安全靴/運動靴（白またはグレー）</t>
    <rPh sb="0" eb="2">
      <t>アンゼン</t>
    </rPh>
    <rPh sb="2" eb="3">
      <t>クツ</t>
    </rPh>
    <rPh sb="4" eb="6">
      <t>ウンドウ</t>
    </rPh>
    <rPh sb="6" eb="7">
      <t>クツ</t>
    </rPh>
    <rPh sb="8" eb="9">
      <t>シロ</t>
    </rPh>
    <phoneticPr fontId="1"/>
  </si>
  <si>
    <t>私物で可/持っていない場合は格安にて購入斡旋</t>
    <rPh sb="0" eb="2">
      <t>シブツ</t>
    </rPh>
    <rPh sb="3" eb="4">
      <t>カ</t>
    </rPh>
    <rPh sb="5" eb="6">
      <t>モ</t>
    </rPh>
    <rPh sb="11" eb="13">
      <t>バアイ</t>
    </rPh>
    <rPh sb="14" eb="16">
      <t>カクヤス</t>
    </rPh>
    <rPh sb="18" eb="20">
      <t>コウニュウ</t>
    </rPh>
    <rPh sb="20" eb="22">
      <t>アッセン</t>
    </rPh>
    <phoneticPr fontId="1"/>
  </si>
  <si>
    <t>持参/自社提携の弁当あり/食堂あり</t>
    <rPh sb="0" eb="2">
      <t>ジサン</t>
    </rPh>
    <rPh sb="3" eb="5">
      <t>ジシャ</t>
    </rPh>
    <rPh sb="5" eb="7">
      <t>テイケイ</t>
    </rPh>
    <rPh sb="8" eb="10">
      <t>ベントウ</t>
    </rPh>
    <rPh sb="13" eb="15">
      <t>ショクドウ</t>
    </rPh>
    <phoneticPr fontId="1"/>
  </si>
  <si>
    <r>
      <t xml:space="preserve">対象障害者
</t>
    </r>
    <r>
      <rPr>
        <sz val="10"/>
        <color rgb="FFFF0000"/>
        <rFont val="HGｺﾞｼｯｸM"/>
        <family val="3"/>
        <charset val="128"/>
      </rPr>
      <t>受入対象障害に
　　　●をつけます。</t>
    </r>
    <rPh sb="0" eb="2">
      <t>タイショウ</t>
    </rPh>
    <rPh sb="2" eb="5">
      <t>ショウガイシャ</t>
    </rPh>
    <phoneticPr fontId="1"/>
  </si>
  <si>
    <t>　　　　該当する施設に●をつけます。</t>
    <rPh sb="4" eb="6">
      <t>ガイトウ</t>
    </rPh>
    <rPh sb="8" eb="10">
      <t>シセツ</t>
    </rPh>
    <phoneticPr fontId="1"/>
  </si>
  <si>
    <t>総務部　〇〇〇〇</t>
    <rPh sb="0" eb="3">
      <t>ソウムブ</t>
    </rPh>
    <phoneticPr fontId="1"/>
  </si>
  <si>
    <t>　代表取締役社長　〇〇〇〇</t>
    <rPh sb="1" eb="3">
      <t>ダイヒョウ</t>
    </rPh>
    <rPh sb="3" eb="6">
      <t>トリシマリヤク</t>
    </rPh>
    <rPh sb="6" eb="8">
      <t>シャチョウ</t>
    </rPh>
    <phoneticPr fontId="1"/>
  </si>
  <si>
    <t>〇〇〇〇@〇〇.com</t>
    <phoneticPr fontId="1"/>
  </si>
  <si>
    <r>
      <t xml:space="preserve">※２事業者としての規模をお知らせください(下欄参照）。委託料上限が異なります。
</t>
    </r>
    <r>
      <rPr>
        <sz val="8"/>
        <color rgb="FFFF0000"/>
        <rFont val="HGｺﾞｼｯｸM"/>
        <family val="3"/>
        <charset val="128"/>
      </rPr>
      <t>下記の表を参考に、御社の企業規模が中小の場合は●をつけて下さい。</t>
    </r>
    <rPh sb="2" eb="5">
      <t>ジギョウシャ</t>
    </rPh>
    <rPh sb="9" eb="11">
      <t>キボ</t>
    </rPh>
    <rPh sb="13" eb="14">
      <t>シ</t>
    </rPh>
    <rPh sb="21" eb="23">
      <t>カラン</t>
    </rPh>
    <rPh sb="23" eb="25">
      <t>サンショウ</t>
    </rPh>
    <rPh sb="27" eb="30">
      <t>イタクリョウ</t>
    </rPh>
    <rPh sb="30" eb="32">
      <t>ジョウゲン</t>
    </rPh>
    <rPh sb="33" eb="34">
      <t>コト</t>
    </rPh>
    <phoneticPr fontId="1"/>
  </si>
  <si>
    <t>業者番号がある場合は記入して下さい</t>
    <rPh sb="0" eb="2">
      <t>ギョウシャ</t>
    </rPh>
    <rPh sb="2" eb="4">
      <t>バンゴウ</t>
    </rPh>
    <rPh sb="7" eb="9">
      <t>バアイ</t>
    </rPh>
    <rPh sb="10" eb="12">
      <t>キニュウ</t>
    </rPh>
    <rPh sb="14" eb="15">
      <t>クダ</t>
    </rPh>
    <phoneticPr fontId="1"/>
  </si>
  <si>
    <t>T〇〇～</t>
    <phoneticPr fontId="1"/>
  </si>
  <si>
    <t>障害者委託訓練 エントリーシート　</t>
    <rPh sb="0" eb="3">
      <t>ショウガイシャ</t>
    </rPh>
    <rPh sb="3" eb="5">
      <t>イタク</t>
    </rPh>
    <rPh sb="5" eb="7">
      <t>クンレン</t>
    </rPh>
    <phoneticPr fontId="1"/>
  </si>
  <si>
    <t>実践能力習得訓練コース・特別支援学校早期訓練コース</t>
    <rPh sb="0" eb="2">
      <t>ジッセン</t>
    </rPh>
    <rPh sb="2" eb="4">
      <t>ノウリョク</t>
    </rPh>
    <rPh sb="4" eb="6">
      <t>シュウトク</t>
    </rPh>
    <rPh sb="6" eb="8">
      <t>クンレン</t>
    </rPh>
    <rPh sb="12" eb="22">
      <t>トクベツシエンガッコウソウキクンレン</t>
    </rPh>
    <phoneticPr fontId="1"/>
  </si>
  <si>
    <t>障害者委託訓練　実践能力習得訓練コース・特別支援学校早期訓練コース　エントリーシート　</t>
    <rPh sb="0" eb="3">
      <t>ショウガイシャ</t>
    </rPh>
    <rPh sb="3" eb="5">
      <t>イタク</t>
    </rPh>
    <rPh sb="5" eb="7">
      <t>クンレン</t>
    </rPh>
    <rPh sb="8" eb="10">
      <t>ジッセン</t>
    </rPh>
    <rPh sb="10" eb="12">
      <t>ノウリョク</t>
    </rPh>
    <rPh sb="12" eb="14">
      <t>シュウトク</t>
    </rPh>
    <rPh sb="14" eb="16">
      <t>クンレン</t>
    </rPh>
    <rPh sb="20" eb="22">
      <t>トクベツ</t>
    </rPh>
    <rPh sb="22" eb="24">
      <t>シエン</t>
    </rPh>
    <rPh sb="24" eb="26">
      <t>ガッコウ</t>
    </rPh>
    <rPh sb="26" eb="28">
      <t>ソウキ</t>
    </rPh>
    <rPh sb="28" eb="30">
      <t>クンレン</t>
    </rPh>
    <phoneticPr fontId="1"/>
  </si>
  <si>
    <t>見本</t>
    <rPh sb="0" eb="2">
      <t>ミホン</t>
    </rPh>
    <phoneticPr fontId="1"/>
  </si>
  <si>
    <t>※実践コースのみの場合は【実践能力習得訓練コース限定】と最初に記載する</t>
    <rPh sb="1" eb="3">
      <t>ジッセン</t>
    </rPh>
    <rPh sb="9" eb="11">
      <t>バアイ</t>
    </rPh>
    <rPh sb="13" eb="17">
      <t>ジッセンノウリョク</t>
    </rPh>
    <rPh sb="17" eb="19">
      <t>シュウトク</t>
    </rPh>
    <rPh sb="19" eb="21">
      <t>クンレン</t>
    </rPh>
    <rPh sb="24" eb="26">
      <t>ゲンテイ</t>
    </rPh>
    <rPh sb="28" eb="30">
      <t>サイショ</t>
    </rPh>
    <rPh sb="31" eb="33">
      <t>キサイ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</si>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</sst>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h&quot;時間&quot;mm&quot;分&quot;"/>
  </numFmts>
  <fonts count="6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HGｺﾞｼｯｸM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ｺﾞｼｯｸM"/>
      <family val="3"/>
      <charset val="128"/>
    </font>
    <font>
      <sz val="12"/>
      <color theme="1"/>
      <name val="ＭＳ ゴシック"/>
      <family val="3"/>
      <charset val="128"/>
    </font>
    <font>
      <b/>
      <sz val="13"/>
      <color theme="1"/>
      <name val="HGｺﾞｼｯｸM"/>
      <family val="3"/>
      <charset val="128"/>
    </font>
    <font>
      <b/>
      <sz val="20"/>
      <color theme="1"/>
      <name val="HG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7"/>
      <color theme="1"/>
      <name val="HG丸ｺﾞｼｯｸM-PRO"/>
      <family val="3"/>
      <charset val="128"/>
    </font>
    <font>
      <b/>
      <sz val="14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4"/>
      <name val="HGｺﾞｼｯｸM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HGｺﾞｼｯｸM"/>
      <family val="3"/>
      <charset val="128"/>
    </font>
    <font>
      <sz val="22"/>
      <color theme="1"/>
      <name val="HG丸ｺﾞｼｯｸM-PRO"/>
      <family val="3"/>
      <charset val="128"/>
    </font>
    <font>
      <sz val="3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1"/>
      <name val="ＭＳ ゴシック"/>
      <family val="3"/>
      <charset val="128"/>
    </font>
    <font>
      <sz val="9"/>
      <color theme="1"/>
      <name val="HG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HGｺﾞｼｯｸM"/>
      <family val="3"/>
      <charset val="128"/>
    </font>
    <font>
      <b/>
      <sz val="14"/>
      <name val="ＭＳ ゴシック"/>
      <family val="3"/>
      <charset val="128"/>
    </font>
    <font>
      <b/>
      <sz val="13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sz val="14"/>
      <color theme="1"/>
      <name val="HGSｺﾞｼｯｸM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name val="HGｺﾞｼｯｸM"/>
      <family val="3"/>
      <charset val="128"/>
    </font>
    <font>
      <sz val="16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20"/>
      <color rgb="FFFF0000"/>
      <name val="HGｺﾞｼｯｸM"/>
      <family val="3"/>
      <charset val="128"/>
    </font>
    <font>
      <sz val="18"/>
      <color rgb="FFFF0000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sz val="14"/>
      <color rgb="FFFF0000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sz val="13"/>
      <color rgb="FFFF0000"/>
      <name val="HGｺﾞｼｯｸM"/>
      <family val="3"/>
      <charset val="128"/>
    </font>
    <font>
      <sz val="13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8"/>
      <color rgb="FFFF0000"/>
      <name val="HGｺﾞｼｯｸM"/>
      <family val="3"/>
      <charset val="128"/>
    </font>
    <font>
      <sz val="9"/>
      <color rgb="FFFF0000"/>
      <name val="HGｺﾞｼｯｸM"/>
      <family val="3"/>
      <charset val="128"/>
    </font>
    <font>
      <sz val="36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552">
    <xf numFmtId="0" fontId="0" fillId="0" borderId="0" xfId="0">
      <alignment vertical="center"/>
    </xf>
    <xf numFmtId="0" fontId="23" fillId="0" borderId="0" xfId="1">
      <alignment vertical="center"/>
    </xf>
    <xf numFmtId="0" fontId="23" fillId="0" borderId="0" xfId="1" applyFont="1">
      <alignment vertical="center"/>
    </xf>
    <xf numFmtId="0" fontId="23" fillId="0" borderId="0" xfId="1" applyFont="1" applyFill="1" applyBorder="1" applyAlignment="1">
      <alignment horizontal="center" vertical="center"/>
    </xf>
    <xf numFmtId="0" fontId="24" fillId="0" borderId="0" xfId="1" applyFont="1" applyFill="1">
      <alignment vertical="center"/>
    </xf>
    <xf numFmtId="0" fontId="23" fillId="2" borderId="44" xfId="1" applyFont="1" applyFill="1" applyBorder="1" applyAlignment="1">
      <alignment horizontal="left" vertical="center" wrapText="1"/>
    </xf>
    <xf numFmtId="0" fontId="26" fillId="2" borderId="44" xfId="1" applyFont="1" applyFill="1" applyBorder="1" applyAlignment="1">
      <alignment vertical="center" shrinkToFit="1"/>
    </xf>
    <xf numFmtId="0" fontId="24" fillId="0" borderId="0" xfId="1" applyFont="1">
      <alignment vertical="center"/>
    </xf>
    <xf numFmtId="0" fontId="28" fillId="0" borderId="0" xfId="1" applyFont="1">
      <alignment vertical="center"/>
    </xf>
    <xf numFmtId="0" fontId="31" fillId="0" borderId="12" xfId="1" applyFont="1" applyBorder="1" applyAlignment="1">
      <alignment horizontal="center" vertical="center"/>
    </xf>
    <xf numFmtId="0" fontId="33" fillId="0" borderId="0" xfId="1" applyFont="1" applyBorder="1" applyAlignment="1">
      <alignment vertical="center"/>
    </xf>
    <xf numFmtId="0" fontId="27" fillId="0" borderId="0" xfId="1" applyFont="1">
      <alignment vertical="center"/>
    </xf>
    <xf numFmtId="0" fontId="23" fillId="0" borderId="0" xfId="1" applyAlignment="1">
      <alignment vertical="center"/>
    </xf>
    <xf numFmtId="0" fontId="23" fillId="0" borderId="0" xfId="1" applyFont="1" applyFill="1" applyBorder="1" applyAlignment="1">
      <alignment horizontal="center" vertical="center" shrinkToFit="1"/>
    </xf>
    <xf numFmtId="0" fontId="38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horizontal="left" vertical="center"/>
    </xf>
    <xf numFmtId="0" fontId="38" fillId="0" borderId="12" xfId="1" applyFont="1" applyBorder="1" applyAlignment="1">
      <alignment horizontal="center" vertical="center"/>
    </xf>
    <xf numFmtId="0" fontId="32" fillId="0" borderId="12" xfId="1" applyFont="1" applyBorder="1" applyAlignment="1">
      <alignment vertical="center"/>
    </xf>
    <xf numFmtId="0" fontId="39" fillId="0" borderId="44" xfId="1" applyFont="1" applyFill="1" applyBorder="1" applyAlignment="1">
      <alignment horizontal="center" vertical="center" shrinkToFit="1"/>
    </xf>
    <xf numFmtId="0" fontId="39" fillId="0" borderId="44" xfId="1" applyFont="1" applyFill="1" applyBorder="1" applyAlignment="1">
      <alignment horizontal="center" vertical="center"/>
    </xf>
    <xf numFmtId="0" fontId="40" fillId="0" borderId="44" xfId="1" applyFont="1" applyFill="1" applyBorder="1" applyAlignment="1">
      <alignment horizontal="center" vertical="center"/>
    </xf>
    <xf numFmtId="0" fontId="29" fillId="0" borderId="44" xfId="1" applyFont="1" applyBorder="1" applyAlignment="1">
      <alignment horizontal="center" vertical="center"/>
    </xf>
    <xf numFmtId="0" fontId="28" fillId="0" borderId="0" xfId="1" applyFont="1" applyBorder="1">
      <alignment vertical="center"/>
    </xf>
    <xf numFmtId="0" fontId="23" fillId="2" borderId="44" xfId="1" applyFont="1" applyFill="1" applyBorder="1" applyAlignment="1">
      <alignment horizontal="center" vertical="center" wrapText="1"/>
    </xf>
    <xf numFmtId="0" fontId="41" fillId="2" borderId="44" xfId="1" applyNumberFormat="1" applyFont="1" applyFill="1" applyBorder="1" applyAlignment="1">
      <alignment horizontal="center" vertical="center" shrinkToFit="1"/>
    </xf>
    <xf numFmtId="0" fontId="27" fillId="0" borderId="0" xfId="1" applyFont="1" applyAlignment="1"/>
    <xf numFmtId="0" fontId="26" fillId="2" borderId="44" xfId="1" applyFont="1" applyFill="1" applyBorder="1" applyAlignment="1">
      <alignment vertical="center" wrapText="1" shrinkToFit="1"/>
    </xf>
    <xf numFmtId="0" fontId="23" fillId="4" borderId="44" xfId="1" applyFont="1" applyFill="1" applyBorder="1" applyAlignment="1">
      <alignment horizontal="left" vertical="center" wrapText="1"/>
    </xf>
    <xf numFmtId="0" fontId="26" fillId="4" borderId="44" xfId="1" applyFont="1" applyFill="1" applyBorder="1" applyAlignment="1">
      <alignment vertical="center" shrinkToFit="1"/>
    </xf>
    <xf numFmtId="0" fontId="26" fillId="4" borderId="44" xfId="1" applyFont="1" applyFill="1" applyBorder="1" applyAlignment="1">
      <alignment vertical="center" wrapText="1" shrinkToFit="1"/>
    </xf>
    <xf numFmtId="0" fontId="23" fillId="4" borderId="44" xfId="1" applyFont="1" applyFill="1" applyBorder="1" applyAlignment="1">
      <alignment horizontal="center" vertical="center" wrapText="1"/>
    </xf>
    <xf numFmtId="0" fontId="23" fillId="2" borderId="45" xfId="1" applyFont="1" applyFill="1" applyBorder="1" applyAlignment="1">
      <alignment horizontal="left" vertical="center" wrapText="1"/>
    </xf>
    <xf numFmtId="0" fontId="26" fillId="2" borderId="45" xfId="1" applyFont="1" applyFill="1" applyBorder="1" applyAlignment="1">
      <alignment vertical="center" shrinkToFit="1"/>
    </xf>
    <xf numFmtId="0" fontId="26" fillId="2" borderId="45" xfId="1" applyFont="1" applyFill="1" applyBorder="1" applyAlignment="1">
      <alignment vertical="center" wrapText="1" shrinkToFit="1"/>
    </xf>
    <xf numFmtId="0" fontId="23" fillId="2" borderId="45" xfId="1" applyFont="1" applyFill="1" applyBorder="1" applyAlignment="1">
      <alignment horizontal="center" vertical="center" wrapText="1"/>
    </xf>
    <xf numFmtId="0" fontId="23" fillId="2" borderId="44" xfId="1" applyFont="1" applyFill="1" applyBorder="1" applyAlignment="1">
      <alignment horizontal="left" vertical="center"/>
    </xf>
    <xf numFmtId="0" fontId="23" fillId="2" borderId="46" xfId="1" applyFont="1" applyFill="1" applyBorder="1" applyAlignment="1">
      <alignment horizontal="left" vertical="center" wrapText="1"/>
    </xf>
    <xf numFmtId="0" fontId="26" fillId="2" borderId="46" xfId="1" applyFont="1" applyFill="1" applyBorder="1" applyAlignment="1">
      <alignment vertical="center" shrinkToFit="1"/>
    </xf>
    <xf numFmtId="0" fontId="26" fillId="2" borderId="46" xfId="1" applyFont="1" applyFill="1" applyBorder="1" applyAlignment="1">
      <alignment vertical="center" wrapText="1" shrinkToFit="1"/>
    </xf>
    <xf numFmtId="0" fontId="23" fillId="2" borderId="46" xfId="1" applyFont="1" applyFill="1" applyBorder="1" applyAlignment="1">
      <alignment horizontal="center" vertical="center" wrapText="1"/>
    </xf>
    <xf numFmtId="0" fontId="23" fillId="4" borderId="44" xfId="1" applyFont="1" applyFill="1" applyBorder="1" applyAlignment="1">
      <alignment horizontal="left" vertical="center"/>
    </xf>
    <xf numFmtId="0" fontId="23" fillId="3" borderId="44" xfId="1" applyFont="1" applyFill="1" applyBorder="1" applyAlignment="1">
      <alignment horizontal="left" vertical="center" wrapText="1"/>
    </xf>
    <xf numFmtId="0" fontId="26" fillId="3" borderId="44" xfId="1" applyFont="1" applyFill="1" applyBorder="1" applyAlignment="1">
      <alignment vertical="center" shrinkToFit="1"/>
    </xf>
    <xf numFmtId="0" fontId="26" fillId="3" borderId="44" xfId="1" applyFont="1" applyFill="1" applyBorder="1" applyAlignment="1">
      <alignment vertical="center" wrapText="1" shrinkToFit="1"/>
    </xf>
    <xf numFmtId="0" fontId="23" fillId="3" borderId="44" xfId="1" applyFont="1" applyFill="1" applyBorder="1" applyAlignment="1">
      <alignment horizontal="center" vertical="center" wrapText="1"/>
    </xf>
    <xf numFmtId="0" fontId="23" fillId="0" borderId="44" xfId="1" applyFont="1" applyFill="1" applyBorder="1" applyAlignment="1">
      <alignment horizontal="left" vertical="center" wrapText="1"/>
    </xf>
    <xf numFmtId="0" fontId="26" fillId="0" borderId="44" xfId="1" applyFont="1" applyFill="1" applyBorder="1" applyAlignment="1">
      <alignment vertical="center" shrinkToFit="1"/>
    </xf>
    <xf numFmtId="0" fontId="26" fillId="0" borderId="44" xfId="1" applyFont="1" applyFill="1" applyBorder="1" applyAlignment="1">
      <alignment vertical="center" wrapText="1" shrinkToFit="1"/>
    </xf>
    <xf numFmtId="0" fontId="23" fillId="0" borderId="44" xfId="1" applyFont="1" applyFill="1" applyBorder="1" applyAlignment="1">
      <alignment horizontal="center" vertical="center" wrapText="1"/>
    </xf>
    <xf numFmtId="0" fontId="27" fillId="0" borderId="44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0" fillId="0" borderId="0" xfId="0" applyProtection="1">
      <alignment vertical="center"/>
    </xf>
    <xf numFmtId="0" fontId="16" fillId="0" borderId="23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15" fillId="0" borderId="15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vertical="center" wrapText="1"/>
    </xf>
    <xf numFmtId="0" fontId="0" fillId="0" borderId="14" xfId="0" applyBorder="1" applyProtection="1">
      <alignment vertical="center"/>
    </xf>
    <xf numFmtId="0" fontId="15" fillId="0" borderId="16" xfId="0" applyFont="1" applyBorder="1" applyAlignment="1" applyProtection="1">
      <alignment vertical="center"/>
    </xf>
    <xf numFmtId="0" fontId="0" fillId="0" borderId="44" xfId="0" applyBorder="1" applyProtection="1">
      <alignment vertical="center"/>
    </xf>
    <xf numFmtId="0" fontId="0" fillId="0" borderId="15" xfId="0" applyBorder="1" applyProtection="1">
      <alignment vertical="center"/>
    </xf>
    <xf numFmtId="0" fontId="19" fillId="0" borderId="14" xfId="0" applyFont="1" applyBorder="1" applyProtection="1">
      <alignment vertical="center"/>
    </xf>
    <xf numFmtId="0" fontId="19" fillId="0" borderId="16" xfId="0" applyFont="1" applyBorder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35" fillId="0" borderId="21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vertical="center"/>
    </xf>
    <xf numFmtId="0" fontId="17" fillId="0" borderId="21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vertical="center"/>
    </xf>
    <xf numFmtId="0" fontId="0" fillId="0" borderId="7" xfId="0" applyBorder="1" applyProtection="1">
      <alignment vertical="center"/>
    </xf>
    <xf numFmtId="0" fontId="0" fillId="0" borderId="6" xfId="0" applyBorder="1" applyProtection="1">
      <alignment vertical="center"/>
    </xf>
    <xf numFmtId="0" fontId="17" fillId="0" borderId="17" xfId="0" applyFont="1" applyBorder="1" applyAlignment="1" applyProtection="1">
      <alignment vertical="top"/>
    </xf>
    <xf numFmtId="0" fontId="17" fillId="0" borderId="11" xfId="0" applyFont="1" applyBorder="1" applyAlignment="1" applyProtection="1">
      <alignment vertical="center"/>
    </xf>
    <xf numFmtId="0" fontId="17" fillId="0" borderId="12" xfId="0" applyFont="1" applyBorder="1" applyAlignment="1" applyProtection="1">
      <alignment vertical="center"/>
    </xf>
    <xf numFmtId="0" fontId="0" fillId="0" borderId="12" xfId="0" applyBorder="1" applyProtection="1">
      <alignment vertical="center"/>
    </xf>
    <xf numFmtId="0" fontId="17" fillId="0" borderId="12" xfId="0" applyFont="1" applyBorder="1" applyAlignment="1" applyProtection="1">
      <alignment vertical="top"/>
    </xf>
    <xf numFmtId="0" fontId="17" fillId="0" borderId="18" xfId="0" applyFont="1" applyBorder="1" applyAlignment="1" applyProtection="1">
      <alignment vertical="top"/>
    </xf>
    <xf numFmtId="0" fontId="15" fillId="0" borderId="12" xfId="0" applyFont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18" xfId="0" applyFont="1" applyBorder="1" applyAlignment="1" applyProtection="1">
      <alignment vertical="center"/>
    </xf>
    <xf numFmtId="0" fontId="17" fillId="0" borderId="43" xfId="0" applyFont="1" applyBorder="1" applyAlignment="1" applyProtection="1">
      <alignment vertical="center"/>
    </xf>
    <xf numFmtId="0" fontId="17" fillId="0" borderId="39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44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0" fontId="18" fillId="0" borderId="39" xfId="0" applyFont="1" applyBorder="1" applyAlignment="1" applyProtection="1">
      <alignment vertical="center" shrinkToFit="1"/>
    </xf>
    <xf numFmtId="0" fontId="18" fillId="0" borderId="4" xfId="0" applyFont="1" applyBorder="1" applyAlignment="1" applyProtection="1">
      <alignment vertical="center" shrinkToFit="1"/>
    </xf>
    <xf numFmtId="0" fontId="17" fillId="0" borderId="4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Border="1" applyProtection="1">
      <alignment vertical="center"/>
    </xf>
    <xf numFmtId="0" fontId="19" fillId="0" borderId="2" xfId="0" applyFont="1" applyBorder="1" applyAlignment="1" applyProtection="1">
      <alignment horizontal="left" vertical="center"/>
    </xf>
    <xf numFmtId="0" fontId="17" fillId="0" borderId="27" xfId="0" applyFont="1" applyBorder="1" applyAlignment="1" applyProtection="1">
      <alignment vertical="center"/>
    </xf>
    <xf numFmtId="0" fontId="17" fillId="0" borderId="23" xfId="0" applyFont="1" applyBorder="1" applyAlignment="1" applyProtection="1">
      <alignment vertical="center"/>
    </xf>
    <xf numFmtId="0" fontId="17" fillId="0" borderId="22" xfId="0" applyFont="1" applyBorder="1" applyAlignment="1" applyProtection="1">
      <alignment vertical="center"/>
    </xf>
    <xf numFmtId="0" fontId="17" fillId="0" borderId="34" xfId="0" applyFont="1" applyBorder="1" applyAlignment="1" applyProtection="1">
      <alignment vertical="center"/>
    </xf>
    <xf numFmtId="0" fontId="17" fillId="0" borderId="13" xfId="0" applyFont="1" applyBorder="1" applyAlignment="1" applyProtection="1">
      <alignment vertical="center"/>
    </xf>
    <xf numFmtId="0" fontId="17" fillId="0" borderId="13" xfId="0" applyFont="1" applyBorder="1" applyProtection="1">
      <alignment vertical="center"/>
    </xf>
    <xf numFmtId="0" fontId="17" fillId="0" borderId="16" xfId="0" applyFont="1" applyBorder="1" applyAlignment="1" applyProtection="1">
      <alignment vertical="center"/>
    </xf>
    <xf numFmtId="0" fontId="17" fillId="0" borderId="17" xfId="0" applyFont="1" applyBorder="1" applyAlignment="1" applyProtection="1">
      <alignment vertical="center"/>
    </xf>
    <xf numFmtId="0" fontId="17" fillId="0" borderId="4" xfId="0" applyFont="1" applyFill="1" applyBorder="1" applyAlignment="1" applyProtection="1">
      <alignment vertical="center"/>
    </xf>
    <xf numFmtId="49" fontId="17" fillId="0" borderId="4" xfId="0" applyNumberFormat="1" applyFont="1" applyFill="1" applyBorder="1" applyAlignment="1" applyProtection="1">
      <alignment vertical="center"/>
    </xf>
    <xf numFmtId="0" fontId="17" fillId="0" borderId="4" xfId="0" applyNumberFormat="1" applyFont="1" applyFill="1" applyBorder="1" applyAlignment="1" applyProtection="1">
      <alignment horizontal="left" vertical="center"/>
    </xf>
    <xf numFmtId="0" fontId="17" fillId="0" borderId="4" xfId="0" applyNumberFormat="1" applyFont="1" applyFill="1" applyBorder="1" applyAlignment="1" applyProtection="1">
      <alignment vertical="center"/>
    </xf>
    <xf numFmtId="0" fontId="17" fillId="0" borderId="4" xfId="0" applyNumberFormat="1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vertical="center"/>
    </xf>
    <xf numFmtId="0" fontId="17" fillId="0" borderId="32" xfId="0" applyFont="1" applyBorder="1" applyAlignment="1" applyProtection="1">
      <alignment vertical="center"/>
    </xf>
    <xf numFmtId="0" fontId="0" fillId="0" borderId="9" xfId="0" applyBorder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19" fillId="0" borderId="0" xfId="0" applyFont="1" applyBorder="1" applyProtection="1">
      <alignment vertical="center"/>
    </xf>
    <xf numFmtId="0" fontId="19" fillId="0" borderId="2" xfId="0" applyFont="1" applyBorder="1" applyProtection="1">
      <alignment vertical="center"/>
    </xf>
    <xf numFmtId="0" fontId="0" fillId="0" borderId="11" xfId="0" applyBorder="1" applyProtection="1">
      <alignment vertical="center"/>
    </xf>
    <xf numFmtId="0" fontId="19" fillId="0" borderId="12" xfId="0" applyFont="1" applyBorder="1" applyProtection="1">
      <alignment vertical="center"/>
    </xf>
    <xf numFmtId="0" fontId="17" fillId="0" borderId="12" xfId="0" applyNumberFormat="1" applyFont="1" applyBorder="1" applyAlignment="1" applyProtection="1">
      <alignment vertical="center"/>
    </xf>
    <xf numFmtId="0" fontId="19" fillId="0" borderId="18" xfId="0" applyFont="1" applyBorder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4" fillId="0" borderId="4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19" fillId="0" borderId="0" xfId="0" applyFont="1" applyProtection="1">
      <alignment vertical="center"/>
    </xf>
    <xf numFmtId="0" fontId="16" fillId="0" borderId="26" xfId="0" applyFont="1" applyBorder="1" applyAlignment="1" applyProtection="1">
      <alignment vertical="center"/>
    </xf>
    <xf numFmtId="0" fontId="16" fillId="0" borderId="28" xfId="0" applyFont="1" applyBorder="1" applyAlignment="1" applyProtection="1">
      <alignment vertical="center"/>
    </xf>
    <xf numFmtId="0" fontId="17" fillId="0" borderId="25" xfId="0" applyFont="1" applyBorder="1" applyAlignment="1" applyProtection="1">
      <alignment vertical="center"/>
    </xf>
    <xf numFmtId="0" fontId="17" fillId="0" borderId="26" xfId="0" applyFont="1" applyBorder="1" applyAlignment="1" applyProtection="1">
      <alignment vertical="center"/>
    </xf>
    <xf numFmtId="0" fontId="19" fillId="0" borderId="26" xfId="0" applyFont="1" applyBorder="1" applyProtection="1">
      <alignment vertical="center"/>
    </xf>
    <xf numFmtId="0" fontId="17" fillId="0" borderId="28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top"/>
    </xf>
    <xf numFmtId="0" fontId="17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left" vertical="center"/>
    </xf>
    <xf numFmtId="0" fontId="36" fillId="0" borderId="0" xfId="0" applyFont="1" applyProtection="1">
      <alignment vertical="center"/>
    </xf>
    <xf numFmtId="0" fontId="36" fillId="0" borderId="0" xfId="0" applyFont="1" applyBorder="1" applyProtection="1">
      <alignment vertical="center"/>
    </xf>
    <xf numFmtId="0" fontId="17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11" xfId="0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 vertical="center"/>
    </xf>
    <xf numFmtId="0" fontId="17" fillId="0" borderId="15" xfId="0" applyFont="1" applyBorder="1" applyAlignment="1" applyProtection="1">
      <alignment vertical="center"/>
    </xf>
    <xf numFmtId="0" fontId="17" fillId="0" borderId="4" xfId="0" applyFont="1" applyFill="1" applyBorder="1" applyAlignment="1" applyProtection="1">
      <alignment horizontal="left" vertical="center"/>
    </xf>
    <xf numFmtId="0" fontId="17" fillId="0" borderId="8" xfId="0" applyFont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17" fillId="0" borderId="8" xfId="0" applyFont="1" applyBorder="1" applyAlignment="1" applyProtection="1">
      <alignment vertical="center"/>
    </xf>
    <xf numFmtId="0" fontId="12" fillId="0" borderId="31" xfId="0" applyFont="1" applyBorder="1">
      <alignment vertical="center"/>
    </xf>
    <xf numFmtId="0" fontId="12" fillId="0" borderId="32" xfId="0" applyFont="1" applyBorder="1">
      <alignment vertical="center"/>
    </xf>
    <xf numFmtId="0" fontId="12" fillId="0" borderId="22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0" xfId="0" applyFont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17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11" xfId="0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left" vertical="center"/>
    </xf>
    <xf numFmtId="0" fontId="17" fillId="0" borderId="15" xfId="0" applyFont="1" applyBorder="1" applyAlignment="1" applyProtection="1">
      <alignment vertical="center"/>
    </xf>
    <xf numFmtId="0" fontId="15" fillId="0" borderId="16" xfId="0" applyFont="1" applyBorder="1" applyAlignment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17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19" fillId="0" borderId="14" xfId="0" applyFont="1" applyBorder="1" applyProtection="1">
      <alignment vertical="center"/>
      <protection locked="0"/>
    </xf>
    <xf numFmtId="0" fontId="19" fillId="0" borderId="16" xfId="0" applyFont="1" applyBorder="1" applyProtection="1">
      <alignment vertical="center"/>
      <protection locked="0"/>
    </xf>
    <xf numFmtId="0" fontId="17" fillId="0" borderId="21" xfId="0" applyFont="1" applyBorder="1" applyAlignment="1" applyProtection="1">
      <alignment vertical="center"/>
      <protection locked="0"/>
    </xf>
    <xf numFmtId="0" fontId="53" fillId="0" borderId="4" xfId="0" applyNumberFormat="1" applyFont="1" applyFill="1" applyBorder="1" applyAlignment="1" applyProtection="1">
      <alignment horizontal="left" vertical="center"/>
      <protection locked="0"/>
    </xf>
    <xf numFmtId="0" fontId="53" fillId="0" borderId="4" xfId="0" applyNumberFormat="1" applyFont="1" applyFill="1" applyBorder="1" applyAlignment="1" applyProtection="1">
      <alignment vertical="center"/>
      <protection locked="0"/>
    </xf>
    <xf numFmtId="0" fontId="53" fillId="0" borderId="0" xfId="0" applyNumberFormat="1" applyFont="1" applyFill="1" applyBorder="1" applyAlignment="1" applyProtection="1">
      <alignment vertical="center"/>
      <protection locked="0"/>
    </xf>
    <xf numFmtId="0" fontId="54" fillId="0" borderId="32" xfId="0" applyFont="1" applyFill="1" applyBorder="1" applyProtection="1">
      <alignment vertical="center"/>
      <protection locked="0"/>
    </xf>
    <xf numFmtId="0" fontId="49" fillId="0" borderId="0" xfId="0" applyFont="1">
      <alignment vertical="center"/>
    </xf>
    <xf numFmtId="0" fontId="5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44" xfId="0" applyFont="1" applyBorder="1" applyAlignment="1" applyProtection="1">
      <alignment horizontal="left" vertical="center" wrapText="1"/>
    </xf>
    <xf numFmtId="0" fontId="36" fillId="0" borderId="44" xfId="0" applyFont="1" applyBorder="1" applyAlignment="1" applyProtection="1">
      <alignment horizontal="left" vertical="center" wrapText="1"/>
    </xf>
    <xf numFmtId="0" fontId="17" fillId="0" borderId="26" xfId="0" applyFont="1" applyBorder="1" applyAlignment="1" applyProtection="1">
      <alignment horizontal="right" vertical="center"/>
    </xf>
    <xf numFmtId="0" fontId="17" fillId="0" borderId="28" xfId="0" applyFont="1" applyBorder="1" applyAlignment="1" applyProtection="1">
      <alignment horizontal="right" vertical="center"/>
    </xf>
    <xf numFmtId="0" fontId="15" fillId="0" borderId="25" xfId="0" applyFont="1" applyBorder="1" applyAlignment="1" applyProtection="1">
      <alignment horizontal="center" vertical="center"/>
    </xf>
    <xf numFmtId="0" fontId="15" fillId="0" borderId="26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21" xfId="0" applyFont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center" vertical="center" wrapText="1"/>
    </xf>
    <xf numFmtId="0" fontId="17" fillId="0" borderId="28" xfId="0" applyFont="1" applyBorder="1" applyAlignment="1" applyProtection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right" vertical="center"/>
    </xf>
    <xf numFmtId="0" fontId="17" fillId="0" borderId="5" xfId="0" applyFont="1" applyBorder="1" applyAlignment="1" applyProtection="1">
      <alignment horizontal="right" vertical="center"/>
    </xf>
    <xf numFmtId="0" fontId="7" fillId="0" borderId="44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left" vertical="center" shrinkToFit="1"/>
    </xf>
    <xf numFmtId="0" fontId="15" fillId="0" borderId="15" xfId="0" applyFont="1" applyBorder="1" applyAlignment="1" applyProtection="1">
      <alignment horizontal="left" vertical="center" shrinkToFit="1"/>
    </xf>
    <xf numFmtId="0" fontId="17" fillId="0" borderId="6" xfId="0" applyFont="1" applyBorder="1" applyAlignment="1" applyProtection="1">
      <alignment horizontal="left" vertical="top" wrapText="1"/>
    </xf>
    <xf numFmtId="0" fontId="17" fillId="0" borderId="7" xfId="0" applyFont="1" applyBorder="1" applyAlignment="1" applyProtection="1">
      <alignment horizontal="left" vertical="top" wrapText="1"/>
    </xf>
    <xf numFmtId="0" fontId="17" fillId="0" borderId="8" xfId="0" applyFont="1" applyBorder="1" applyAlignment="1" applyProtection="1">
      <alignment horizontal="left" vertical="top" wrapText="1"/>
    </xf>
    <xf numFmtId="0" fontId="17" fillId="0" borderId="9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0" xfId="0" applyFont="1" applyBorder="1" applyAlignment="1" applyProtection="1">
      <alignment horizontal="left" vertical="top" wrapText="1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2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44" xfId="0" applyFont="1" applyBorder="1" applyAlignment="1" applyProtection="1">
      <alignment horizontal="left" vertical="center" wrapText="1"/>
    </xf>
    <xf numFmtId="0" fontId="46" fillId="0" borderId="44" xfId="0" applyFont="1" applyBorder="1" applyAlignment="1" applyProtection="1">
      <alignment horizontal="left" vertical="center" wrapText="1"/>
    </xf>
    <xf numFmtId="0" fontId="45" fillId="0" borderId="44" xfId="0" applyFont="1" applyBorder="1" applyAlignment="1" applyProtection="1">
      <alignment horizontal="left" vertical="center" wrapText="1"/>
    </xf>
    <xf numFmtId="0" fontId="17" fillId="0" borderId="15" xfId="0" applyFont="1" applyBorder="1" applyAlignment="1" applyProtection="1">
      <alignment horizontal="left" vertical="center" wrapText="1"/>
    </xf>
    <xf numFmtId="0" fontId="34" fillId="0" borderId="6" xfId="0" applyFont="1" applyFill="1" applyBorder="1" applyAlignment="1" applyProtection="1">
      <alignment horizontal="left" vertical="center"/>
    </xf>
    <xf numFmtId="0" fontId="34" fillId="0" borderId="7" xfId="0" applyFont="1" applyFill="1" applyBorder="1" applyAlignment="1" applyProtection="1">
      <alignment horizontal="left" vertical="center"/>
    </xf>
    <xf numFmtId="0" fontId="34" fillId="0" borderId="17" xfId="0" applyFont="1" applyFill="1" applyBorder="1" applyAlignment="1" applyProtection="1">
      <alignment horizontal="left" vertical="center"/>
    </xf>
    <xf numFmtId="0" fontId="43" fillId="0" borderId="26" xfId="0" applyFont="1" applyBorder="1" applyAlignment="1" applyProtection="1">
      <alignment horizontal="left" vertical="center"/>
    </xf>
    <xf numFmtId="0" fontId="18" fillId="0" borderId="44" xfId="0" applyFont="1" applyBorder="1" applyAlignment="1" applyProtection="1">
      <alignment horizontal="left" vertical="center" wrapText="1"/>
    </xf>
    <xf numFmtId="0" fontId="19" fillId="0" borderId="44" xfId="0" applyFont="1" applyBorder="1" applyAlignment="1" applyProtection="1">
      <alignment horizontal="left" vertical="center" wrapText="1"/>
    </xf>
    <xf numFmtId="0" fontId="17" fillId="0" borderId="25" xfId="0" applyFont="1" applyBorder="1" applyAlignment="1" applyProtection="1">
      <alignment horizontal="right" vertical="center"/>
    </xf>
    <xf numFmtId="0" fontId="17" fillId="0" borderId="38" xfId="0" applyFont="1" applyBorder="1" applyAlignment="1" applyProtection="1">
      <alignment horizontal="left" vertical="center" wrapText="1"/>
    </xf>
    <xf numFmtId="0" fontId="0" fillId="0" borderId="39" xfId="0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left" vertical="center" wrapText="1"/>
    </xf>
    <xf numFmtId="0" fontId="17" fillId="0" borderId="7" xfId="0" applyFont="1" applyBorder="1" applyAlignment="1" applyProtection="1">
      <alignment horizontal="left" vertical="center" wrapText="1" shrinkToFit="1"/>
    </xf>
    <xf numFmtId="0" fontId="17" fillId="0" borderId="17" xfId="0" applyFont="1" applyBorder="1" applyAlignment="1" applyProtection="1">
      <alignment horizontal="left" vertical="center" wrapText="1" shrinkToFit="1"/>
    </xf>
    <xf numFmtId="0" fontId="48" fillId="0" borderId="14" xfId="0" applyFont="1" applyBorder="1" applyAlignment="1" applyProtection="1">
      <alignment horizontal="center" vertical="center" wrapText="1"/>
    </xf>
    <xf numFmtId="0" fontId="48" fillId="0" borderId="15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0" fontId="17" fillId="0" borderId="29" xfId="0" applyFont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21" xfId="0" applyBorder="1" applyAlignment="1" applyProtection="1">
      <alignment horizontal="left" vertical="center" wrapText="1"/>
    </xf>
    <xf numFmtId="0" fontId="15" fillId="0" borderId="36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17" fillId="0" borderId="36" xfId="0" applyFont="1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2" fillId="0" borderId="29" xfId="0" applyFont="1" applyBorder="1" applyAlignment="1" applyProtection="1">
      <alignment horizontal="left" vertical="center" wrapText="1"/>
    </xf>
    <xf numFmtId="0" fontId="45" fillId="0" borderId="15" xfId="0" applyFont="1" applyBorder="1" applyAlignment="1" applyProtection="1">
      <alignment horizontal="left" vertical="center" wrapText="1"/>
    </xf>
    <xf numFmtId="0" fontId="45" fillId="0" borderId="21" xfId="0" applyFont="1" applyBorder="1" applyAlignment="1" applyProtection="1">
      <alignment horizontal="left" vertical="center" wrapText="1"/>
    </xf>
    <xf numFmtId="0" fontId="17" fillId="0" borderId="25" xfId="0" applyFont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center" vertical="center"/>
    </xf>
    <xf numFmtId="0" fontId="17" fillId="0" borderId="28" xfId="0" applyFont="1" applyBorder="1" applyAlignment="1" applyProtection="1">
      <alignment horizontal="center" vertical="center"/>
    </xf>
    <xf numFmtId="0" fontId="17" fillId="0" borderId="31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17" fillId="0" borderId="33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4" xfId="0" applyFont="1" applyBorder="1" applyAlignment="1" applyProtection="1">
      <alignment horizontal="left" vertical="center" wrapText="1"/>
    </xf>
    <xf numFmtId="0" fontId="19" fillId="0" borderId="15" xfId="0" applyFont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/>
    </xf>
    <xf numFmtId="0" fontId="15" fillId="0" borderId="39" xfId="0" applyFont="1" applyBorder="1" applyAlignment="1" applyProtection="1">
      <alignment horizontal="center" vertical="center"/>
    </xf>
    <xf numFmtId="0" fontId="15" fillId="0" borderId="40" xfId="0" applyFont="1" applyBorder="1" applyAlignment="1" applyProtection="1">
      <alignment horizontal="center" vertical="center"/>
    </xf>
    <xf numFmtId="0" fontId="17" fillId="0" borderId="38" xfId="0" applyFont="1" applyBorder="1" applyAlignment="1" applyProtection="1">
      <alignment horizontal="center" vertical="center"/>
    </xf>
    <xf numFmtId="0" fontId="17" fillId="0" borderId="39" xfId="0" applyFont="1" applyBorder="1" applyAlignment="1" applyProtection="1">
      <alignment horizontal="center" vertical="center"/>
    </xf>
    <xf numFmtId="0" fontId="17" fillId="0" borderId="40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/>
    </xf>
    <xf numFmtId="0" fontId="3" fillId="0" borderId="0" xfId="0" applyFont="1" applyAlignment="1">
      <alignment horizontal="center" vertical="center"/>
    </xf>
    <xf numFmtId="0" fontId="12" fillId="0" borderId="15" xfId="0" applyFont="1" applyBorder="1" applyAlignment="1" applyProtection="1">
      <alignment horizontal="left" vertical="center"/>
    </xf>
    <xf numFmtId="0" fontId="17" fillId="0" borderId="44" xfId="0" applyFont="1" applyBorder="1" applyAlignment="1" applyProtection="1">
      <alignment horizontal="center" vertical="center" shrinkToFit="1"/>
    </xf>
    <xf numFmtId="0" fontId="17" fillId="0" borderId="14" xfId="0" applyFont="1" applyBorder="1" applyAlignment="1" applyProtection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16" xfId="0" applyFont="1" applyBorder="1" applyAlignment="1" applyProtection="1">
      <alignment horizontal="left" vertical="center"/>
    </xf>
    <xf numFmtId="0" fontId="17" fillId="0" borderId="21" xfId="0" applyFont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horizontal="left" vertical="center"/>
    </xf>
    <xf numFmtId="0" fontId="17" fillId="0" borderId="17" xfId="0" applyFont="1" applyBorder="1" applyAlignment="1" applyProtection="1">
      <alignment horizontal="left" vertical="center"/>
    </xf>
    <xf numFmtId="0" fontId="17" fillId="0" borderId="11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 vertical="center"/>
    </xf>
    <xf numFmtId="0" fontId="17" fillId="0" borderId="18" xfId="0" applyFont="1" applyBorder="1" applyAlignment="1" applyProtection="1">
      <alignment horizontal="left" vertical="center"/>
    </xf>
    <xf numFmtId="0" fontId="17" fillId="0" borderId="6" xfId="0" applyFont="1" applyBorder="1" applyAlignment="1" applyProtection="1">
      <alignment horizontal="center" vertical="center" shrinkToFit="1"/>
    </xf>
    <xf numFmtId="0" fontId="17" fillId="0" borderId="7" xfId="0" applyFont="1" applyBorder="1" applyAlignment="1" applyProtection="1">
      <alignment horizontal="center" vertical="center" shrinkToFit="1"/>
    </xf>
    <xf numFmtId="0" fontId="17" fillId="0" borderId="8" xfId="0" applyFont="1" applyBorder="1" applyAlignment="1" applyProtection="1">
      <alignment horizontal="left" vertical="center"/>
    </xf>
    <xf numFmtId="0" fontId="17" fillId="0" borderId="41" xfId="0" applyFont="1" applyFill="1" applyBorder="1" applyAlignment="1" applyProtection="1">
      <alignment horizontal="left" vertical="center"/>
    </xf>
    <xf numFmtId="0" fontId="17" fillId="0" borderId="4" xfId="0" applyFont="1" applyFill="1" applyBorder="1" applyAlignment="1" applyProtection="1">
      <alignment horizontal="left" vertical="center"/>
    </xf>
    <xf numFmtId="0" fontId="17" fillId="0" borderId="30" xfId="0" applyFont="1" applyFill="1" applyBorder="1" applyAlignment="1" applyProtection="1">
      <alignment horizontal="left" vertical="center"/>
    </xf>
    <xf numFmtId="0" fontId="17" fillId="0" borderId="38" xfId="0" applyFont="1" applyBorder="1" applyAlignment="1" applyProtection="1">
      <alignment horizontal="left" vertical="center"/>
    </xf>
    <xf numFmtId="0" fontId="0" fillId="0" borderId="39" xfId="0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42" fillId="0" borderId="36" xfId="0" applyFont="1" applyBorder="1" applyAlignment="1" applyProtection="1">
      <alignment horizontal="left" vertical="center" wrapText="1"/>
    </xf>
    <xf numFmtId="0" fontId="42" fillId="0" borderId="22" xfId="0" applyFont="1" applyBorder="1" applyAlignment="1" applyProtection="1">
      <alignment horizontal="left" vertical="center" wrapText="1"/>
    </xf>
    <xf numFmtId="0" fontId="42" fillId="0" borderId="24" xfId="0" applyFont="1" applyBorder="1" applyAlignment="1" applyProtection="1">
      <alignment horizontal="left" vertical="center" wrapText="1"/>
    </xf>
    <xf numFmtId="0" fontId="15" fillId="0" borderId="10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left" vertical="center" wrapText="1" shrinkToFit="1"/>
    </xf>
    <xf numFmtId="0" fontId="17" fillId="0" borderId="44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 wrapText="1"/>
    </xf>
    <xf numFmtId="0" fontId="15" fillId="0" borderId="32" xfId="0" applyFont="1" applyBorder="1" applyAlignment="1" applyProtection="1">
      <alignment horizontal="center" vertical="center" wrapText="1"/>
    </xf>
    <xf numFmtId="0" fontId="15" fillId="0" borderId="35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0" fontId="12" fillId="0" borderId="47" xfId="0" applyFont="1" applyFill="1" applyBorder="1" applyAlignment="1" applyProtection="1">
      <alignment horizontal="center" vertical="center" wrapText="1"/>
    </xf>
    <xf numFmtId="0" fontId="12" fillId="0" borderId="47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6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 wrapText="1"/>
    </xf>
    <xf numFmtId="0" fontId="15" fillId="0" borderId="12" xfId="0" applyFont="1" applyBorder="1" applyAlignment="1" applyProtection="1">
      <alignment horizontal="left" vertical="center" wrapText="1"/>
    </xf>
    <xf numFmtId="0" fontId="15" fillId="0" borderId="18" xfId="0" applyFont="1" applyBorder="1" applyAlignment="1" applyProtection="1">
      <alignment horizontal="left" vertical="center" wrapText="1"/>
    </xf>
    <xf numFmtId="0" fontId="15" fillId="0" borderId="7" xfId="0" applyFont="1" applyBorder="1" applyAlignment="1" applyProtection="1">
      <alignment horizontal="left" vertical="center" wrapText="1" shrinkToFit="1"/>
    </xf>
    <xf numFmtId="0" fontId="15" fillId="0" borderId="17" xfId="0" applyFont="1" applyBorder="1" applyAlignment="1" applyProtection="1">
      <alignment horizontal="left" vertical="center" wrapText="1" shrinkToFit="1"/>
    </xf>
    <xf numFmtId="0" fontId="15" fillId="0" borderId="0" xfId="0" applyFont="1" applyBorder="1" applyAlignment="1" applyProtection="1">
      <alignment horizontal="left" vertical="center" wrapText="1" shrinkToFit="1"/>
    </xf>
    <xf numFmtId="0" fontId="15" fillId="0" borderId="2" xfId="0" applyFont="1" applyBorder="1" applyAlignment="1" applyProtection="1">
      <alignment horizontal="left" vertical="center" wrapText="1" shrinkToFit="1"/>
    </xf>
    <xf numFmtId="0" fontId="15" fillId="0" borderId="12" xfId="0" applyFont="1" applyBorder="1" applyAlignment="1" applyProtection="1">
      <alignment horizontal="left" vertical="center" wrapText="1" shrinkToFit="1"/>
    </xf>
    <xf numFmtId="0" fontId="15" fillId="0" borderId="18" xfId="0" applyFont="1" applyBorder="1" applyAlignment="1" applyProtection="1">
      <alignment horizontal="left" vertical="center" wrapText="1" shrinkToFit="1"/>
    </xf>
    <xf numFmtId="0" fontId="22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right" vertical="center"/>
    </xf>
    <xf numFmtId="0" fontId="15" fillId="0" borderId="34" xfId="0" applyFont="1" applyBorder="1" applyAlignment="1" applyProtection="1">
      <alignment horizontal="center" vertical="center"/>
    </xf>
    <xf numFmtId="0" fontId="43" fillId="0" borderId="22" xfId="0" applyFont="1" applyBorder="1" applyAlignment="1" applyProtection="1">
      <alignment horizontal="left" vertical="center"/>
    </xf>
    <xf numFmtId="0" fontId="43" fillId="0" borderId="24" xfId="0" applyFont="1" applyBorder="1" applyAlignment="1" applyProtection="1">
      <alignment horizontal="left" vertical="center"/>
    </xf>
    <xf numFmtId="0" fontId="16" fillId="0" borderId="15" xfId="0" applyFont="1" applyBorder="1" applyAlignment="1" applyProtection="1">
      <alignment horizontal="left" vertical="center" wrapText="1"/>
    </xf>
    <xf numFmtId="0" fontId="15" fillId="0" borderId="15" xfId="0" applyFont="1" applyBorder="1" applyAlignment="1" applyProtection="1">
      <alignment horizontal="left" vertical="center" wrapText="1"/>
    </xf>
    <xf numFmtId="0" fontId="15" fillId="0" borderId="21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0" borderId="29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center" vertical="center" wrapText="1"/>
    </xf>
    <xf numFmtId="0" fontId="37" fillId="0" borderId="9" xfId="0" applyFont="1" applyFill="1" applyBorder="1" applyAlignment="1" applyProtection="1">
      <alignment horizontal="left" vertical="center"/>
    </xf>
    <xf numFmtId="0" fontId="37" fillId="0" borderId="0" xfId="0" applyFont="1" applyFill="1" applyBorder="1" applyAlignment="1" applyProtection="1">
      <alignment horizontal="left" vertical="center"/>
    </xf>
    <xf numFmtId="0" fontId="37" fillId="0" borderId="2" xfId="0" applyFont="1" applyFill="1" applyBorder="1" applyAlignment="1" applyProtection="1">
      <alignment horizontal="left" vertical="center"/>
    </xf>
    <xf numFmtId="0" fontId="17" fillId="0" borderId="15" xfId="0" applyFont="1" applyBorder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vertical="top"/>
    </xf>
    <xf numFmtId="0" fontId="17" fillId="0" borderId="0" xfId="0" applyFont="1" applyFill="1" applyBorder="1" applyAlignment="1" applyProtection="1">
      <alignment vertical="top"/>
    </xf>
    <xf numFmtId="0" fontId="17" fillId="0" borderId="10" xfId="0" applyFont="1" applyFill="1" applyBorder="1" applyAlignment="1" applyProtection="1">
      <alignment vertical="top"/>
    </xf>
    <xf numFmtId="0" fontId="17" fillId="0" borderId="11" xfId="0" applyFont="1" applyFill="1" applyBorder="1" applyAlignment="1" applyProtection="1">
      <alignment vertical="top"/>
    </xf>
    <xf numFmtId="0" fontId="17" fillId="0" borderId="12" xfId="0" applyFont="1" applyFill="1" applyBorder="1" applyAlignment="1" applyProtection="1">
      <alignment vertical="top"/>
    </xf>
    <xf numFmtId="0" fontId="17" fillId="0" borderId="13" xfId="0" applyFont="1" applyFill="1" applyBorder="1" applyAlignment="1" applyProtection="1">
      <alignment vertical="top"/>
    </xf>
    <xf numFmtId="0" fontId="17" fillId="0" borderId="15" xfId="0" applyFont="1" applyBorder="1" applyAlignment="1" applyProtection="1">
      <alignment horizontal="left" vertical="center" shrinkToFit="1"/>
    </xf>
    <xf numFmtId="0" fontId="17" fillId="0" borderId="25" xfId="0" applyFont="1" applyBorder="1" applyAlignment="1" applyProtection="1">
      <alignment horizontal="center" vertical="center" shrinkToFit="1"/>
    </xf>
    <xf numFmtId="0" fontId="17" fillId="0" borderId="26" xfId="0" applyFont="1" applyBorder="1" applyAlignment="1" applyProtection="1">
      <alignment horizontal="center" vertical="center" shrinkToFit="1"/>
    </xf>
    <xf numFmtId="0" fontId="17" fillId="0" borderId="37" xfId="0" applyFont="1" applyBorder="1" applyAlignment="1" applyProtection="1">
      <alignment horizontal="center" vertical="center" shrinkToFit="1"/>
    </xf>
    <xf numFmtId="0" fontId="17" fillId="0" borderId="22" xfId="0" applyFont="1" applyBorder="1" applyAlignment="1" applyProtection="1">
      <alignment horizontal="left" vertical="center"/>
    </xf>
    <xf numFmtId="0" fontId="17" fillId="0" borderId="24" xfId="0" applyFont="1" applyBorder="1" applyAlignment="1" applyProtection="1">
      <alignment horizontal="left" vertical="center"/>
    </xf>
    <xf numFmtId="0" fontId="17" fillId="0" borderId="38" xfId="0" applyFont="1" applyBorder="1" applyAlignment="1" applyProtection="1">
      <alignment horizontal="center" vertical="center" shrinkToFit="1"/>
    </xf>
    <xf numFmtId="0" fontId="17" fillId="0" borderId="39" xfId="0" applyFont="1" applyBorder="1" applyAlignment="1" applyProtection="1">
      <alignment horizontal="center" vertical="center" shrinkToFit="1"/>
    </xf>
    <xf numFmtId="0" fontId="17" fillId="0" borderId="42" xfId="0" applyFont="1" applyBorder="1" applyAlignment="1" applyProtection="1">
      <alignment horizontal="center" vertical="center" shrinkToFit="1"/>
    </xf>
    <xf numFmtId="0" fontId="15" fillId="0" borderId="26" xfId="0" applyFont="1" applyBorder="1" applyAlignment="1" applyProtection="1">
      <alignment horizontal="left" vertical="center" wrapText="1"/>
    </xf>
    <xf numFmtId="0" fontId="15" fillId="0" borderId="28" xfId="0" applyFont="1" applyBorder="1" applyAlignment="1" applyProtection="1">
      <alignment horizontal="left" vertical="center" wrapText="1"/>
    </xf>
    <xf numFmtId="0" fontId="42" fillId="0" borderId="15" xfId="0" applyFont="1" applyBorder="1" applyAlignment="1" applyProtection="1">
      <alignment horizontal="left" vertical="center" wrapText="1"/>
    </xf>
    <xf numFmtId="0" fontId="42" fillId="0" borderId="21" xfId="0" applyFont="1" applyBorder="1" applyAlignment="1" applyProtection="1">
      <alignment horizontal="left" vertical="center" wrapText="1"/>
    </xf>
    <xf numFmtId="0" fontId="17" fillId="0" borderId="23" xfId="0" applyFont="1" applyBorder="1" applyAlignment="1" applyProtection="1">
      <alignment horizontal="left" vertical="center"/>
    </xf>
    <xf numFmtId="0" fontId="17" fillId="0" borderId="34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shrinkToFit="1"/>
    </xf>
    <xf numFmtId="0" fontId="12" fillId="0" borderId="1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177" fontId="17" fillId="0" borderId="14" xfId="0" applyNumberFormat="1" applyFont="1" applyBorder="1" applyAlignment="1" applyProtection="1">
      <alignment horizontal="center" vertical="center"/>
    </xf>
    <xf numFmtId="177" fontId="17" fillId="0" borderId="15" xfId="0" applyNumberFormat="1" applyFont="1" applyBorder="1" applyAlignment="1" applyProtection="1">
      <alignment horizontal="center" vertical="center"/>
    </xf>
    <xf numFmtId="177" fontId="17" fillId="0" borderId="16" xfId="0" applyNumberFormat="1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 shrinkToFit="1"/>
    </xf>
    <xf numFmtId="0" fontId="17" fillId="0" borderId="15" xfId="0" applyFont="1" applyBorder="1" applyAlignment="1" applyProtection="1">
      <alignment horizontal="center" vertical="center" shrinkToFit="1"/>
    </xf>
    <xf numFmtId="0" fontId="17" fillId="0" borderId="16" xfId="0" applyFont="1" applyBorder="1" applyAlignment="1" applyProtection="1">
      <alignment horizontal="center" vertical="center" shrinkToFit="1"/>
    </xf>
    <xf numFmtId="176" fontId="15" fillId="0" borderId="15" xfId="0" applyNumberFormat="1" applyFont="1" applyBorder="1" applyAlignment="1" applyProtection="1">
      <alignment horizontal="center" vertical="center"/>
    </xf>
    <xf numFmtId="176" fontId="15" fillId="0" borderId="16" xfId="0" applyNumberFormat="1" applyFont="1" applyBorder="1" applyAlignment="1" applyProtection="1">
      <alignment horizontal="center" vertical="center"/>
    </xf>
    <xf numFmtId="0" fontId="47" fillId="2" borderId="16" xfId="0" applyFont="1" applyFill="1" applyBorder="1" applyAlignment="1" applyProtection="1">
      <alignment horizontal="center" vertical="center" wrapText="1"/>
    </xf>
    <xf numFmtId="0" fontId="47" fillId="2" borderId="44" xfId="0" applyFont="1" applyFill="1" applyBorder="1" applyAlignment="1" applyProtection="1">
      <alignment horizontal="center" vertical="center" wrapText="1"/>
    </xf>
    <xf numFmtId="0" fontId="47" fillId="2" borderId="14" xfId="0" applyFont="1" applyFill="1" applyBorder="1" applyAlignment="1" applyProtection="1">
      <alignment horizontal="center" vertical="center" wrapText="1"/>
    </xf>
    <xf numFmtId="176" fontId="15" fillId="0" borderId="14" xfId="0" applyNumberFormat="1" applyFont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horizontal="center" vertical="center"/>
    </xf>
    <xf numFmtId="0" fontId="51" fillId="0" borderId="15" xfId="0" applyFont="1" applyBorder="1" applyAlignment="1" applyProtection="1">
      <alignment horizontal="left" vertical="center" wrapText="1"/>
      <protection locked="0"/>
    </xf>
    <xf numFmtId="0" fontId="52" fillId="0" borderId="15" xfId="0" applyFont="1" applyBorder="1" applyAlignment="1" applyProtection="1">
      <alignment horizontal="left" vertical="center" wrapText="1"/>
      <protection locked="0"/>
    </xf>
    <xf numFmtId="0" fontId="52" fillId="0" borderId="21" xfId="0" applyFont="1" applyBorder="1" applyAlignment="1" applyProtection="1">
      <alignment horizontal="left" vertical="center" wrapText="1"/>
      <protection locked="0"/>
    </xf>
    <xf numFmtId="0" fontId="52" fillId="0" borderId="7" xfId="0" applyFont="1" applyBorder="1" applyAlignment="1" applyProtection="1">
      <alignment horizontal="left" vertical="center" wrapText="1" shrinkToFit="1"/>
      <protection locked="0"/>
    </xf>
    <xf numFmtId="0" fontId="52" fillId="0" borderId="17" xfId="0" applyFont="1" applyBorder="1" applyAlignment="1" applyProtection="1">
      <alignment horizontal="left" vertical="center" wrapText="1" shrinkToFit="1"/>
      <protection locked="0"/>
    </xf>
    <xf numFmtId="0" fontId="52" fillId="0" borderId="0" xfId="0" applyFont="1" applyBorder="1" applyAlignment="1" applyProtection="1">
      <alignment horizontal="left" vertical="center" wrapText="1" shrinkToFit="1"/>
      <protection locked="0"/>
    </xf>
    <xf numFmtId="0" fontId="52" fillId="0" borderId="2" xfId="0" applyFont="1" applyBorder="1" applyAlignment="1" applyProtection="1">
      <alignment horizontal="left" vertical="center" wrapText="1" shrinkToFit="1"/>
      <protection locked="0"/>
    </xf>
    <xf numFmtId="0" fontId="52" fillId="0" borderId="12" xfId="0" applyFont="1" applyBorder="1" applyAlignment="1" applyProtection="1">
      <alignment horizontal="left" vertical="center" wrapText="1" shrinkToFit="1"/>
      <protection locked="0"/>
    </xf>
    <xf numFmtId="0" fontId="52" fillId="0" borderId="18" xfId="0" applyFont="1" applyBorder="1" applyAlignment="1" applyProtection="1">
      <alignment horizontal="left" vertical="center" wrapText="1" shrinkToFit="1"/>
      <protection locked="0"/>
    </xf>
    <xf numFmtId="0" fontId="63" fillId="0" borderId="0" xfId="0" applyFont="1" applyAlignment="1" applyProtection="1">
      <alignment horizontal="center" vertical="center" shrinkToFit="1"/>
      <protection locked="0"/>
    </xf>
    <xf numFmtId="0" fontId="50" fillId="0" borderId="22" xfId="0" applyFont="1" applyBorder="1" applyAlignment="1" applyProtection="1">
      <alignment horizontal="left" vertical="center"/>
      <protection locked="0"/>
    </xf>
    <xf numFmtId="0" fontId="50" fillId="0" borderId="24" xfId="0" applyFont="1" applyBorder="1" applyAlignment="1" applyProtection="1">
      <alignment horizontal="left" vertical="center"/>
      <protection locked="0"/>
    </xf>
    <xf numFmtId="0" fontId="52" fillId="2" borderId="16" xfId="0" applyFont="1" applyFill="1" applyBorder="1" applyAlignment="1" applyProtection="1">
      <alignment horizontal="center" vertical="center" wrapText="1"/>
      <protection locked="0"/>
    </xf>
    <xf numFmtId="0" fontId="52" fillId="2" borderId="44" xfId="0" applyFont="1" applyFill="1" applyBorder="1" applyAlignment="1" applyProtection="1">
      <alignment horizontal="center" vertical="center" wrapText="1"/>
      <protection locked="0"/>
    </xf>
    <xf numFmtId="0" fontId="52" fillId="2" borderId="14" xfId="0" applyFont="1" applyFill="1" applyBorder="1" applyAlignment="1" applyProtection="1">
      <alignment horizontal="center" vertical="center" wrapText="1"/>
      <protection locked="0"/>
    </xf>
    <xf numFmtId="176" fontId="52" fillId="0" borderId="14" xfId="0" applyNumberFormat="1" applyFont="1" applyBorder="1" applyAlignment="1" applyProtection="1">
      <alignment horizontal="center" vertical="center"/>
      <protection locked="0"/>
    </xf>
    <xf numFmtId="176" fontId="52" fillId="0" borderId="15" xfId="0" applyNumberFormat="1" applyFont="1" applyBorder="1" applyAlignment="1" applyProtection="1">
      <alignment horizontal="center" vertical="center"/>
      <protection locked="0"/>
    </xf>
    <xf numFmtId="176" fontId="52" fillId="0" borderId="16" xfId="0" applyNumberFormat="1" applyFont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 shrinkToFit="1"/>
      <protection locked="0"/>
    </xf>
    <xf numFmtId="177" fontId="53" fillId="0" borderId="14" xfId="0" applyNumberFormat="1" applyFont="1" applyBorder="1" applyAlignment="1" applyProtection="1">
      <alignment horizontal="center" vertical="center"/>
      <protection locked="0"/>
    </xf>
    <xf numFmtId="177" fontId="53" fillId="0" borderId="15" xfId="0" applyNumberFormat="1" applyFont="1" applyBorder="1" applyAlignment="1" applyProtection="1">
      <alignment horizontal="center" vertical="center"/>
      <protection locked="0"/>
    </xf>
    <xf numFmtId="177" fontId="53" fillId="0" borderId="16" xfId="0" applyNumberFormat="1" applyFont="1" applyBorder="1" applyAlignment="1" applyProtection="1">
      <alignment horizontal="center" vertical="center"/>
      <protection locked="0"/>
    </xf>
    <xf numFmtId="0" fontId="53" fillId="0" borderId="14" xfId="0" applyFont="1" applyBorder="1" applyAlignment="1" applyProtection="1">
      <alignment horizontal="center" vertical="center" wrapText="1"/>
      <protection locked="0"/>
    </xf>
    <xf numFmtId="0" fontId="53" fillId="0" borderId="15" xfId="0" applyFont="1" applyBorder="1" applyAlignment="1" applyProtection="1">
      <alignment horizontal="center" vertical="center" wrapText="1"/>
      <protection locked="0"/>
    </xf>
    <xf numFmtId="0" fontId="53" fillId="0" borderId="21" xfId="0" applyFont="1" applyBorder="1" applyAlignment="1" applyProtection="1">
      <alignment horizontal="center" vertical="center" wrapText="1"/>
      <protection locked="0"/>
    </xf>
    <xf numFmtId="0" fontId="52" fillId="0" borderId="7" xfId="0" applyFont="1" applyBorder="1" applyAlignment="1" applyProtection="1">
      <alignment horizontal="left" vertical="center" wrapText="1"/>
      <protection locked="0"/>
    </xf>
    <xf numFmtId="0" fontId="52" fillId="0" borderId="17" xfId="0" applyFont="1" applyBorder="1" applyAlignment="1" applyProtection="1">
      <alignment horizontal="left" vertical="center" wrapText="1"/>
      <protection locked="0"/>
    </xf>
    <xf numFmtId="0" fontId="52" fillId="0" borderId="12" xfId="0" applyFont="1" applyBorder="1" applyAlignment="1" applyProtection="1">
      <alignment horizontal="left" vertical="center" wrapText="1"/>
      <protection locked="0"/>
    </xf>
    <xf numFmtId="0" fontId="52" fillId="0" borderId="18" xfId="0" applyFont="1" applyBorder="1" applyAlignment="1" applyProtection="1">
      <alignment horizontal="left" vertical="center" wrapText="1"/>
      <protection locked="0"/>
    </xf>
    <xf numFmtId="0" fontId="53" fillId="0" borderId="15" xfId="0" applyFont="1" applyBorder="1" applyAlignment="1" applyProtection="1">
      <alignment horizontal="left" vertical="center"/>
      <protection locked="0"/>
    </xf>
    <xf numFmtId="0" fontId="53" fillId="0" borderId="14" xfId="0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16" xfId="0" applyFont="1" applyBorder="1" applyAlignment="1" applyProtection="1">
      <alignment horizontal="center" vertical="center"/>
      <protection locked="0"/>
    </xf>
    <xf numFmtId="0" fontId="52" fillId="0" borderId="12" xfId="0" applyFont="1" applyBorder="1" applyAlignment="1" applyProtection="1">
      <alignment horizontal="left" vertical="center" shrinkToFit="1"/>
      <protection locked="0"/>
    </xf>
    <xf numFmtId="0" fontId="52" fillId="0" borderId="15" xfId="0" applyFont="1" applyBorder="1" applyAlignment="1" applyProtection="1">
      <alignment horizontal="left" vertical="center" shrinkToFit="1"/>
      <protection locked="0"/>
    </xf>
    <xf numFmtId="0" fontId="54" fillId="0" borderId="15" xfId="0" applyFont="1" applyBorder="1" applyAlignment="1" applyProtection="1">
      <alignment vertical="center" wrapText="1"/>
      <protection locked="0"/>
    </xf>
    <xf numFmtId="0" fontId="54" fillId="0" borderId="15" xfId="0" applyFont="1" applyBorder="1" applyAlignment="1" applyProtection="1">
      <alignment vertical="center"/>
      <protection locked="0"/>
    </xf>
    <xf numFmtId="0" fontId="55" fillId="0" borderId="6" xfId="0" applyFont="1" applyBorder="1" applyAlignment="1" applyProtection="1">
      <alignment horizontal="left" vertical="top" wrapText="1"/>
      <protection locked="0"/>
    </xf>
    <xf numFmtId="0" fontId="53" fillId="0" borderId="7" xfId="0" applyFont="1" applyBorder="1" applyAlignment="1" applyProtection="1">
      <alignment horizontal="left" vertical="top" wrapText="1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3" fillId="0" borderId="11" xfId="0" applyFont="1" applyBorder="1" applyAlignment="1" applyProtection="1">
      <alignment horizontal="left" vertical="top" wrapText="1"/>
      <protection locked="0"/>
    </xf>
    <xf numFmtId="0" fontId="53" fillId="0" borderId="12" xfId="0" applyFont="1" applyBorder="1" applyAlignment="1" applyProtection="1">
      <alignment horizontal="left" vertical="top" wrapText="1"/>
      <protection locked="0"/>
    </xf>
    <xf numFmtId="0" fontId="53" fillId="0" borderId="18" xfId="0" applyFont="1" applyBorder="1" applyAlignment="1" applyProtection="1">
      <alignment horizontal="left" vertical="top" wrapText="1"/>
      <protection locked="0"/>
    </xf>
    <xf numFmtId="0" fontId="53" fillId="0" borderId="44" xfId="0" applyFont="1" applyBorder="1" applyAlignment="1" applyProtection="1">
      <alignment horizontal="center" vertical="center" shrinkToFit="1"/>
      <protection locked="0"/>
    </xf>
    <xf numFmtId="0" fontId="53" fillId="0" borderId="39" xfId="0" applyFont="1" applyBorder="1" applyAlignment="1" applyProtection="1">
      <alignment horizontal="center" vertical="center"/>
      <protection locked="0"/>
    </xf>
    <xf numFmtId="0" fontId="56" fillId="0" borderId="26" xfId="0" applyFont="1" applyBorder="1" applyAlignment="1" applyProtection="1">
      <alignment horizontal="left" vertical="center" wrapText="1"/>
      <protection locked="0"/>
    </xf>
    <xf numFmtId="0" fontId="56" fillId="0" borderId="28" xfId="0" applyFont="1" applyBorder="1" applyAlignment="1" applyProtection="1">
      <alignment horizontal="left" vertical="center" wrapText="1"/>
      <protection locked="0"/>
    </xf>
    <xf numFmtId="0" fontId="53" fillId="0" borderId="44" xfId="0" applyFont="1" applyBorder="1" applyAlignment="1" applyProtection="1">
      <alignment horizontal="center" vertical="center"/>
      <protection locked="0"/>
    </xf>
    <xf numFmtId="0" fontId="53" fillId="0" borderId="6" xfId="0" applyFont="1" applyBorder="1" applyAlignment="1" applyProtection="1">
      <alignment horizontal="center" vertical="center"/>
      <protection locked="0"/>
    </xf>
    <xf numFmtId="0" fontId="53" fillId="0" borderId="7" xfId="0" applyFont="1" applyBorder="1" applyAlignment="1" applyProtection="1">
      <alignment horizontal="center" vertical="center"/>
      <protection locked="0"/>
    </xf>
    <xf numFmtId="0" fontId="53" fillId="0" borderId="8" xfId="0" applyFont="1" applyBorder="1" applyAlignment="1" applyProtection="1">
      <alignment horizontal="center" vertical="center"/>
      <protection locked="0"/>
    </xf>
    <xf numFmtId="0" fontId="53" fillId="0" borderId="22" xfId="0" applyFont="1" applyBorder="1" applyAlignment="1" applyProtection="1">
      <alignment horizontal="left" vertical="center" wrapText="1"/>
      <protection locked="0"/>
    </xf>
    <xf numFmtId="0" fontId="53" fillId="0" borderId="24" xfId="0" applyFont="1" applyBorder="1" applyAlignment="1" applyProtection="1">
      <alignment horizontal="left" vertical="center" wrapText="1"/>
      <protection locked="0"/>
    </xf>
    <xf numFmtId="0" fontId="53" fillId="0" borderId="15" xfId="0" applyFont="1" applyBorder="1" applyAlignment="1" applyProtection="1">
      <alignment horizontal="left" vertical="center" wrapText="1" shrinkToFit="1"/>
      <protection locked="0"/>
    </xf>
    <xf numFmtId="0" fontId="53" fillId="0" borderId="15" xfId="0" applyFont="1" applyBorder="1" applyAlignment="1" applyProtection="1">
      <alignment horizontal="left" vertical="center" wrapText="1"/>
      <protection locked="0"/>
    </xf>
    <xf numFmtId="0" fontId="53" fillId="0" borderId="21" xfId="0" applyFont="1" applyBorder="1" applyAlignment="1" applyProtection="1">
      <alignment horizontal="left" vertical="center" wrapText="1"/>
      <protection locked="0"/>
    </xf>
    <xf numFmtId="0" fontId="57" fillId="0" borderId="15" xfId="0" applyFont="1" applyBorder="1" applyAlignment="1" applyProtection="1">
      <alignment horizontal="left" vertical="center" wrapText="1"/>
      <protection locked="0"/>
    </xf>
    <xf numFmtId="0" fontId="57" fillId="0" borderId="21" xfId="0" applyFont="1" applyBorder="1" applyAlignment="1" applyProtection="1">
      <alignment horizontal="left" vertical="center" wrapText="1"/>
      <protection locked="0"/>
    </xf>
    <xf numFmtId="0" fontId="53" fillId="0" borderId="7" xfId="0" applyFont="1" applyBorder="1" applyAlignment="1" applyProtection="1">
      <alignment horizontal="left" vertical="center"/>
      <protection locked="0"/>
    </xf>
    <xf numFmtId="0" fontId="53" fillId="0" borderId="15" xfId="0" applyFont="1" applyBorder="1" applyAlignment="1" applyProtection="1">
      <alignment horizontal="left" vertical="center" shrinkToFit="1"/>
      <protection locked="0"/>
    </xf>
    <xf numFmtId="0" fontId="53" fillId="0" borderId="7" xfId="0" applyFont="1" applyBorder="1" applyAlignment="1" applyProtection="1">
      <alignment horizontal="left" vertical="center" wrapText="1" shrinkToFit="1"/>
    </xf>
    <xf numFmtId="0" fontId="53" fillId="0" borderId="17" xfId="0" applyFont="1" applyBorder="1" applyAlignment="1" applyProtection="1">
      <alignment horizontal="left" vertical="center" wrapText="1" shrinkToFit="1"/>
    </xf>
    <xf numFmtId="0" fontId="12" fillId="0" borderId="49" xfId="0" applyFont="1" applyFill="1" applyBorder="1" applyAlignment="1" applyProtection="1">
      <alignment horizontal="center" vertical="center" wrapText="1"/>
    </xf>
    <xf numFmtId="0" fontId="62" fillId="0" borderId="47" xfId="0" applyFont="1" applyFill="1" applyBorder="1" applyAlignment="1" applyProtection="1">
      <alignment horizontal="center" vertical="center"/>
    </xf>
    <xf numFmtId="0" fontId="54" fillId="0" borderId="47" xfId="0" applyFont="1" applyFill="1" applyBorder="1" applyAlignment="1" applyProtection="1">
      <alignment horizontal="center" vertical="center"/>
    </xf>
    <xf numFmtId="0" fontId="54" fillId="0" borderId="48" xfId="0" applyFont="1" applyFill="1" applyBorder="1" applyAlignment="1" applyProtection="1">
      <alignment horizontal="center" vertical="center"/>
    </xf>
    <xf numFmtId="0" fontId="37" fillId="0" borderId="9" xfId="0" applyFont="1" applyFill="1" applyBorder="1" applyAlignment="1" applyProtection="1">
      <alignment horizontal="left" vertical="center" wrapText="1"/>
    </xf>
    <xf numFmtId="0" fontId="53" fillId="0" borderId="19" xfId="0" applyFont="1" applyBorder="1" applyAlignment="1" applyProtection="1">
      <alignment horizontal="left" vertical="center" wrapText="1"/>
      <protection locked="0"/>
    </xf>
    <xf numFmtId="0" fontId="49" fillId="0" borderId="7" xfId="0" applyFont="1" applyBorder="1" applyAlignment="1">
      <alignment horizontal="left" vertical="center" wrapText="1"/>
    </xf>
    <xf numFmtId="0" fontId="49" fillId="0" borderId="17" xfId="0" applyFont="1" applyBorder="1" applyAlignment="1">
      <alignment horizontal="left" vertical="center" wrapText="1"/>
    </xf>
    <xf numFmtId="0" fontId="52" fillId="0" borderId="1" xfId="0" applyFont="1" applyBorder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alignment horizontal="center" vertical="center"/>
      <protection locked="0"/>
    </xf>
    <xf numFmtId="0" fontId="52" fillId="0" borderId="2" xfId="0" applyFont="1" applyBorder="1" applyAlignment="1" applyProtection="1">
      <alignment horizontal="center" vertical="center"/>
      <protection locked="0"/>
    </xf>
    <xf numFmtId="0" fontId="53" fillId="0" borderId="36" xfId="0" applyFont="1" applyBorder="1" applyAlignment="1" applyProtection="1">
      <alignment horizontal="left" vertical="center" wrapText="1"/>
      <protection locked="0"/>
    </xf>
    <xf numFmtId="0" fontId="57" fillId="0" borderId="36" xfId="0" applyFont="1" applyBorder="1" applyAlignment="1" applyProtection="1">
      <alignment horizontal="left" vertical="center" wrapText="1"/>
      <protection locked="0"/>
    </xf>
    <xf numFmtId="0" fontId="57" fillId="0" borderId="22" xfId="0" applyFont="1" applyBorder="1" applyAlignment="1" applyProtection="1">
      <alignment horizontal="left" vertical="center" wrapText="1"/>
      <protection locked="0"/>
    </xf>
    <xf numFmtId="0" fontId="57" fillId="0" borderId="24" xfId="0" applyFont="1" applyBorder="1" applyAlignment="1" applyProtection="1">
      <alignment horizontal="left" vertical="center" wrapText="1"/>
      <protection locked="0"/>
    </xf>
    <xf numFmtId="0" fontId="52" fillId="0" borderId="20" xfId="0" applyFont="1" applyBorder="1" applyAlignment="1" applyProtection="1">
      <alignment horizontal="center" vertical="center"/>
      <protection locked="0"/>
    </xf>
    <xf numFmtId="0" fontId="52" fillId="0" borderId="12" xfId="0" applyFont="1" applyBorder="1" applyAlignment="1" applyProtection="1">
      <alignment horizontal="center" vertical="center"/>
      <protection locked="0"/>
    </xf>
    <xf numFmtId="0" fontId="52" fillId="0" borderId="18" xfId="0" applyFont="1" applyBorder="1" applyAlignment="1" applyProtection="1">
      <alignment horizontal="center" vertical="center"/>
      <protection locked="0"/>
    </xf>
    <xf numFmtId="0" fontId="53" fillId="0" borderId="29" xfId="0" applyFont="1" applyBorder="1" applyAlignment="1" applyProtection="1">
      <alignment horizontal="left" vertical="center" wrapText="1"/>
      <protection locked="0"/>
    </xf>
    <xf numFmtId="0" fontId="49" fillId="0" borderId="15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/>
    </xf>
    <xf numFmtId="0" fontId="57" fillId="0" borderId="29" xfId="0" applyFont="1" applyBorder="1" applyAlignment="1" applyProtection="1">
      <alignment horizontal="left" vertical="center" wrapText="1"/>
      <protection locked="0"/>
    </xf>
    <xf numFmtId="0" fontId="58" fillId="0" borderId="15" xfId="0" applyFont="1" applyBorder="1" applyAlignment="1">
      <alignment horizontal="left" vertical="center" wrapText="1"/>
    </xf>
    <xf numFmtId="0" fontId="58" fillId="0" borderId="21" xfId="0" applyFont="1" applyBorder="1" applyAlignment="1">
      <alignment horizontal="left" vertical="center" wrapText="1"/>
    </xf>
    <xf numFmtId="0" fontId="52" fillId="0" borderId="29" xfId="0" applyFont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52" fillId="0" borderId="21" xfId="0" applyFont="1" applyBorder="1" applyAlignment="1" applyProtection="1">
      <alignment horizontal="center" vertical="center"/>
      <protection locked="0"/>
    </xf>
    <xf numFmtId="0" fontId="59" fillId="0" borderId="15" xfId="0" applyFont="1" applyBorder="1" applyAlignment="1">
      <alignment horizontal="left" vertical="center" wrapText="1"/>
    </xf>
    <xf numFmtId="0" fontId="59" fillId="0" borderId="21" xfId="0" applyFont="1" applyBorder="1" applyAlignment="1">
      <alignment horizontal="left" vertical="center" wrapText="1"/>
    </xf>
    <xf numFmtId="0" fontId="53" fillId="0" borderId="44" xfId="0" applyFont="1" applyBorder="1" applyAlignment="1" applyProtection="1">
      <alignment horizontal="left" vertical="center" wrapText="1"/>
      <protection locked="0"/>
    </xf>
    <xf numFmtId="0" fontId="56" fillId="0" borderId="44" xfId="0" applyFont="1" applyBorder="1" applyAlignment="1" applyProtection="1">
      <alignment horizontal="left" vertical="center" wrapText="1"/>
      <protection locked="0"/>
    </xf>
    <xf numFmtId="0" fontId="60" fillId="0" borderId="44" xfId="0" applyFont="1" applyBorder="1" applyAlignment="1">
      <alignment horizontal="left" vertical="center" wrapText="1"/>
    </xf>
    <xf numFmtId="0" fontId="53" fillId="0" borderId="6" xfId="0" applyFont="1" applyBorder="1" applyAlignment="1" applyProtection="1">
      <alignment horizontal="left" vertical="top" wrapText="1"/>
      <protection locked="0"/>
    </xf>
    <xf numFmtId="0" fontId="53" fillId="0" borderId="8" xfId="0" applyFont="1" applyBorder="1" applyAlignment="1" applyProtection="1">
      <alignment horizontal="left" vertical="top" wrapText="1"/>
      <protection locked="0"/>
    </xf>
    <xf numFmtId="0" fontId="53" fillId="0" borderId="9" xfId="0" applyFont="1" applyBorder="1" applyAlignment="1" applyProtection="1">
      <alignment horizontal="left" vertical="top" wrapText="1"/>
      <protection locked="0"/>
    </xf>
    <xf numFmtId="0" fontId="53" fillId="0" borderId="0" xfId="0" applyFont="1" applyBorder="1" applyAlignment="1" applyProtection="1">
      <alignment horizontal="left" vertical="top" wrapText="1"/>
      <protection locked="0"/>
    </xf>
    <xf numFmtId="0" fontId="53" fillId="0" borderId="10" xfId="0" applyFont="1" applyBorder="1" applyAlignment="1" applyProtection="1">
      <alignment horizontal="left" vertical="top" wrapText="1"/>
      <protection locked="0"/>
    </xf>
    <xf numFmtId="0" fontId="53" fillId="0" borderId="13" xfId="0" applyFont="1" applyBorder="1" applyAlignment="1" applyProtection="1">
      <alignment horizontal="left" vertical="top" wrapText="1"/>
      <protection locked="0"/>
    </xf>
    <xf numFmtId="0" fontId="49" fillId="0" borderId="22" xfId="0" applyFont="1" applyBorder="1" applyAlignment="1">
      <alignment horizontal="left" vertical="center" wrapText="1"/>
    </xf>
    <xf numFmtId="0" fontId="49" fillId="0" borderId="24" xfId="0" applyFont="1" applyBorder="1" applyAlignment="1">
      <alignment horizontal="left" vertical="center" wrapText="1"/>
    </xf>
    <xf numFmtId="0" fontId="52" fillId="0" borderId="36" xfId="0" applyFont="1" applyBorder="1" applyAlignment="1" applyProtection="1">
      <alignment horizontal="center" vertical="center"/>
      <protection locked="0"/>
    </xf>
    <xf numFmtId="0" fontId="52" fillId="0" borderId="22" xfId="0" applyFont="1" applyBorder="1" applyAlignment="1" applyProtection="1">
      <alignment horizontal="center" vertical="center"/>
      <protection locked="0"/>
    </xf>
    <xf numFmtId="0" fontId="52" fillId="0" borderId="24" xfId="0" applyFont="1" applyBorder="1" applyAlignment="1" applyProtection="1">
      <alignment horizontal="center" vertical="center"/>
      <protection locked="0"/>
    </xf>
    <xf numFmtId="0" fontId="59" fillId="0" borderId="44" xfId="0" applyFont="1" applyBorder="1" applyAlignment="1">
      <alignment horizontal="left" vertical="center" wrapText="1"/>
    </xf>
    <xf numFmtId="0" fontId="11" fillId="0" borderId="44" xfId="0" applyFont="1" applyBorder="1" applyAlignment="1" applyProtection="1">
      <alignment horizontal="left" vertical="center" wrapText="1"/>
      <protection locked="0"/>
    </xf>
    <xf numFmtId="0" fontId="36" fillId="0" borderId="44" xfId="0" applyFont="1" applyBorder="1" applyAlignment="1">
      <alignment horizontal="left" vertical="center" wrapText="1"/>
    </xf>
    <xf numFmtId="0" fontId="57" fillId="0" borderId="44" xfId="0" applyFont="1" applyBorder="1" applyAlignment="1" applyProtection="1">
      <alignment horizontal="left" vertical="center" wrapText="1"/>
      <protection locked="0"/>
    </xf>
    <xf numFmtId="0" fontId="58" fillId="0" borderId="44" xfId="0" applyFont="1" applyBorder="1" applyAlignment="1">
      <alignment horizontal="left" vertical="center" wrapText="1"/>
    </xf>
    <xf numFmtId="0" fontId="32" fillId="0" borderId="0" xfId="1" applyFont="1" applyBorder="1" applyAlignment="1">
      <alignment horizontal="center" vertical="center"/>
    </xf>
    <xf numFmtId="0" fontId="30" fillId="0" borderId="0" xfId="1" applyFont="1" applyBorder="1" applyAlignment="1">
      <alignment horizontal="right" vertical="center"/>
    </xf>
    <xf numFmtId="0" fontId="39" fillId="0" borderId="44" xfId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1">
    <dxf>
      <fill>
        <patternFill patternType="solid">
          <fgColor rgb="FFFCE4D6"/>
          <bgColor rgb="FF00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76200</xdr:colOff>
      <xdr:row>22</xdr:row>
      <xdr:rowOff>66673</xdr:rowOff>
    </xdr:from>
    <xdr:to>
      <xdr:col>16</xdr:col>
      <xdr:colOff>19051</xdr:colOff>
      <xdr:row>23</xdr:row>
      <xdr:rowOff>133349</xdr:rowOff>
    </xdr:to>
    <xdr:sp macro="" textlink="">
      <xdr:nvSpPr>
        <xdr:cNvPr id="5" name="曲折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 flipH="1">
          <a:off x="2076450" y="7324723"/>
          <a:ext cx="352426" cy="400051"/>
        </a:xfrm>
        <a:prstGeom prst="bentArrow">
          <a:avLst>
            <a:gd name="adj1" fmla="val 35434"/>
            <a:gd name="adj2" fmla="val 34459"/>
            <a:gd name="adj3" fmla="val 23052"/>
            <a:gd name="adj4" fmla="val 27027"/>
          </a:avLst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21DDDE86-15F5-4155-9097-2F2EF0A33749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133EDF9F-33BF-4DBB-A05A-CDC09D6201F6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ED30650A-4824-4E86-8F09-08EE7E93A6AA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9CE276A4-D665-4B1F-B8D5-A3A29C282E0A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3FF789D4-24D5-43F9-9EC5-AA55689B9AA7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DCC44A47-0A1F-43B5-8CA6-F503A63CEEED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76200</xdr:colOff>
      <xdr:row>22</xdr:row>
      <xdr:rowOff>66673</xdr:rowOff>
    </xdr:from>
    <xdr:to>
      <xdr:col>16</xdr:col>
      <xdr:colOff>19051</xdr:colOff>
      <xdr:row>23</xdr:row>
      <xdr:rowOff>133349</xdr:rowOff>
    </xdr:to>
    <xdr:sp macro="" textlink="">
      <xdr:nvSpPr>
        <xdr:cNvPr id="3" name="曲折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0800000" flipH="1">
          <a:off x="2076450" y="7705723"/>
          <a:ext cx="352426" cy="400051"/>
        </a:xfrm>
        <a:prstGeom prst="bentArrow">
          <a:avLst>
            <a:gd name="adj1" fmla="val 35434"/>
            <a:gd name="adj2" fmla="val 34459"/>
            <a:gd name="adj3" fmla="val 23052"/>
            <a:gd name="adj4" fmla="val 27027"/>
          </a:avLst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38</xdr:col>
      <xdr:colOff>142873</xdr:colOff>
      <xdr:row>18</xdr:row>
      <xdr:rowOff>49530</xdr:rowOff>
    </xdr:from>
    <xdr:to>
      <xdr:col>42</xdr:col>
      <xdr:colOff>114299</xdr:colOff>
      <xdr:row>18</xdr:row>
      <xdr:rowOff>171449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0800000">
          <a:off x="5924548" y="6431280"/>
          <a:ext cx="542926" cy="121919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39814571-8D7C-4BA9-A01F-B712573394E6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73C9998C-696E-472B-9AD0-DEF37CC9D247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8B4099E0-45A5-4331-9FCA-4B284069C580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13691884-2B35-449E-B952-F92528489CEE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9C06BCCF-5ADA-4667-B5CF-91C78AEC016A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E9B3C7BB-EF8F-4FAC-B665-D7CA2DD466E1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0</xdr:row>
      <xdr:rowOff>161925</xdr:rowOff>
    </xdr:from>
    <xdr:to>
      <xdr:col>14</xdr:col>
      <xdr:colOff>28575</xdr:colOff>
      <xdr:row>4</xdr:row>
      <xdr:rowOff>0</xdr:rowOff>
    </xdr:to>
    <xdr:sp macro="" textlink="">
      <xdr:nvSpPr>
        <xdr:cNvPr id="11" name="角丸四角形 3">
          <a:extLst>
            <a:ext uri="{FF2B5EF4-FFF2-40B4-BE49-F238E27FC236}">
              <a16:creationId xmlns:a16="http://schemas.microsoft.com/office/drawing/2014/main" id="{7520040C-3524-4517-BD81-88542B2A798D}"/>
            </a:ext>
          </a:extLst>
        </xdr:cNvPr>
        <xdr:cNvSpPr/>
      </xdr:nvSpPr>
      <xdr:spPr>
        <a:xfrm>
          <a:off x="209550" y="161925"/>
          <a:ext cx="1819275" cy="7715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583407</xdr:colOff>
      <xdr:row>5</xdr:row>
      <xdr:rowOff>273844</xdr:rowOff>
    </xdr:from>
    <xdr:to>
      <xdr:col>11</xdr:col>
      <xdr:colOff>642938</xdr:colOff>
      <xdr:row>6</xdr:row>
      <xdr:rowOff>452438</xdr:rowOff>
    </xdr:to>
    <xdr:sp macro="[0]!ThisWorkbook.一覧表公開用作成" textlink="">
      <xdr:nvSpPr>
        <xdr:cNvPr id="2" name="額縁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927932" y="5493544"/>
          <a:ext cx="1431131" cy="492919"/>
        </a:xfrm>
        <a:prstGeom prst="bevel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一覧表作成ボタン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32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S139"/>
  <sheetViews>
    <sheetView showZeros="0" view="pageBreakPreview" zoomScale="106" zoomScaleNormal="106" zoomScaleSheetLayoutView="106" workbookViewId="0">
      <selection activeCell="C3" sqref="C3"/>
    </sheetView>
  </sheetViews>
  <sheetFormatPr defaultColWidth="9" defaultRowHeight="13.5" outlineLevelRow="1" x14ac:dyDescent="0.15"/>
  <cols>
    <col min="1" max="14" width="1.875" style="51" customWidth="1"/>
    <col min="15" max="15" width="3.5" style="51" customWidth="1"/>
    <col min="16" max="22" width="1.875" style="51" customWidth="1"/>
    <col min="23" max="23" width="2.625" style="51" customWidth="1"/>
    <col min="24" max="27" width="1.875" style="51" customWidth="1"/>
    <col min="28" max="28" width="2.625" style="51" customWidth="1"/>
    <col min="29" max="32" width="1.875" style="51" customWidth="1"/>
    <col min="33" max="33" width="2.625" style="51" customWidth="1"/>
    <col min="34" max="37" width="1.875" style="51" customWidth="1"/>
    <col min="38" max="38" width="2.625" style="51" customWidth="1"/>
    <col min="39" max="42" width="1.875" style="51" customWidth="1"/>
    <col min="43" max="43" width="2.625" style="51" customWidth="1"/>
    <col min="44" max="47" width="1.875" style="51" customWidth="1"/>
    <col min="48" max="48" width="2" style="51" customWidth="1"/>
    <col min="49" max="51" width="1.875" style="51" customWidth="1"/>
    <col min="52" max="52" width="2.875" style="51" customWidth="1"/>
    <col min="53" max="60" width="1.875" style="51" customWidth="1"/>
    <col min="61" max="63" width="7.625" style="51" customWidth="1"/>
    <col min="72" max="16384" width="9" style="51"/>
  </cols>
  <sheetData>
    <row r="1" spans="1:63" ht="26.25" customHeight="1" x14ac:dyDescent="0.15">
      <c r="A1"/>
      <c r="B1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380" t="s">
        <v>390</v>
      </c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380"/>
      <c r="BG1" s="188"/>
      <c r="BH1" s="188"/>
      <c r="BI1" s="355" t="s">
        <v>52</v>
      </c>
      <c r="BJ1" s="355"/>
      <c r="BK1" s="355"/>
    </row>
    <row r="2" spans="1:63" ht="30.75" customHeight="1" x14ac:dyDescent="0.15">
      <c r="A2"/>
      <c r="B2" s="188"/>
      <c r="C2" s="188" t="s">
        <v>395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304" t="s">
        <v>391</v>
      </c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188"/>
      <c r="BH2" s="188"/>
      <c r="BI2" s="368"/>
      <c r="BJ2" s="368"/>
      <c r="BK2" s="368"/>
    </row>
    <row r="3" spans="1:63" ht="10.5" customHeight="1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 s="368"/>
      <c r="BJ3" s="368"/>
      <c r="BK3" s="368"/>
    </row>
    <row r="4" spans="1:63" ht="6" customHeight="1" x14ac:dyDescent="0.15">
      <c r="A4" s="189"/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1"/>
      <c r="BJ4" s="191"/>
      <c r="BK4" s="191"/>
    </row>
    <row r="5" spans="1:63" ht="15.75" customHeight="1" x14ac:dyDescent="0.15">
      <c r="A5" s="369" t="s">
        <v>113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</row>
    <row r="6" spans="1:63" ht="15.75" customHeight="1" thickBo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0"/>
      <c r="AQ6" s="370"/>
      <c r="AR6" s="370"/>
      <c r="AS6" s="370"/>
      <c r="AT6" s="370"/>
      <c r="AU6" s="370"/>
      <c r="AV6" s="370"/>
      <c r="AW6" s="370"/>
      <c r="AX6" s="370"/>
      <c r="AY6" s="370"/>
      <c r="AZ6" s="370"/>
      <c r="BA6" s="370"/>
      <c r="BB6" s="370"/>
      <c r="BC6" s="370"/>
      <c r="BD6" s="370"/>
      <c r="BE6" s="370"/>
      <c r="BF6" s="370"/>
      <c r="BG6" s="370"/>
      <c r="BH6" s="370"/>
      <c r="BI6" s="370"/>
      <c r="BJ6" s="370"/>
      <c r="BK6" s="370"/>
    </row>
    <row r="7" spans="1:63" ht="39.950000000000003" customHeight="1" x14ac:dyDescent="0.15">
      <c r="A7" s="259" t="s">
        <v>0</v>
      </c>
      <c r="B7" s="260"/>
      <c r="C7" s="260"/>
      <c r="D7" s="260"/>
      <c r="E7" s="260"/>
      <c r="F7" s="260"/>
      <c r="G7" s="260"/>
      <c r="H7" s="260"/>
      <c r="I7" s="260"/>
      <c r="J7" s="260"/>
      <c r="K7" s="371"/>
      <c r="L7" s="52"/>
      <c r="M7" s="372">
        <v>0</v>
      </c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2"/>
      <c r="AL7" s="372"/>
      <c r="AM7" s="372"/>
      <c r="AN7" s="372"/>
      <c r="AO7" s="372"/>
      <c r="AP7" s="372"/>
      <c r="AQ7" s="372"/>
      <c r="AR7" s="372"/>
      <c r="AS7" s="372"/>
      <c r="AT7" s="372"/>
      <c r="AU7" s="372"/>
      <c r="AV7" s="372"/>
      <c r="AW7" s="372"/>
      <c r="AX7" s="372"/>
      <c r="AY7" s="372"/>
      <c r="AZ7" s="372"/>
      <c r="BA7" s="372"/>
      <c r="BB7" s="372"/>
      <c r="BC7" s="372"/>
      <c r="BD7" s="372"/>
      <c r="BE7" s="372"/>
      <c r="BF7" s="372"/>
      <c r="BG7" s="372"/>
      <c r="BH7" s="372"/>
      <c r="BI7" s="372"/>
      <c r="BJ7" s="372"/>
      <c r="BK7" s="373"/>
    </row>
    <row r="8" spans="1:63" ht="59.25" customHeight="1" x14ac:dyDescent="0.15">
      <c r="A8" s="199" t="s">
        <v>48</v>
      </c>
      <c r="B8" s="200"/>
      <c r="C8" s="200"/>
      <c r="D8" s="200"/>
      <c r="E8" s="200"/>
      <c r="F8" s="200"/>
      <c r="G8" s="200"/>
      <c r="H8" s="200"/>
      <c r="I8" s="200"/>
      <c r="J8" s="200"/>
      <c r="K8" s="329"/>
      <c r="L8" s="54"/>
      <c r="M8" s="374">
        <v>0</v>
      </c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374"/>
      <c r="AN8" s="374"/>
      <c r="AO8" s="374"/>
      <c r="AP8" s="374"/>
      <c r="AQ8" s="374"/>
      <c r="AR8" s="374"/>
      <c r="AS8" s="55"/>
      <c r="AT8" s="375">
        <v>0</v>
      </c>
      <c r="AU8" s="375"/>
      <c r="AV8" s="375"/>
      <c r="AW8" s="375"/>
      <c r="AX8" s="375"/>
      <c r="AY8" s="375"/>
      <c r="AZ8" s="375"/>
      <c r="BA8" s="375"/>
      <c r="BB8" s="375"/>
      <c r="BC8" s="375"/>
      <c r="BD8" s="375"/>
      <c r="BE8" s="375"/>
      <c r="BF8" s="375"/>
      <c r="BG8" s="375"/>
      <c r="BH8" s="375"/>
      <c r="BI8" s="375"/>
      <c r="BJ8" s="375"/>
      <c r="BK8" s="376"/>
    </row>
    <row r="9" spans="1:63" ht="24.95" customHeight="1" x14ac:dyDescent="0.15">
      <c r="A9" s="330" t="s">
        <v>50</v>
      </c>
      <c r="B9" s="331"/>
      <c r="C9" s="331"/>
      <c r="D9" s="331"/>
      <c r="E9" s="331"/>
      <c r="F9" s="331"/>
      <c r="G9" s="331"/>
      <c r="H9" s="331"/>
      <c r="I9" s="331"/>
      <c r="J9" s="331"/>
      <c r="K9" s="332"/>
      <c r="L9" s="377"/>
      <c r="M9" s="362">
        <v>0</v>
      </c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362"/>
      <c r="AH9" s="362"/>
      <c r="AI9" s="362"/>
      <c r="AJ9" s="362"/>
      <c r="AK9" s="362"/>
      <c r="AL9" s="362"/>
      <c r="AM9" s="362"/>
      <c r="AN9" s="362"/>
      <c r="AO9" s="362"/>
      <c r="AP9" s="362"/>
      <c r="AQ9" s="362"/>
      <c r="AR9" s="362"/>
      <c r="AS9" s="362"/>
      <c r="AT9" s="362"/>
      <c r="AU9" s="362"/>
      <c r="AV9" s="362"/>
      <c r="AW9" s="362"/>
      <c r="AX9" s="362"/>
      <c r="AY9" s="362"/>
      <c r="AZ9" s="362"/>
      <c r="BA9" s="362"/>
      <c r="BB9" s="362"/>
      <c r="BC9" s="362"/>
      <c r="BD9" s="362"/>
      <c r="BE9" s="362"/>
      <c r="BF9" s="362"/>
      <c r="BG9" s="362"/>
      <c r="BH9" s="362"/>
      <c r="BI9" s="362"/>
      <c r="BJ9" s="362"/>
      <c r="BK9" s="363"/>
    </row>
    <row r="10" spans="1:63" ht="24.95" customHeight="1" x14ac:dyDescent="0.15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329"/>
      <c r="L10" s="378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364"/>
      <c r="BC10" s="364"/>
      <c r="BD10" s="364"/>
      <c r="BE10" s="364"/>
      <c r="BF10" s="364"/>
      <c r="BG10" s="364"/>
      <c r="BH10" s="364"/>
      <c r="BI10" s="364"/>
      <c r="BJ10" s="364"/>
      <c r="BK10" s="365"/>
    </row>
    <row r="11" spans="1:63" ht="24.95" customHeight="1" x14ac:dyDescent="0.15">
      <c r="A11" s="199"/>
      <c r="B11" s="200"/>
      <c r="C11" s="200"/>
      <c r="D11" s="200"/>
      <c r="E11" s="200"/>
      <c r="F11" s="200"/>
      <c r="G11" s="200"/>
      <c r="H11" s="200"/>
      <c r="I11" s="200"/>
      <c r="J11" s="200"/>
      <c r="K11" s="329"/>
      <c r="L11" s="378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364"/>
      <c r="BC11" s="364"/>
      <c r="BD11" s="364"/>
      <c r="BE11" s="364"/>
      <c r="BF11" s="364"/>
      <c r="BG11" s="364"/>
      <c r="BH11" s="364"/>
      <c r="BI11" s="364"/>
      <c r="BJ11" s="364"/>
      <c r="BK11" s="365"/>
    </row>
    <row r="12" spans="1:63" ht="24.95" customHeight="1" x14ac:dyDescent="0.15">
      <c r="A12" s="297"/>
      <c r="B12" s="298"/>
      <c r="C12" s="298"/>
      <c r="D12" s="298"/>
      <c r="E12" s="298"/>
      <c r="F12" s="298"/>
      <c r="G12" s="298"/>
      <c r="H12" s="298"/>
      <c r="I12" s="298"/>
      <c r="J12" s="298"/>
      <c r="K12" s="333"/>
      <c r="L12" s="379"/>
      <c r="M12" s="366"/>
      <c r="N12" s="366"/>
      <c r="O12" s="366"/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6"/>
      <c r="AB12" s="366"/>
      <c r="AC12" s="366"/>
      <c r="AD12" s="366"/>
      <c r="AE12" s="366"/>
      <c r="AF12" s="366"/>
      <c r="AG12" s="366"/>
      <c r="AH12" s="366"/>
      <c r="AI12" s="366"/>
      <c r="AJ12" s="366"/>
      <c r="AK12" s="366"/>
      <c r="AL12" s="366"/>
      <c r="AM12" s="366"/>
      <c r="AN12" s="366"/>
      <c r="AO12" s="366"/>
      <c r="AP12" s="366"/>
      <c r="AQ12" s="366"/>
      <c r="AR12" s="366"/>
      <c r="AS12" s="366"/>
      <c r="AT12" s="366"/>
      <c r="AU12" s="366"/>
      <c r="AV12" s="366"/>
      <c r="AW12" s="366"/>
      <c r="AX12" s="366"/>
      <c r="AY12" s="366"/>
      <c r="AZ12" s="366"/>
      <c r="BA12" s="366"/>
      <c r="BB12" s="366"/>
      <c r="BC12" s="366"/>
      <c r="BD12" s="366"/>
      <c r="BE12" s="366"/>
      <c r="BF12" s="366"/>
      <c r="BG12" s="366"/>
      <c r="BH12" s="366"/>
      <c r="BI12" s="366"/>
      <c r="BJ12" s="366"/>
      <c r="BK12" s="367"/>
    </row>
    <row r="13" spans="1:63" ht="32.1" customHeight="1" x14ac:dyDescent="0.15">
      <c r="A13" s="330" t="s">
        <v>1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2"/>
      <c r="L13" s="356"/>
      <c r="M13" s="358">
        <v>0</v>
      </c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  <c r="AJ13" s="358"/>
      <c r="AK13" s="358"/>
      <c r="AL13" s="358"/>
      <c r="AM13" s="358"/>
      <c r="AN13" s="358"/>
      <c r="AO13" s="358"/>
      <c r="AP13" s="358"/>
      <c r="AQ13" s="358"/>
      <c r="AR13" s="358"/>
      <c r="AS13" s="358"/>
      <c r="AT13" s="358"/>
      <c r="AU13" s="358"/>
      <c r="AV13" s="358"/>
      <c r="AW13" s="358"/>
      <c r="AX13" s="358"/>
      <c r="AY13" s="358"/>
      <c r="AZ13" s="358"/>
      <c r="BA13" s="358"/>
      <c r="BB13" s="358"/>
      <c r="BC13" s="358"/>
      <c r="BD13" s="358"/>
      <c r="BE13" s="358"/>
      <c r="BF13" s="358"/>
      <c r="BG13" s="358"/>
      <c r="BH13" s="358"/>
      <c r="BI13" s="358"/>
      <c r="BJ13" s="358"/>
      <c r="BK13" s="359"/>
    </row>
    <row r="14" spans="1:63" ht="36.75" customHeight="1" x14ac:dyDescent="0.15">
      <c r="A14" s="297"/>
      <c r="B14" s="298"/>
      <c r="C14" s="298"/>
      <c r="D14" s="298"/>
      <c r="E14" s="298"/>
      <c r="F14" s="298"/>
      <c r="G14" s="298"/>
      <c r="H14" s="298"/>
      <c r="I14" s="298"/>
      <c r="J14" s="298"/>
      <c r="K14" s="333"/>
      <c r="L14" s="357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  <c r="AV14" s="360"/>
      <c r="AW14" s="360"/>
      <c r="AX14" s="360"/>
      <c r="AY14" s="360"/>
      <c r="AZ14" s="360"/>
      <c r="BA14" s="360"/>
      <c r="BB14" s="360"/>
      <c r="BC14" s="360"/>
      <c r="BD14" s="360"/>
      <c r="BE14" s="360"/>
      <c r="BF14" s="360"/>
      <c r="BG14" s="360"/>
      <c r="BH14" s="360"/>
      <c r="BI14" s="360"/>
      <c r="BJ14" s="360"/>
      <c r="BK14" s="361"/>
    </row>
    <row r="15" spans="1:63" ht="33" customHeight="1" x14ac:dyDescent="0.15">
      <c r="A15" s="330" t="s">
        <v>118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2"/>
      <c r="L15" s="306" t="s">
        <v>32</v>
      </c>
      <c r="M15" s="306"/>
      <c r="N15" s="306"/>
      <c r="O15" s="306"/>
      <c r="P15" s="306"/>
      <c r="Q15" s="306"/>
      <c r="R15" s="306"/>
      <c r="S15" s="306"/>
      <c r="T15" s="306"/>
      <c r="U15" s="249" t="s">
        <v>304</v>
      </c>
      <c r="V15" s="250"/>
      <c r="W15" s="250"/>
      <c r="X15" s="250"/>
      <c r="Y15" s="250"/>
      <c r="Z15" s="56"/>
      <c r="AA15" s="56"/>
      <c r="AB15" s="251" t="s">
        <v>305</v>
      </c>
      <c r="AC15" s="251"/>
      <c r="AD15" s="251"/>
      <c r="AE15" s="251"/>
      <c r="AF15" s="252"/>
      <c r="AG15" s="429" t="s">
        <v>75</v>
      </c>
      <c r="AH15" s="430"/>
      <c r="AI15" s="430"/>
      <c r="AJ15" s="430"/>
      <c r="AK15" s="430"/>
      <c r="AL15" s="430"/>
      <c r="AM15" s="431"/>
      <c r="AN15" s="425" t="s">
        <v>306</v>
      </c>
      <c r="AO15" s="251"/>
      <c r="AP15" s="251"/>
      <c r="AQ15" s="251"/>
      <c r="AR15" s="251"/>
      <c r="AS15" s="251"/>
      <c r="AT15" s="252"/>
      <c r="AU15" s="412" t="s">
        <v>2</v>
      </c>
      <c r="AV15" s="413"/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3"/>
      <c r="BI15" s="413"/>
      <c r="BJ15" s="413"/>
      <c r="BK15" s="414"/>
    </row>
    <row r="16" spans="1:63" ht="30" customHeight="1" x14ac:dyDescent="0.15">
      <c r="A16" s="199"/>
      <c r="B16" s="200"/>
      <c r="C16" s="200"/>
      <c r="D16" s="200"/>
      <c r="E16" s="200"/>
      <c r="F16" s="200"/>
      <c r="G16" s="200"/>
      <c r="H16" s="200"/>
      <c r="I16" s="200"/>
      <c r="J16" s="200"/>
      <c r="K16" s="329"/>
      <c r="L16" s="57"/>
      <c r="M16" s="434">
        <v>0</v>
      </c>
      <c r="N16" s="435"/>
      <c r="O16" s="436"/>
      <c r="P16" s="58" t="s">
        <v>33</v>
      </c>
      <c r="Q16" s="59"/>
      <c r="R16" s="59"/>
      <c r="S16" s="59"/>
      <c r="T16" s="59"/>
      <c r="U16" s="437">
        <v>0</v>
      </c>
      <c r="V16" s="432"/>
      <c r="W16" s="432"/>
      <c r="X16" s="432"/>
      <c r="Y16" s="432"/>
      <c r="Z16" s="147" t="s">
        <v>24</v>
      </c>
      <c r="AA16" s="60"/>
      <c r="AB16" s="432">
        <v>0</v>
      </c>
      <c r="AC16" s="432"/>
      <c r="AD16" s="432"/>
      <c r="AE16" s="432"/>
      <c r="AF16" s="433"/>
      <c r="AG16" s="61"/>
      <c r="AH16" s="417">
        <v>0</v>
      </c>
      <c r="AI16" s="417"/>
      <c r="AJ16" s="417"/>
      <c r="AK16" s="417"/>
      <c r="AL16" s="147" t="s">
        <v>23</v>
      </c>
      <c r="AM16" s="62"/>
      <c r="AN16" s="426">
        <v>0</v>
      </c>
      <c r="AO16" s="427"/>
      <c r="AP16" s="427"/>
      <c r="AQ16" s="427"/>
      <c r="AR16" s="427"/>
      <c r="AS16" s="427"/>
      <c r="AT16" s="428"/>
      <c r="AU16" s="415">
        <v>0</v>
      </c>
      <c r="AV16" s="382"/>
      <c r="AW16" s="382"/>
      <c r="AX16" s="382"/>
      <c r="AY16" s="382"/>
      <c r="AZ16" s="382"/>
      <c r="BA16" s="382"/>
      <c r="BB16" s="382"/>
      <c r="BC16" s="382"/>
      <c r="BD16" s="382"/>
      <c r="BE16" s="382"/>
      <c r="BF16" s="382"/>
      <c r="BG16" s="382"/>
      <c r="BH16" s="382"/>
      <c r="BI16" s="382"/>
      <c r="BJ16" s="382"/>
      <c r="BK16" s="416"/>
    </row>
    <row r="17" spans="1:64" ht="30" customHeight="1" x14ac:dyDescent="0.15">
      <c r="A17" s="297"/>
      <c r="B17" s="298"/>
      <c r="C17" s="298"/>
      <c r="D17" s="298"/>
      <c r="E17" s="298"/>
      <c r="F17" s="298"/>
      <c r="G17" s="298"/>
      <c r="H17" s="298"/>
      <c r="I17" s="298"/>
      <c r="J17" s="298"/>
      <c r="K17" s="333"/>
      <c r="L17" s="286" t="s">
        <v>6</v>
      </c>
      <c r="M17" s="287"/>
      <c r="N17" s="287"/>
      <c r="O17" s="287"/>
      <c r="P17" s="287"/>
      <c r="Q17" s="287"/>
      <c r="R17" s="287"/>
      <c r="S17" s="287"/>
      <c r="T17" s="288"/>
      <c r="U17" s="63"/>
      <c r="V17" s="418">
        <v>0</v>
      </c>
      <c r="W17" s="418"/>
      <c r="X17" s="418"/>
      <c r="Y17" s="418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8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8"/>
      <c r="BD17" s="418"/>
      <c r="BE17" s="418"/>
      <c r="BF17" s="418"/>
      <c r="BG17" s="418"/>
      <c r="BH17" s="418"/>
      <c r="BI17" s="418"/>
      <c r="BJ17" s="418"/>
      <c r="BK17" s="64"/>
    </row>
    <row r="18" spans="1:64" ht="38.25" customHeight="1" x14ac:dyDescent="0.15">
      <c r="A18" s="381" t="s">
        <v>35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3"/>
      <c r="L18" s="65"/>
      <c r="M18" s="308">
        <v>0</v>
      </c>
      <c r="N18" s="308"/>
      <c r="O18" s="308"/>
      <c r="P18" s="308"/>
      <c r="Q18" s="308"/>
      <c r="R18" s="147" t="s">
        <v>349</v>
      </c>
      <c r="S18" s="305">
        <v>0</v>
      </c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5"/>
      <c r="BB18" s="305"/>
      <c r="BC18" s="305"/>
      <c r="BD18" s="305"/>
      <c r="BE18" s="305"/>
      <c r="BF18" s="305"/>
      <c r="BG18" s="305"/>
      <c r="BH18" s="305"/>
      <c r="BI18" s="305"/>
      <c r="BJ18" s="147" t="s">
        <v>349</v>
      </c>
      <c r="BK18" s="66"/>
    </row>
    <row r="19" spans="1:64" ht="24.75" customHeight="1" x14ac:dyDescent="0.15">
      <c r="A19" s="330" t="s">
        <v>3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2"/>
      <c r="L19" s="306" t="s">
        <v>65</v>
      </c>
      <c r="M19" s="306"/>
      <c r="N19" s="306"/>
      <c r="O19" s="306"/>
      <c r="P19" s="306"/>
      <c r="Q19" s="306"/>
      <c r="R19" s="306"/>
      <c r="S19" s="306" t="s">
        <v>7</v>
      </c>
      <c r="T19" s="306"/>
      <c r="U19" s="306"/>
      <c r="V19" s="306"/>
      <c r="W19" s="306"/>
      <c r="X19" s="306"/>
      <c r="Y19" s="306"/>
      <c r="Z19" s="338" t="s">
        <v>8</v>
      </c>
      <c r="AA19" s="338"/>
      <c r="AB19" s="338"/>
      <c r="AC19" s="338"/>
      <c r="AD19" s="338"/>
      <c r="AE19" s="338"/>
      <c r="AF19" s="338"/>
      <c r="AG19" s="338" t="s">
        <v>40</v>
      </c>
      <c r="AH19" s="338"/>
      <c r="AI19" s="338"/>
      <c r="AJ19" s="338"/>
      <c r="AK19" s="338"/>
      <c r="AL19" s="338"/>
      <c r="AM19" s="338"/>
      <c r="AN19" s="311">
        <v>0</v>
      </c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K19" s="313"/>
    </row>
    <row r="20" spans="1:64" ht="24.75" customHeight="1" x14ac:dyDescent="0.15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333"/>
      <c r="L20" s="306">
        <v>0</v>
      </c>
      <c r="M20" s="306"/>
      <c r="N20" s="306"/>
      <c r="O20" s="306"/>
      <c r="P20" s="306"/>
      <c r="Q20" s="306"/>
      <c r="R20" s="306"/>
      <c r="S20" s="306">
        <v>0</v>
      </c>
      <c r="T20" s="306"/>
      <c r="U20" s="306"/>
      <c r="V20" s="306"/>
      <c r="W20" s="306"/>
      <c r="X20" s="306"/>
      <c r="Y20" s="306"/>
      <c r="Z20" s="306">
        <v>0</v>
      </c>
      <c r="AA20" s="306"/>
      <c r="AB20" s="306"/>
      <c r="AC20" s="306"/>
      <c r="AD20" s="306"/>
      <c r="AE20" s="306"/>
      <c r="AF20" s="306"/>
      <c r="AG20" s="306">
        <v>0</v>
      </c>
      <c r="AH20" s="306"/>
      <c r="AI20" s="306"/>
      <c r="AJ20" s="306"/>
      <c r="AK20" s="306"/>
      <c r="AL20" s="306"/>
      <c r="AM20" s="306"/>
      <c r="AN20" s="314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6"/>
    </row>
    <row r="21" spans="1:64" ht="24.75" customHeight="1" x14ac:dyDescent="0.15">
      <c r="A21" s="199" t="s">
        <v>4</v>
      </c>
      <c r="B21" s="200"/>
      <c r="C21" s="200"/>
      <c r="D21" s="200"/>
      <c r="E21" s="200"/>
      <c r="F21" s="200"/>
      <c r="G21" s="200"/>
      <c r="H21" s="200"/>
      <c r="I21" s="200"/>
      <c r="J21" s="200"/>
      <c r="K21" s="329"/>
      <c r="L21" s="284" t="s">
        <v>26</v>
      </c>
      <c r="M21" s="285"/>
      <c r="N21" s="285"/>
      <c r="O21" s="285"/>
      <c r="P21" s="285"/>
      <c r="Q21" s="285"/>
      <c r="R21" s="285"/>
      <c r="S21" s="284" t="s">
        <v>27</v>
      </c>
      <c r="T21" s="285"/>
      <c r="U21" s="285"/>
      <c r="V21" s="285"/>
      <c r="W21" s="285"/>
      <c r="X21" s="285"/>
      <c r="Y21" s="285"/>
      <c r="Z21" s="284" t="s">
        <v>28</v>
      </c>
      <c r="AA21" s="285"/>
      <c r="AB21" s="285"/>
      <c r="AC21" s="285"/>
      <c r="AD21" s="285"/>
      <c r="AE21" s="285"/>
      <c r="AF21" s="285"/>
      <c r="AG21" s="284" t="s">
        <v>62</v>
      </c>
      <c r="AH21" s="285"/>
      <c r="AI21" s="285"/>
      <c r="AJ21" s="285"/>
      <c r="AK21" s="285"/>
      <c r="AL21" s="285"/>
      <c r="AM21" s="285"/>
      <c r="AN21" s="317" t="s">
        <v>63</v>
      </c>
      <c r="AO21" s="318"/>
      <c r="AP21" s="318"/>
      <c r="AQ21" s="318"/>
      <c r="AR21" s="318"/>
      <c r="AS21" s="318"/>
      <c r="AT21" s="318"/>
      <c r="AU21" s="284" t="s">
        <v>34</v>
      </c>
      <c r="AV21" s="285"/>
      <c r="AW21" s="285"/>
      <c r="AX21" s="285"/>
      <c r="AY21" s="285"/>
      <c r="AZ21" s="285"/>
      <c r="BA21" s="285"/>
      <c r="BB21" s="284" t="s">
        <v>64</v>
      </c>
      <c r="BC21" s="285"/>
      <c r="BD21" s="285"/>
      <c r="BE21" s="285"/>
      <c r="BF21" s="285"/>
      <c r="BG21" s="285"/>
      <c r="BH21" s="285"/>
      <c r="BI21" s="285"/>
      <c r="BJ21" s="285"/>
      <c r="BK21" s="438"/>
    </row>
    <row r="22" spans="1:64" ht="24.75" customHeight="1" x14ac:dyDescent="0.15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329"/>
      <c r="L22" s="284">
        <v>0</v>
      </c>
      <c r="M22" s="285"/>
      <c r="N22" s="285"/>
      <c r="O22" s="285"/>
      <c r="P22" s="285"/>
      <c r="Q22" s="285"/>
      <c r="R22" s="290"/>
      <c r="S22" s="286">
        <v>0</v>
      </c>
      <c r="T22" s="287"/>
      <c r="U22" s="287"/>
      <c r="V22" s="287"/>
      <c r="W22" s="287"/>
      <c r="X22" s="287"/>
      <c r="Y22" s="288"/>
      <c r="Z22" s="286">
        <v>0</v>
      </c>
      <c r="AA22" s="287"/>
      <c r="AB22" s="287"/>
      <c r="AC22" s="287"/>
      <c r="AD22" s="287"/>
      <c r="AE22" s="287"/>
      <c r="AF22" s="288"/>
      <c r="AG22" s="286">
        <v>0</v>
      </c>
      <c r="AH22" s="287"/>
      <c r="AI22" s="287"/>
      <c r="AJ22" s="287"/>
      <c r="AK22" s="287"/>
      <c r="AL22" s="287"/>
      <c r="AM22" s="288"/>
      <c r="AN22" s="286">
        <v>0</v>
      </c>
      <c r="AO22" s="287"/>
      <c r="AP22" s="287"/>
      <c r="AQ22" s="287"/>
      <c r="AR22" s="287"/>
      <c r="AS22" s="287"/>
      <c r="AT22" s="288"/>
      <c r="AU22" s="286">
        <v>0</v>
      </c>
      <c r="AV22" s="287"/>
      <c r="AW22" s="287"/>
      <c r="AX22" s="287"/>
      <c r="AY22" s="287"/>
      <c r="AZ22" s="287"/>
      <c r="BA22" s="288"/>
      <c r="BB22" s="286">
        <v>0</v>
      </c>
      <c r="BC22" s="287"/>
      <c r="BD22" s="287"/>
      <c r="BE22" s="287"/>
      <c r="BF22" s="287"/>
      <c r="BG22" s="287"/>
      <c r="BH22" s="287"/>
      <c r="BI22" s="287"/>
      <c r="BJ22" s="287"/>
      <c r="BK22" s="289"/>
    </row>
    <row r="23" spans="1:64" ht="26.25" customHeight="1" x14ac:dyDescent="0.15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329"/>
      <c r="L23" s="67"/>
      <c r="M23" s="68"/>
      <c r="N23" s="69"/>
      <c r="O23" s="69"/>
      <c r="P23" s="69"/>
      <c r="Q23" s="69"/>
      <c r="R23" s="69"/>
      <c r="S23" s="419" t="s">
        <v>320</v>
      </c>
      <c r="T23" s="420"/>
      <c r="U23" s="420"/>
      <c r="V23" s="420"/>
      <c r="W23" s="420"/>
      <c r="X23" s="420"/>
      <c r="Y23" s="421"/>
      <c r="Z23" s="286" t="s">
        <v>66</v>
      </c>
      <c r="AA23" s="287"/>
      <c r="AB23" s="287"/>
      <c r="AC23" s="287"/>
      <c r="AD23" s="287"/>
      <c r="AE23" s="287"/>
      <c r="AF23" s="288"/>
      <c r="AG23" s="286" t="s">
        <v>67</v>
      </c>
      <c r="AH23" s="287"/>
      <c r="AI23" s="287"/>
      <c r="AJ23" s="287"/>
      <c r="AK23" s="287"/>
      <c r="AL23" s="287"/>
      <c r="AM23" s="288"/>
      <c r="AN23" s="286" t="s">
        <v>70</v>
      </c>
      <c r="AO23" s="287"/>
      <c r="AP23" s="287"/>
      <c r="AQ23" s="287"/>
      <c r="AR23" s="287"/>
      <c r="AS23" s="287"/>
      <c r="AT23" s="288"/>
      <c r="AU23" s="286" t="s">
        <v>71</v>
      </c>
      <c r="AV23" s="287"/>
      <c r="AW23" s="287"/>
      <c r="AX23" s="287"/>
      <c r="AY23" s="287"/>
      <c r="AZ23" s="287"/>
      <c r="BA23" s="287"/>
      <c r="BB23" s="286" t="s">
        <v>72</v>
      </c>
      <c r="BC23" s="287"/>
      <c r="BD23" s="287"/>
      <c r="BE23" s="287"/>
      <c r="BF23" s="287"/>
      <c r="BG23" s="287"/>
      <c r="BH23" s="288"/>
      <c r="BI23" s="70"/>
      <c r="BJ23" s="69"/>
      <c r="BK23" s="71"/>
    </row>
    <row r="24" spans="1:64" ht="26.25" customHeight="1" x14ac:dyDescent="0.1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329"/>
      <c r="L24" s="72"/>
      <c r="M24" s="73"/>
      <c r="N24" s="74"/>
      <c r="O24" s="74"/>
      <c r="P24" s="74"/>
      <c r="Q24" s="74"/>
      <c r="R24" s="74"/>
      <c r="S24" s="422"/>
      <c r="T24" s="423"/>
      <c r="U24" s="423"/>
      <c r="V24" s="423"/>
      <c r="W24" s="423"/>
      <c r="X24" s="423"/>
      <c r="Y24" s="424"/>
      <c r="Z24" s="338">
        <v>0</v>
      </c>
      <c r="AA24" s="338"/>
      <c r="AB24" s="338"/>
      <c r="AC24" s="338"/>
      <c r="AD24" s="338"/>
      <c r="AE24" s="338"/>
      <c r="AF24" s="338"/>
      <c r="AG24" s="338">
        <v>0</v>
      </c>
      <c r="AH24" s="338"/>
      <c r="AI24" s="338"/>
      <c r="AJ24" s="338"/>
      <c r="AK24" s="338"/>
      <c r="AL24" s="338"/>
      <c r="AM24" s="338"/>
      <c r="AN24" s="338">
        <v>0</v>
      </c>
      <c r="AO24" s="338"/>
      <c r="AP24" s="338"/>
      <c r="AQ24" s="338"/>
      <c r="AR24" s="338"/>
      <c r="AS24" s="338"/>
      <c r="AT24" s="338"/>
      <c r="AU24" s="338">
        <v>0</v>
      </c>
      <c r="AV24" s="338"/>
      <c r="AW24" s="338"/>
      <c r="AX24" s="338"/>
      <c r="AY24" s="338"/>
      <c r="AZ24" s="338"/>
      <c r="BA24" s="338"/>
      <c r="BB24" s="286">
        <v>0</v>
      </c>
      <c r="BC24" s="287"/>
      <c r="BD24" s="287"/>
      <c r="BE24" s="287"/>
      <c r="BF24" s="287"/>
      <c r="BG24" s="287"/>
      <c r="BH24" s="288"/>
      <c r="BI24" s="144"/>
      <c r="BJ24" s="75"/>
      <c r="BK24" s="76"/>
    </row>
    <row r="25" spans="1:64" ht="30" customHeight="1" x14ac:dyDescent="0.15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329"/>
      <c r="L25" s="72"/>
      <c r="M25" s="77" t="s">
        <v>73</v>
      </c>
      <c r="N25" s="78"/>
      <c r="O25" s="73"/>
      <c r="P25" s="73"/>
      <c r="Q25" s="77" t="s">
        <v>68</v>
      </c>
      <c r="R25" s="222">
        <v>0</v>
      </c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73" t="s">
        <v>74</v>
      </c>
      <c r="BK25" s="79"/>
    </row>
    <row r="26" spans="1:64" ht="34.5" customHeight="1" thickBot="1" x14ac:dyDescent="0.2">
      <c r="A26" s="403" t="s">
        <v>29</v>
      </c>
      <c r="B26" s="404"/>
      <c r="C26" s="404"/>
      <c r="D26" s="404"/>
      <c r="E26" s="404"/>
      <c r="F26" s="404"/>
      <c r="G26" s="404"/>
      <c r="H26" s="404"/>
      <c r="I26" s="404"/>
      <c r="J26" s="404"/>
      <c r="K26" s="405"/>
      <c r="L26" s="80"/>
      <c r="M26" s="81" t="s">
        <v>68</v>
      </c>
      <c r="N26" s="295">
        <v>0</v>
      </c>
      <c r="O26" s="295"/>
      <c r="P26" s="81" t="s">
        <v>69</v>
      </c>
      <c r="Q26" s="82" t="s">
        <v>30</v>
      </c>
      <c r="R26" s="83"/>
      <c r="S26" s="81"/>
      <c r="T26" s="81"/>
      <c r="U26" s="81" t="s">
        <v>68</v>
      </c>
      <c r="V26" s="295">
        <v>0</v>
      </c>
      <c r="W26" s="295"/>
      <c r="X26" s="81" t="s">
        <v>69</v>
      </c>
      <c r="Y26" s="84" t="s">
        <v>31</v>
      </c>
      <c r="Z26" s="82"/>
      <c r="AA26" s="85"/>
      <c r="AB26" s="86"/>
      <c r="AC26" s="86"/>
      <c r="AD26" s="87"/>
      <c r="AE26" s="88"/>
      <c r="AF26" s="88"/>
      <c r="AG26" s="88"/>
      <c r="AH26" s="88"/>
      <c r="AI26" s="88"/>
      <c r="AJ26" s="88"/>
      <c r="AK26" s="88"/>
      <c r="AL26" s="88"/>
      <c r="AM26" s="89"/>
      <c r="AN26" s="90"/>
      <c r="AO26" s="90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68"/>
      <c r="BA26" s="68"/>
      <c r="BB26" s="91"/>
      <c r="BC26" s="86"/>
      <c r="BD26" s="86"/>
      <c r="BE26" s="86"/>
      <c r="BF26" s="86"/>
      <c r="BG26" s="83"/>
      <c r="BH26" s="83"/>
      <c r="BI26" s="83"/>
      <c r="BJ26" s="83"/>
      <c r="BK26" s="92"/>
    </row>
    <row r="27" spans="1:64" ht="42" customHeight="1" thickBot="1" x14ac:dyDescent="0.2">
      <c r="A27" s="398" t="s">
        <v>45</v>
      </c>
      <c r="B27" s="399"/>
      <c r="C27" s="399"/>
      <c r="D27" s="399"/>
      <c r="E27" s="399"/>
      <c r="F27" s="399"/>
      <c r="G27" s="399"/>
      <c r="H27" s="399"/>
      <c r="I27" s="399"/>
      <c r="J27" s="399"/>
      <c r="K27" s="400"/>
      <c r="L27" s="93"/>
      <c r="M27" s="406">
        <v>0</v>
      </c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406"/>
      <c r="AK27" s="406"/>
      <c r="AL27" s="406"/>
      <c r="AM27" s="406"/>
      <c r="AN27" s="406"/>
      <c r="AO27" s="406"/>
      <c r="AP27" s="406"/>
      <c r="AQ27" s="406"/>
      <c r="AR27" s="406"/>
      <c r="AS27" s="406"/>
      <c r="AT27" s="406"/>
      <c r="AU27" s="406"/>
      <c r="AV27" s="406"/>
      <c r="AW27" s="406"/>
      <c r="AX27" s="406"/>
      <c r="AY27" s="406"/>
      <c r="AZ27" s="406"/>
      <c r="BA27" s="406"/>
      <c r="BB27" s="406"/>
      <c r="BC27" s="406"/>
      <c r="BD27" s="406"/>
      <c r="BE27" s="406"/>
      <c r="BF27" s="406"/>
      <c r="BG27" s="406"/>
      <c r="BH27" s="406"/>
      <c r="BI27" s="406"/>
      <c r="BJ27" s="406"/>
      <c r="BK27" s="407"/>
      <c r="BL27" t="s">
        <v>394</v>
      </c>
    </row>
    <row r="28" spans="1:64" ht="43.5" customHeight="1" x14ac:dyDescent="0.15">
      <c r="A28" s="351" t="s">
        <v>5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94" t="s">
        <v>43</v>
      </c>
      <c r="M28" s="95"/>
      <c r="N28" s="95"/>
      <c r="O28" s="95"/>
      <c r="P28" s="96"/>
      <c r="Q28" s="95"/>
      <c r="R28" s="280">
        <v>0</v>
      </c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E28" s="280"/>
      <c r="BF28" s="280"/>
      <c r="BG28" s="280"/>
      <c r="BH28" s="280"/>
      <c r="BI28" s="280"/>
      <c r="BJ28" s="280"/>
      <c r="BK28" s="281"/>
    </row>
    <row r="29" spans="1:64" ht="39.950000000000003" customHeight="1" x14ac:dyDescent="0.15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65" t="s">
        <v>49</v>
      </c>
      <c r="M29" s="147"/>
      <c r="N29" s="147"/>
      <c r="O29" s="147"/>
      <c r="P29" s="97"/>
      <c r="Q29" s="147"/>
      <c r="R29" s="337">
        <v>0</v>
      </c>
      <c r="S29" s="337"/>
      <c r="T29" s="337"/>
      <c r="U29" s="337"/>
      <c r="V29" s="337"/>
      <c r="W29" s="337"/>
      <c r="X29" s="337"/>
      <c r="Y29" s="337"/>
      <c r="Z29" s="147"/>
      <c r="AA29" s="236">
        <v>0</v>
      </c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310"/>
    </row>
    <row r="30" spans="1:64" ht="39.950000000000003" customHeight="1" x14ac:dyDescent="0.1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145" t="s">
        <v>47</v>
      </c>
      <c r="M30" s="146"/>
      <c r="N30" s="146"/>
      <c r="O30" s="146"/>
      <c r="P30" s="98"/>
      <c r="Q30" s="60"/>
      <c r="R30" s="236">
        <v>0</v>
      </c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66"/>
    </row>
    <row r="31" spans="1:64" ht="45.75" customHeight="1" x14ac:dyDescent="0.15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65" t="s">
        <v>46</v>
      </c>
      <c r="M31" s="147"/>
      <c r="N31" s="147"/>
      <c r="O31" s="147"/>
      <c r="P31" s="99"/>
      <c r="Q31" s="60"/>
      <c r="R31" s="408">
        <v>0</v>
      </c>
      <c r="S31" s="408"/>
      <c r="T31" s="408"/>
      <c r="U31" s="408"/>
      <c r="V31" s="408"/>
      <c r="W31" s="408"/>
      <c r="X31" s="408"/>
      <c r="Y31" s="408"/>
      <c r="Z31" s="408"/>
      <c r="AA31" s="408"/>
      <c r="AB31" s="408"/>
      <c r="AC31" s="408"/>
      <c r="AD31" s="408"/>
      <c r="AE31" s="408"/>
      <c r="AF31" s="408"/>
      <c r="AG31" s="408"/>
      <c r="AH31" s="408"/>
      <c r="AI31" s="408"/>
      <c r="AJ31" s="408"/>
      <c r="AK31" s="408"/>
      <c r="AL31" s="408"/>
      <c r="AM31" s="408"/>
      <c r="AN31" s="408"/>
      <c r="AO31" s="408"/>
      <c r="AP31" s="408"/>
      <c r="AQ31" s="408"/>
      <c r="AR31" s="408"/>
      <c r="AS31" s="408"/>
      <c r="AT31" s="408"/>
      <c r="AU31" s="408"/>
      <c r="AV31" s="408"/>
      <c r="AW31" s="408"/>
      <c r="AX31" s="408"/>
      <c r="AY31" s="408"/>
      <c r="AZ31" s="408"/>
      <c r="BA31" s="408"/>
      <c r="BB31" s="408"/>
      <c r="BC31" s="408"/>
      <c r="BD31" s="408"/>
      <c r="BE31" s="408"/>
      <c r="BF31" s="408"/>
      <c r="BG31" s="408"/>
      <c r="BH31" s="408"/>
      <c r="BI31" s="408"/>
      <c r="BJ31" s="408"/>
      <c r="BK31" s="409"/>
    </row>
    <row r="32" spans="1:64" ht="30" customHeight="1" x14ac:dyDescent="0.15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311" t="s">
        <v>41</v>
      </c>
      <c r="M32" s="312"/>
      <c r="N32" s="312"/>
      <c r="O32" s="312"/>
      <c r="P32" s="319"/>
      <c r="R32" s="68" t="s">
        <v>44</v>
      </c>
      <c r="S32" s="68"/>
      <c r="T32" s="68"/>
      <c r="U32" s="68"/>
      <c r="V32" s="68"/>
      <c r="W32" s="68"/>
      <c r="X32" s="68"/>
      <c r="Y32" s="68"/>
      <c r="Z32" s="312" t="s">
        <v>327</v>
      </c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2"/>
      <c r="AP32" s="312"/>
      <c r="AQ32" s="312"/>
      <c r="AR32" s="312"/>
      <c r="AS32" s="312"/>
      <c r="AT32" s="312"/>
      <c r="AU32" s="312"/>
      <c r="AV32" s="312"/>
      <c r="AW32" s="312"/>
      <c r="AX32" s="312"/>
      <c r="AY32" s="312"/>
      <c r="AZ32" s="312"/>
      <c r="BA32" s="312"/>
      <c r="BB32" s="312"/>
      <c r="BC32" s="312"/>
      <c r="BD32" s="312"/>
      <c r="BE32" s="312"/>
      <c r="BF32" s="312"/>
      <c r="BG32" s="312"/>
      <c r="BH32" s="312"/>
      <c r="BI32" s="312"/>
      <c r="BJ32" s="312"/>
      <c r="BK32" s="100"/>
    </row>
    <row r="33" spans="1:63" ht="30" customHeight="1" thickBot="1" x14ac:dyDescent="0.2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20" t="s">
        <v>14</v>
      </c>
      <c r="M33" s="321"/>
      <c r="N33" s="321"/>
      <c r="O33" s="321"/>
      <c r="P33" s="322"/>
      <c r="R33" s="101" t="s">
        <v>15</v>
      </c>
      <c r="S33" s="102"/>
      <c r="T33" s="102"/>
      <c r="U33" s="102"/>
      <c r="V33" s="103">
        <v>0</v>
      </c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48"/>
      <c r="AM33" s="102"/>
      <c r="AN33" s="102"/>
      <c r="AO33" s="104"/>
      <c r="AP33" s="105"/>
      <c r="AQ33" s="101" t="s">
        <v>16</v>
      </c>
      <c r="AR33" s="104"/>
      <c r="AS33" s="104"/>
      <c r="AT33" s="104"/>
      <c r="AU33" s="104">
        <v>0</v>
      </c>
      <c r="AV33" s="104"/>
      <c r="AW33" s="104"/>
      <c r="AX33" s="104"/>
      <c r="AY33" s="104"/>
      <c r="AZ33" s="104"/>
      <c r="BA33" s="104"/>
      <c r="BB33" s="101"/>
      <c r="BC33" s="101"/>
      <c r="BD33" s="101"/>
      <c r="BE33" s="101"/>
      <c r="BF33" s="101"/>
      <c r="BG33" s="101"/>
      <c r="BH33" s="101"/>
      <c r="BI33" s="101"/>
      <c r="BJ33" s="101"/>
      <c r="BK33" s="106"/>
    </row>
    <row r="34" spans="1:63" ht="30" customHeight="1" x14ac:dyDescent="0.15">
      <c r="A34" s="339" t="s">
        <v>25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1"/>
      <c r="L34" s="410" t="s">
        <v>43</v>
      </c>
      <c r="M34" s="401"/>
      <c r="N34" s="401"/>
      <c r="O34" s="401"/>
      <c r="P34" s="411"/>
      <c r="Q34" s="107"/>
      <c r="R34" s="401">
        <v>0</v>
      </c>
      <c r="S34" s="401"/>
      <c r="T34" s="401"/>
      <c r="U34" s="401"/>
      <c r="V34" s="401"/>
      <c r="W34" s="401"/>
      <c r="X34" s="401"/>
      <c r="Y34" s="401"/>
      <c r="Z34" s="401"/>
      <c r="AA34" s="401"/>
      <c r="AB34" s="401"/>
      <c r="AC34" s="401"/>
      <c r="AD34" s="401"/>
      <c r="AE34" s="401"/>
      <c r="AF34" s="401"/>
      <c r="AG34" s="401"/>
      <c r="AH34" s="401"/>
      <c r="AI34" s="401"/>
      <c r="AJ34" s="401"/>
      <c r="AK34" s="401"/>
      <c r="AL34" s="401"/>
      <c r="AM34" s="401"/>
      <c r="AN34" s="401"/>
      <c r="AO34" s="401"/>
      <c r="AP34" s="401"/>
      <c r="AQ34" s="401"/>
      <c r="AR34" s="401"/>
      <c r="AS34" s="401"/>
      <c r="AT34" s="401"/>
      <c r="AU34" s="401"/>
      <c r="AV34" s="401"/>
      <c r="AW34" s="401"/>
      <c r="AX34" s="401"/>
      <c r="AY34" s="401"/>
      <c r="AZ34" s="401"/>
      <c r="BA34" s="401"/>
      <c r="BB34" s="401"/>
      <c r="BC34" s="401"/>
      <c r="BD34" s="401"/>
      <c r="BE34" s="401"/>
      <c r="BF34" s="401"/>
      <c r="BG34" s="401"/>
      <c r="BH34" s="401"/>
      <c r="BI34" s="401"/>
      <c r="BJ34" s="401"/>
      <c r="BK34" s="402"/>
    </row>
    <row r="35" spans="1:63" ht="30" customHeight="1" x14ac:dyDescent="0.15">
      <c r="A35" s="342"/>
      <c r="B35" s="343"/>
      <c r="C35" s="343"/>
      <c r="D35" s="343"/>
      <c r="E35" s="343"/>
      <c r="F35" s="343"/>
      <c r="G35" s="343"/>
      <c r="H35" s="343"/>
      <c r="I35" s="343"/>
      <c r="J35" s="343"/>
      <c r="K35" s="344"/>
      <c r="L35" s="307" t="s">
        <v>13</v>
      </c>
      <c r="M35" s="308"/>
      <c r="N35" s="308"/>
      <c r="O35" s="308"/>
      <c r="P35" s="309"/>
      <c r="Q35" s="143"/>
      <c r="R35" s="397">
        <v>0</v>
      </c>
      <c r="S35" s="397"/>
      <c r="T35" s="397"/>
      <c r="U35" s="397"/>
      <c r="V35" s="397"/>
      <c r="W35" s="397"/>
      <c r="X35" s="397"/>
      <c r="Y35" s="147"/>
      <c r="Z35" s="387">
        <v>0</v>
      </c>
      <c r="AA35" s="387"/>
      <c r="AB35" s="387"/>
      <c r="AC35" s="387"/>
      <c r="AD35" s="387"/>
      <c r="AE35" s="387"/>
      <c r="AF35" s="387"/>
      <c r="AG35" s="387"/>
      <c r="AH35" s="387"/>
      <c r="AI35" s="387"/>
      <c r="AJ35" s="387"/>
      <c r="AK35" s="387"/>
      <c r="AL35" s="387"/>
      <c r="AM35" s="387"/>
      <c r="AN35" s="387"/>
      <c r="AO35" s="387"/>
      <c r="AP35" s="387"/>
      <c r="AQ35" s="387"/>
      <c r="AR35" s="387"/>
      <c r="AS35" s="387"/>
      <c r="AT35" s="387"/>
      <c r="AU35" s="387"/>
      <c r="AV35" s="387"/>
      <c r="AW35" s="387"/>
      <c r="AX35" s="387"/>
      <c r="AY35" s="387"/>
      <c r="AZ35" s="387"/>
      <c r="BA35" s="387"/>
      <c r="BB35" s="387"/>
      <c r="BC35" s="387"/>
      <c r="BD35" s="387"/>
      <c r="BE35" s="387"/>
      <c r="BF35" s="387"/>
      <c r="BG35" s="387"/>
      <c r="BH35" s="387"/>
      <c r="BI35" s="387"/>
      <c r="BJ35" s="387"/>
      <c r="BK35" s="66"/>
    </row>
    <row r="36" spans="1:63" ht="42" customHeight="1" x14ac:dyDescent="0.15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  <c r="L36" s="307" t="s">
        <v>42</v>
      </c>
      <c r="M36" s="308"/>
      <c r="N36" s="308"/>
      <c r="O36" s="308"/>
      <c r="P36" s="309"/>
      <c r="Q36" s="60"/>
      <c r="R36" s="147" t="s">
        <v>44</v>
      </c>
      <c r="S36" s="147"/>
      <c r="T36" s="147"/>
      <c r="U36" s="147"/>
      <c r="V36" s="147"/>
      <c r="W36" s="147"/>
      <c r="X36" s="147"/>
      <c r="Y36" s="147"/>
      <c r="Z36" s="236" t="s">
        <v>327</v>
      </c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310"/>
    </row>
    <row r="37" spans="1:63" ht="50.25" customHeight="1" x14ac:dyDescent="0.15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44"/>
      <c r="L37" s="311" t="s">
        <v>41</v>
      </c>
      <c r="M37" s="312"/>
      <c r="N37" s="312"/>
      <c r="O37" s="312"/>
      <c r="P37" s="319"/>
      <c r="Q37" s="70"/>
      <c r="R37" s="68" t="s">
        <v>44</v>
      </c>
      <c r="S37" s="68"/>
      <c r="T37" s="68"/>
      <c r="U37" s="68"/>
      <c r="V37" s="68"/>
      <c r="W37" s="68"/>
      <c r="X37" s="68"/>
      <c r="Y37" s="68"/>
      <c r="Z37" s="247" t="s">
        <v>327</v>
      </c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7"/>
      <c r="AV37" s="247"/>
      <c r="AW37" s="247"/>
      <c r="AX37" s="247"/>
      <c r="AY37" s="247"/>
      <c r="AZ37" s="247"/>
      <c r="BA37" s="247"/>
      <c r="BB37" s="247"/>
      <c r="BC37" s="247"/>
      <c r="BD37" s="247"/>
      <c r="BE37" s="247"/>
      <c r="BF37" s="247"/>
      <c r="BG37" s="247"/>
      <c r="BH37" s="247"/>
      <c r="BI37" s="247"/>
      <c r="BJ37" s="247"/>
      <c r="BK37" s="248"/>
    </row>
    <row r="38" spans="1:63" ht="24.95" customHeight="1" x14ac:dyDescent="0.15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44"/>
      <c r="L38" s="391" t="s">
        <v>14</v>
      </c>
      <c r="M38" s="392"/>
      <c r="N38" s="392"/>
      <c r="O38" s="392"/>
      <c r="P38" s="393"/>
      <c r="Q38" s="108"/>
      <c r="R38" s="78" t="s">
        <v>15</v>
      </c>
      <c r="S38" s="109"/>
      <c r="T38" s="109"/>
      <c r="U38" s="109"/>
      <c r="V38" s="110">
        <v>0</v>
      </c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78"/>
      <c r="AI38" s="78"/>
      <c r="AJ38" s="109"/>
      <c r="AK38" s="109"/>
      <c r="AL38" s="78"/>
      <c r="AM38" s="109"/>
      <c r="AN38" s="109"/>
      <c r="AO38" s="110"/>
      <c r="AP38" s="110"/>
      <c r="AQ38" s="78" t="s">
        <v>16</v>
      </c>
      <c r="AR38" s="110"/>
      <c r="AS38" s="110"/>
      <c r="AT38" s="110"/>
      <c r="AU38" s="110">
        <v>0</v>
      </c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1"/>
      <c r="BJ38" s="111"/>
      <c r="BK38" s="112"/>
    </row>
    <row r="39" spans="1:63" ht="24.95" customHeight="1" x14ac:dyDescent="0.15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344"/>
      <c r="L39" s="394"/>
      <c r="M39" s="395"/>
      <c r="N39" s="395"/>
      <c r="O39" s="395"/>
      <c r="P39" s="396"/>
      <c r="Q39" s="113"/>
      <c r="R39" s="73" t="s">
        <v>17</v>
      </c>
      <c r="S39" s="114"/>
      <c r="T39" s="146"/>
      <c r="U39" s="146"/>
      <c r="V39" s="115">
        <v>0</v>
      </c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4"/>
      <c r="BG39" s="114"/>
      <c r="BH39" s="114"/>
      <c r="BI39" s="114"/>
      <c r="BJ39" s="114"/>
      <c r="BK39" s="116"/>
    </row>
    <row r="40" spans="1:63" ht="22.5" customHeight="1" x14ac:dyDescent="0.15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344"/>
      <c r="L40" s="388" t="s">
        <v>78</v>
      </c>
      <c r="M40" s="389"/>
      <c r="N40" s="389"/>
      <c r="O40" s="389"/>
      <c r="P40" s="389"/>
      <c r="Q40" s="390"/>
      <c r="R40" s="388" t="s">
        <v>79</v>
      </c>
      <c r="S40" s="389"/>
      <c r="T40" s="389"/>
      <c r="U40" s="389"/>
      <c r="V40" s="389"/>
      <c r="W40" s="390"/>
      <c r="X40" s="388" t="s">
        <v>319</v>
      </c>
      <c r="Y40" s="389"/>
      <c r="Z40" s="389"/>
      <c r="AA40" s="389"/>
      <c r="AB40" s="389"/>
      <c r="AC40" s="389"/>
      <c r="AD40" s="389"/>
      <c r="AE40" s="389"/>
      <c r="AF40" s="390"/>
      <c r="AG40" s="237" t="s">
        <v>81</v>
      </c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9"/>
    </row>
    <row r="41" spans="1:63" ht="24.75" customHeight="1" x14ac:dyDescent="0.15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44"/>
      <c r="L41" s="284">
        <v>0</v>
      </c>
      <c r="M41" s="285"/>
      <c r="N41" s="285"/>
      <c r="O41" s="285"/>
      <c r="P41" s="151" t="s">
        <v>80</v>
      </c>
      <c r="Q41" s="152"/>
      <c r="R41" s="284">
        <v>0</v>
      </c>
      <c r="S41" s="285"/>
      <c r="T41" s="285"/>
      <c r="U41" s="285"/>
      <c r="V41" s="151" t="s">
        <v>80</v>
      </c>
      <c r="W41" s="149"/>
      <c r="X41" s="284">
        <v>0</v>
      </c>
      <c r="Y41" s="285"/>
      <c r="Z41" s="285"/>
      <c r="AA41" s="285"/>
      <c r="AB41" s="285"/>
      <c r="AC41" s="285"/>
      <c r="AD41" s="285"/>
      <c r="AE41" s="151" t="s">
        <v>82</v>
      </c>
      <c r="AF41" s="153"/>
      <c r="AG41" s="384" t="s">
        <v>83</v>
      </c>
      <c r="AH41" s="385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5"/>
      <c r="AW41" s="385"/>
      <c r="AX41" s="385"/>
      <c r="AY41" s="385"/>
      <c r="AZ41" s="385"/>
      <c r="BA41" s="385"/>
      <c r="BB41" s="385"/>
      <c r="BC41" s="385"/>
      <c r="BD41" s="385"/>
      <c r="BE41" s="385"/>
      <c r="BF41" s="385"/>
      <c r="BG41" s="385"/>
      <c r="BH41" s="385"/>
      <c r="BI41" s="385"/>
      <c r="BJ41" s="385"/>
      <c r="BK41" s="386"/>
    </row>
    <row r="42" spans="1:63" ht="28.5" customHeight="1" thickBot="1" x14ac:dyDescent="0.2">
      <c r="A42" s="345"/>
      <c r="B42" s="346"/>
      <c r="C42" s="346"/>
      <c r="D42" s="346"/>
      <c r="E42" s="346"/>
      <c r="F42" s="346"/>
      <c r="G42" s="346"/>
      <c r="H42" s="346"/>
      <c r="I42" s="346"/>
      <c r="J42" s="346"/>
      <c r="K42" s="347"/>
      <c r="L42" s="348" t="s">
        <v>329</v>
      </c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9">
        <v>0</v>
      </c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349"/>
      <c r="AQ42" s="348" t="s">
        <v>328</v>
      </c>
      <c r="AR42" s="348"/>
      <c r="AS42" s="348"/>
      <c r="AT42" s="348"/>
      <c r="AU42" s="348"/>
      <c r="AV42" s="348"/>
      <c r="AW42" s="348"/>
      <c r="AX42" s="348"/>
      <c r="AY42" s="348"/>
      <c r="AZ42" s="348"/>
      <c r="BA42" s="348"/>
      <c r="BB42" s="348"/>
      <c r="BC42" s="348"/>
      <c r="BD42" s="348"/>
      <c r="BE42" s="348"/>
      <c r="BF42" s="349">
        <v>0</v>
      </c>
      <c r="BG42" s="349"/>
      <c r="BH42" s="349"/>
      <c r="BI42" s="349"/>
      <c r="BJ42" s="349"/>
      <c r="BK42" s="350"/>
    </row>
    <row r="43" spans="1:63" ht="10.5" customHeight="1" thickBot="1" x14ac:dyDescent="0.2">
      <c r="A43" s="150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9"/>
      <c r="BJ43" s="120"/>
      <c r="BK43" s="120"/>
    </row>
    <row r="44" spans="1:63" customFormat="1" ht="14.1" customHeight="1" x14ac:dyDescent="0.15">
      <c r="A44" s="154"/>
      <c r="B44" s="155"/>
      <c r="C44" s="155"/>
      <c r="D44" s="155" t="s">
        <v>330</v>
      </c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6"/>
      <c r="AT44" s="156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7"/>
      <c r="BJ44" s="157"/>
      <c r="BK44" s="158"/>
    </row>
    <row r="45" spans="1:63" customFormat="1" ht="15.95" customHeight="1" x14ac:dyDescent="0.15">
      <c r="A45" s="159"/>
      <c r="B45" s="160"/>
      <c r="C45" s="160"/>
      <c r="D45" s="161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207" t="s">
        <v>331</v>
      </c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9"/>
      <c r="AQ45" s="207"/>
      <c r="AR45" s="208"/>
      <c r="AS45" s="208"/>
      <c r="AT45" s="209"/>
      <c r="AU45" s="207" t="s">
        <v>332</v>
      </c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9"/>
      <c r="BH45" s="160"/>
      <c r="BI45" s="163"/>
      <c r="BJ45" s="163"/>
      <c r="BK45" s="164"/>
    </row>
    <row r="46" spans="1:63" customFormat="1" ht="15.95" customHeight="1" x14ac:dyDescent="0.15">
      <c r="A46" s="159"/>
      <c r="B46" s="160"/>
      <c r="C46" s="160"/>
      <c r="D46" s="161" t="s">
        <v>333</v>
      </c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207" t="s">
        <v>334</v>
      </c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9"/>
      <c r="AQ46" s="210" t="s">
        <v>335</v>
      </c>
      <c r="AR46" s="211"/>
      <c r="AS46" s="211"/>
      <c r="AT46" s="212"/>
      <c r="AU46" s="207" t="s">
        <v>336</v>
      </c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9"/>
      <c r="BH46" s="160"/>
      <c r="BI46" s="163"/>
      <c r="BJ46" s="163"/>
      <c r="BK46" s="164"/>
    </row>
    <row r="47" spans="1:63" customFormat="1" ht="15.95" customHeight="1" x14ac:dyDescent="0.15">
      <c r="A47" s="159"/>
      <c r="B47" s="160"/>
      <c r="C47" s="160"/>
      <c r="D47" s="161" t="s">
        <v>337</v>
      </c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207" t="s">
        <v>334</v>
      </c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9"/>
      <c r="AQ47" s="213"/>
      <c r="AR47" s="214"/>
      <c r="AS47" s="214"/>
      <c r="AT47" s="215"/>
      <c r="AU47" s="207" t="s">
        <v>338</v>
      </c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9"/>
      <c r="BH47" s="160"/>
      <c r="BI47" s="163"/>
      <c r="BJ47" s="163"/>
      <c r="BK47" s="164"/>
    </row>
    <row r="48" spans="1:63" customFormat="1" ht="15.95" customHeight="1" x14ac:dyDescent="0.15">
      <c r="A48" s="159"/>
      <c r="B48" s="160"/>
      <c r="C48" s="160"/>
      <c r="D48" s="161" t="s">
        <v>339</v>
      </c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207" t="s">
        <v>340</v>
      </c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9"/>
      <c r="AQ48" s="213"/>
      <c r="AR48" s="214"/>
      <c r="AS48" s="214"/>
      <c r="AT48" s="215"/>
      <c r="AU48" s="207" t="s">
        <v>338</v>
      </c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9"/>
      <c r="BH48" s="160"/>
      <c r="BI48" s="163"/>
      <c r="BJ48" s="163"/>
      <c r="BK48" s="164"/>
    </row>
    <row r="49" spans="1:71" customFormat="1" ht="15.95" customHeight="1" x14ac:dyDescent="0.15">
      <c r="A49" s="159"/>
      <c r="B49" s="160"/>
      <c r="C49" s="160"/>
      <c r="D49" s="161" t="s">
        <v>341</v>
      </c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207" t="s">
        <v>342</v>
      </c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9"/>
      <c r="AQ49" s="213"/>
      <c r="AR49" s="214"/>
      <c r="AS49" s="214"/>
      <c r="AT49" s="215"/>
      <c r="AU49" s="207" t="s">
        <v>343</v>
      </c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9"/>
      <c r="BH49" s="160"/>
      <c r="BI49" s="163"/>
      <c r="BJ49" s="163"/>
      <c r="BK49" s="164"/>
    </row>
    <row r="50" spans="1:71" customFormat="1" ht="15.95" customHeight="1" x14ac:dyDescent="0.15">
      <c r="A50" s="159"/>
      <c r="B50" s="160"/>
      <c r="C50" s="160"/>
      <c r="D50" s="161" t="s">
        <v>344</v>
      </c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207" t="s">
        <v>342</v>
      </c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9"/>
      <c r="AQ50" s="213"/>
      <c r="AR50" s="214"/>
      <c r="AS50" s="214"/>
      <c r="AT50" s="215"/>
      <c r="AU50" s="207" t="s">
        <v>345</v>
      </c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9"/>
      <c r="BH50" s="160"/>
      <c r="BI50" s="163"/>
      <c r="BJ50" s="163"/>
      <c r="BK50" s="164"/>
    </row>
    <row r="51" spans="1:71" customFormat="1" ht="15.95" customHeight="1" x14ac:dyDescent="0.15">
      <c r="A51" s="159"/>
      <c r="B51" s="160"/>
      <c r="C51" s="160"/>
      <c r="D51" s="161" t="s">
        <v>346</v>
      </c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207" t="s">
        <v>334</v>
      </c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9"/>
      <c r="AQ51" s="213"/>
      <c r="AR51" s="214"/>
      <c r="AS51" s="214"/>
      <c r="AT51" s="215"/>
      <c r="AU51" s="207" t="s">
        <v>347</v>
      </c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9"/>
      <c r="BH51" s="160"/>
      <c r="BI51" s="163"/>
      <c r="BJ51" s="163"/>
      <c r="BK51" s="164"/>
    </row>
    <row r="52" spans="1:71" customFormat="1" ht="15.95" customHeight="1" x14ac:dyDescent="0.15">
      <c r="A52" s="159"/>
      <c r="B52" s="160"/>
      <c r="C52" s="160"/>
      <c r="D52" s="161" t="s">
        <v>348</v>
      </c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207" t="s">
        <v>342</v>
      </c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9"/>
      <c r="AQ52" s="216"/>
      <c r="AR52" s="217"/>
      <c r="AS52" s="217"/>
      <c r="AT52" s="218"/>
      <c r="AU52" s="207" t="s">
        <v>345</v>
      </c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9"/>
      <c r="BH52" s="160"/>
      <c r="BI52" s="163"/>
      <c r="BJ52" s="163"/>
      <c r="BK52" s="164"/>
    </row>
    <row r="53" spans="1:71" ht="3.75" customHeight="1" thickBot="1" x14ac:dyDescent="0.2">
      <c r="A53" s="334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  <c r="AK53" s="335"/>
      <c r="AL53" s="335"/>
      <c r="AM53" s="335"/>
      <c r="AN53" s="335"/>
      <c r="AO53" s="335"/>
      <c r="AP53" s="335"/>
      <c r="AQ53" s="335"/>
      <c r="AR53" s="335"/>
      <c r="AS53" s="335"/>
      <c r="AT53" s="335"/>
      <c r="AU53" s="335"/>
      <c r="AV53" s="335"/>
      <c r="AW53" s="335"/>
      <c r="AX53" s="335"/>
      <c r="AY53" s="335"/>
      <c r="AZ53" s="335"/>
      <c r="BA53" s="335"/>
      <c r="BB53" s="335"/>
      <c r="BC53" s="335"/>
      <c r="BD53" s="335"/>
      <c r="BE53" s="335"/>
      <c r="BF53" s="335"/>
      <c r="BG53" s="335"/>
      <c r="BH53" s="335"/>
      <c r="BI53" s="335"/>
      <c r="BJ53" s="335"/>
      <c r="BK53" s="336"/>
    </row>
    <row r="54" spans="1:71" ht="18.75" customHeight="1" x14ac:dyDescent="0.15">
      <c r="A54" s="303" t="s">
        <v>55</v>
      </c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3"/>
      <c r="AM54" s="303"/>
      <c r="AN54" s="303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303"/>
      <c r="BC54" s="303"/>
      <c r="BD54" s="303"/>
      <c r="BE54" s="303"/>
      <c r="BF54" s="303"/>
      <c r="BG54" s="303"/>
      <c r="BH54" s="121"/>
      <c r="BI54" s="121"/>
      <c r="BJ54" s="121"/>
      <c r="BK54" s="121"/>
    </row>
    <row r="55" spans="1:71" ht="18" customHeight="1" x14ac:dyDescent="0.15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</row>
    <row r="56" spans="1:71" ht="32.25" customHeight="1" x14ac:dyDescent="0.15">
      <c r="A56" s="304" t="s">
        <v>392</v>
      </c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4"/>
      <c r="BF56" s="304"/>
      <c r="BG56" s="304"/>
      <c r="BH56" s="304"/>
      <c r="BI56" s="304"/>
      <c r="BJ56" s="304"/>
      <c r="BK56" s="304"/>
    </row>
    <row r="57" spans="1:71" ht="15.75" customHeight="1" x14ac:dyDescent="0.15">
      <c r="A57" s="122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</row>
    <row r="58" spans="1:71" ht="32.25" customHeight="1" thickBot="1" x14ac:dyDescent="0.2">
      <c r="A58" s="124" t="s">
        <v>307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</row>
    <row r="59" spans="1:71" s="126" customFormat="1" ht="43.5" customHeight="1" thickBot="1" x14ac:dyDescent="0.2">
      <c r="A59" s="196" t="s">
        <v>0</v>
      </c>
      <c r="B59" s="197"/>
      <c r="C59" s="197"/>
      <c r="D59" s="197"/>
      <c r="E59" s="197"/>
      <c r="F59" s="197"/>
      <c r="G59" s="197"/>
      <c r="H59" s="197"/>
      <c r="I59" s="198"/>
      <c r="K59" s="127"/>
      <c r="L59" s="240">
        <v>0</v>
      </c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8"/>
      <c r="BL59"/>
      <c r="BM59"/>
      <c r="BN59"/>
      <c r="BO59"/>
      <c r="BP59"/>
      <c r="BQ59"/>
      <c r="BR59"/>
      <c r="BS59"/>
    </row>
    <row r="60" spans="1:71" s="126" customFormat="1" ht="39.950000000000003" customHeight="1" thickBot="1" x14ac:dyDescent="0.2">
      <c r="A60" s="268" t="s">
        <v>21</v>
      </c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70"/>
      <c r="Y60" s="205" t="s">
        <v>22</v>
      </c>
      <c r="Z60" s="205"/>
      <c r="AA60" s="205"/>
      <c r="AB60" s="205"/>
      <c r="AC60" s="205"/>
      <c r="AD60" s="205"/>
      <c r="AE60" s="205"/>
      <c r="AF60" s="205"/>
      <c r="AG60" s="205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6"/>
      <c r="BF60" s="268" t="s">
        <v>20</v>
      </c>
      <c r="BG60" s="269"/>
      <c r="BH60" s="269"/>
      <c r="BI60" s="269"/>
      <c r="BJ60" s="269"/>
      <c r="BK60" s="270"/>
      <c r="BL60"/>
      <c r="BM60"/>
      <c r="BN60"/>
      <c r="BO60"/>
      <c r="BP60"/>
      <c r="BQ60"/>
      <c r="BR60"/>
      <c r="BS60"/>
    </row>
    <row r="61" spans="1:71" s="126" customFormat="1" ht="39.950000000000003" customHeight="1" x14ac:dyDescent="0.15">
      <c r="A61" s="274" t="s">
        <v>18</v>
      </c>
      <c r="B61" s="275"/>
      <c r="C61" s="275"/>
      <c r="D61" s="275"/>
      <c r="E61" s="276"/>
      <c r="F61" s="262">
        <v>0</v>
      </c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1"/>
      <c r="Y61" s="326">
        <v>0</v>
      </c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  <c r="AJ61" s="327"/>
      <c r="AK61" s="327"/>
      <c r="AL61" s="327"/>
      <c r="AM61" s="327"/>
      <c r="AN61" s="327"/>
      <c r="AO61" s="327"/>
      <c r="AP61" s="327"/>
      <c r="AQ61" s="327"/>
      <c r="AR61" s="327"/>
      <c r="AS61" s="327"/>
      <c r="AT61" s="327"/>
      <c r="AU61" s="327"/>
      <c r="AV61" s="327"/>
      <c r="AW61" s="327"/>
      <c r="AX61" s="327"/>
      <c r="AY61" s="327"/>
      <c r="AZ61" s="327"/>
      <c r="BA61" s="327"/>
      <c r="BB61" s="327"/>
      <c r="BC61" s="327"/>
      <c r="BD61" s="327"/>
      <c r="BE61" s="328"/>
      <c r="BF61" s="297"/>
      <c r="BG61" s="298"/>
      <c r="BH61" s="298"/>
      <c r="BI61" s="298"/>
      <c r="BJ61" s="298"/>
      <c r="BK61" s="299"/>
      <c r="BL61"/>
      <c r="BM61"/>
      <c r="BN61"/>
      <c r="BO61"/>
      <c r="BP61"/>
      <c r="BQ61"/>
      <c r="BR61"/>
      <c r="BS61"/>
    </row>
    <row r="62" spans="1:71" s="126" customFormat="1" ht="39.950000000000003" customHeight="1" x14ac:dyDescent="0.15">
      <c r="A62" s="274"/>
      <c r="B62" s="275"/>
      <c r="C62" s="275"/>
      <c r="D62" s="275"/>
      <c r="E62" s="276"/>
      <c r="F62" s="256">
        <v>0</v>
      </c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8"/>
      <c r="Y62" s="265">
        <v>0</v>
      </c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  <c r="AU62" s="266"/>
      <c r="AV62" s="266"/>
      <c r="AW62" s="266"/>
      <c r="AX62" s="266"/>
      <c r="AY62" s="266"/>
      <c r="AZ62" s="266"/>
      <c r="BA62" s="266"/>
      <c r="BB62" s="266"/>
      <c r="BC62" s="266"/>
      <c r="BD62" s="266"/>
      <c r="BE62" s="267"/>
      <c r="BF62" s="202"/>
      <c r="BG62" s="203"/>
      <c r="BH62" s="203"/>
      <c r="BI62" s="203"/>
      <c r="BJ62" s="203"/>
      <c r="BK62" s="204"/>
      <c r="BL62"/>
      <c r="BM62"/>
      <c r="BN62"/>
      <c r="BO62"/>
      <c r="BP62"/>
      <c r="BQ62"/>
      <c r="BR62"/>
      <c r="BS62"/>
    </row>
    <row r="63" spans="1:71" s="126" customFormat="1" ht="39.950000000000003" customHeight="1" x14ac:dyDescent="0.15">
      <c r="A63" s="274"/>
      <c r="B63" s="275"/>
      <c r="C63" s="275"/>
      <c r="D63" s="275"/>
      <c r="E63" s="276"/>
      <c r="F63" s="256">
        <v>0</v>
      </c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8"/>
      <c r="Y63" s="265">
        <v>0</v>
      </c>
      <c r="Z63" s="266"/>
      <c r="AA63" s="266"/>
      <c r="AB63" s="266"/>
      <c r="AC63" s="266"/>
      <c r="AD63" s="266"/>
      <c r="AE63" s="266"/>
      <c r="AF63" s="266"/>
      <c r="AG63" s="266"/>
      <c r="AH63" s="266"/>
      <c r="AI63" s="266"/>
      <c r="AJ63" s="266"/>
      <c r="AK63" s="266"/>
      <c r="AL63" s="266"/>
      <c r="AM63" s="266"/>
      <c r="AN63" s="266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  <c r="AY63" s="266"/>
      <c r="AZ63" s="266"/>
      <c r="BA63" s="266"/>
      <c r="BB63" s="266"/>
      <c r="BC63" s="266"/>
      <c r="BD63" s="266"/>
      <c r="BE63" s="267"/>
      <c r="BF63" s="202">
        <v>0</v>
      </c>
      <c r="BG63" s="203"/>
      <c r="BH63" s="203"/>
      <c r="BI63" s="203"/>
      <c r="BJ63" s="203"/>
      <c r="BK63" s="204"/>
      <c r="BL63"/>
      <c r="BM63"/>
      <c r="BN63"/>
      <c r="BO63"/>
      <c r="BP63"/>
      <c r="BQ63"/>
      <c r="BR63"/>
      <c r="BS63"/>
    </row>
    <row r="64" spans="1:71" s="126" customFormat="1" ht="39.950000000000003" customHeight="1" thickBot="1" x14ac:dyDescent="0.2">
      <c r="A64" s="274"/>
      <c r="B64" s="275"/>
      <c r="C64" s="275"/>
      <c r="D64" s="275"/>
      <c r="E64" s="276"/>
      <c r="F64" s="300">
        <v>0</v>
      </c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2"/>
      <c r="Y64" s="300">
        <v>0</v>
      </c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2"/>
      <c r="BF64" s="199">
        <v>0</v>
      </c>
      <c r="BG64" s="200"/>
      <c r="BH64" s="200"/>
      <c r="BI64" s="200"/>
      <c r="BJ64" s="200"/>
      <c r="BK64" s="201"/>
      <c r="BL64"/>
      <c r="BM64"/>
      <c r="BN64"/>
      <c r="BO64"/>
      <c r="BP64"/>
      <c r="BQ64"/>
      <c r="BR64"/>
      <c r="BS64"/>
    </row>
    <row r="65" spans="1:71" s="126" customFormat="1" ht="39.950000000000003" hidden="1" customHeight="1" outlineLevel="1" thickBot="1" x14ac:dyDescent="0.2">
      <c r="A65" s="274"/>
      <c r="B65" s="275"/>
      <c r="C65" s="275"/>
      <c r="D65" s="275"/>
      <c r="E65" s="276"/>
      <c r="F65" s="323" t="e">
        <v>#N/A</v>
      </c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V65" s="324"/>
      <c r="W65" s="324"/>
      <c r="X65" s="325"/>
      <c r="Y65" s="244" t="e">
        <v>#N/A</v>
      </c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  <c r="AJ65" s="245"/>
      <c r="AK65" s="245"/>
      <c r="AL65" s="245"/>
      <c r="AM65" s="245"/>
      <c r="AN65" s="245"/>
      <c r="AO65" s="245"/>
      <c r="AP65" s="245"/>
      <c r="AQ65" s="245"/>
      <c r="AR65" s="245"/>
      <c r="AS65" s="245"/>
      <c r="AT65" s="245"/>
      <c r="AU65" s="245"/>
      <c r="AV65" s="245"/>
      <c r="AW65" s="245"/>
      <c r="AX65" s="245"/>
      <c r="AY65" s="245"/>
      <c r="AZ65" s="245"/>
      <c r="BA65" s="245"/>
      <c r="BB65" s="245"/>
      <c r="BC65" s="245"/>
      <c r="BD65" s="245"/>
      <c r="BE65" s="246"/>
      <c r="BF65" s="294" t="e">
        <v>#N/A</v>
      </c>
      <c r="BG65" s="295"/>
      <c r="BH65" s="295"/>
      <c r="BI65" s="295"/>
      <c r="BJ65" s="295"/>
      <c r="BK65" s="296"/>
      <c r="BL65"/>
      <c r="BM65"/>
      <c r="BN65"/>
      <c r="BO65"/>
      <c r="BP65"/>
      <c r="BQ65"/>
      <c r="BR65"/>
      <c r="BS65"/>
    </row>
    <row r="66" spans="1:71" s="126" customFormat="1" ht="39.950000000000003" customHeight="1" collapsed="1" thickBot="1" x14ac:dyDescent="0.2">
      <c r="A66" s="277"/>
      <c r="B66" s="278"/>
      <c r="C66" s="278"/>
      <c r="D66" s="278"/>
      <c r="E66" s="279"/>
      <c r="F66" s="129"/>
      <c r="G66" s="130"/>
      <c r="H66" s="130"/>
      <c r="I66" s="130"/>
      <c r="J66" s="131"/>
      <c r="K66" s="131"/>
      <c r="L66" s="131"/>
      <c r="M66" s="131"/>
      <c r="N66" s="131"/>
      <c r="O66" s="131"/>
      <c r="P66" s="130"/>
      <c r="Q66" s="130"/>
      <c r="R66" s="130"/>
      <c r="S66" s="130"/>
      <c r="T66" s="130"/>
      <c r="U66" s="130"/>
      <c r="V66" s="130"/>
      <c r="W66" s="130"/>
      <c r="X66" s="132"/>
      <c r="Y66" s="130"/>
      <c r="Z66" s="130"/>
      <c r="AA66" s="130"/>
      <c r="AB66" s="130"/>
      <c r="AC66" s="130"/>
      <c r="AD66" s="130"/>
      <c r="AE66" s="194" t="s">
        <v>76</v>
      </c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5"/>
      <c r="BF66" s="196">
        <f>SUM(BF61:BK64)</f>
        <v>0</v>
      </c>
      <c r="BG66" s="197"/>
      <c r="BH66" s="197"/>
      <c r="BI66" s="197"/>
      <c r="BJ66" s="197"/>
      <c r="BK66" s="198"/>
      <c r="BL66"/>
      <c r="BM66"/>
      <c r="BN66"/>
      <c r="BO66"/>
      <c r="BP66"/>
      <c r="BQ66"/>
      <c r="BR66"/>
      <c r="BS66"/>
    </row>
    <row r="67" spans="1:71" s="126" customFormat="1" ht="53.1" customHeight="1" x14ac:dyDescent="0.15">
      <c r="A67" s="271" t="s">
        <v>19</v>
      </c>
      <c r="B67" s="272"/>
      <c r="C67" s="272"/>
      <c r="D67" s="272"/>
      <c r="E67" s="273"/>
      <c r="F67" s="262">
        <v>0</v>
      </c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1"/>
      <c r="Y67" s="262">
        <v>0</v>
      </c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3"/>
      <c r="AK67" s="263"/>
      <c r="AL67" s="263"/>
      <c r="AM67" s="263"/>
      <c r="AN67" s="263"/>
      <c r="AO67" s="263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263"/>
      <c r="BC67" s="263"/>
      <c r="BD67" s="263"/>
      <c r="BE67" s="264"/>
      <c r="BF67" s="259">
        <v>0</v>
      </c>
      <c r="BG67" s="260"/>
      <c r="BH67" s="260"/>
      <c r="BI67" s="260"/>
      <c r="BJ67" s="260"/>
      <c r="BK67" s="261"/>
      <c r="BL67"/>
      <c r="BM67"/>
      <c r="BN67"/>
      <c r="BO67"/>
      <c r="BP67"/>
      <c r="BQ67"/>
      <c r="BR67"/>
      <c r="BS67"/>
    </row>
    <row r="68" spans="1:71" s="126" customFormat="1" ht="53.1" customHeight="1" x14ac:dyDescent="0.15">
      <c r="A68" s="274"/>
      <c r="B68" s="275"/>
      <c r="C68" s="275"/>
      <c r="D68" s="275"/>
      <c r="E68" s="276"/>
      <c r="F68" s="256">
        <v>0</v>
      </c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8"/>
      <c r="Y68" s="256">
        <v>0</v>
      </c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  <c r="AK68" s="257"/>
      <c r="AL68" s="257"/>
      <c r="AM68" s="257"/>
      <c r="AN68" s="257"/>
      <c r="AO68" s="257"/>
      <c r="AP68" s="257"/>
      <c r="AQ68" s="257"/>
      <c r="AR68" s="257"/>
      <c r="AS68" s="257"/>
      <c r="AT68" s="257"/>
      <c r="AU68" s="257"/>
      <c r="AV68" s="257"/>
      <c r="AW68" s="257"/>
      <c r="AX68" s="257"/>
      <c r="AY68" s="257"/>
      <c r="AZ68" s="257"/>
      <c r="BA68" s="257"/>
      <c r="BB68" s="257"/>
      <c r="BC68" s="257"/>
      <c r="BD68" s="257"/>
      <c r="BE68" s="258"/>
      <c r="BF68" s="202">
        <v>0</v>
      </c>
      <c r="BG68" s="203"/>
      <c r="BH68" s="203"/>
      <c r="BI68" s="203"/>
      <c r="BJ68" s="203"/>
      <c r="BK68" s="204"/>
      <c r="BL68"/>
      <c r="BM68"/>
      <c r="BN68"/>
      <c r="BO68"/>
      <c r="BP68"/>
      <c r="BQ68"/>
      <c r="BR68"/>
      <c r="BS68"/>
    </row>
    <row r="69" spans="1:71" s="126" customFormat="1" ht="53.1" customHeight="1" x14ac:dyDescent="0.15">
      <c r="A69" s="274"/>
      <c r="B69" s="275"/>
      <c r="C69" s="275"/>
      <c r="D69" s="275"/>
      <c r="E69" s="276"/>
      <c r="F69" s="256">
        <v>0</v>
      </c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8"/>
      <c r="Y69" s="256">
        <v>0</v>
      </c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  <c r="AP69" s="257"/>
      <c r="AQ69" s="257"/>
      <c r="AR69" s="257"/>
      <c r="AS69" s="257"/>
      <c r="AT69" s="257"/>
      <c r="AU69" s="257"/>
      <c r="AV69" s="257"/>
      <c r="AW69" s="257"/>
      <c r="AX69" s="257"/>
      <c r="AY69" s="257"/>
      <c r="AZ69" s="257"/>
      <c r="BA69" s="257"/>
      <c r="BB69" s="257"/>
      <c r="BC69" s="257"/>
      <c r="BD69" s="257"/>
      <c r="BE69" s="258"/>
      <c r="BF69" s="202">
        <v>0</v>
      </c>
      <c r="BG69" s="203"/>
      <c r="BH69" s="203"/>
      <c r="BI69" s="203"/>
      <c r="BJ69" s="203"/>
      <c r="BK69" s="204"/>
      <c r="BL69"/>
      <c r="BM69"/>
      <c r="BN69"/>
      <c r="BO69"/>
      <c r="BP69"/>
      <c r="BQ69"/>
      <c r="BR69"/>
      <c r="BS69"/>
    </row>
    <row r="70" spans="1:71" s="126" customFormat="1" ht="53.1" customHeight="1" x14ac:dyDescent="0.15">
      <c r="A70" s="274"/>
      <c r="B70" s="275"/>
      <c r="C70" s="275"/>
      <c r="D70" s="275"/>
      <c r="E70" s="276"/>
      <c r="F70" s="256">
        <v>0</v>
      </c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3"/>
      <c r="Y70" s="256">
        <v>0</v>
      </c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57"/>
      <c r="AO70" s="257"/>
      <c r="AP70" s="257"/>
      <c r="AQ70" s="257"/>
      <c r="AR70" s="257"/>
      <c r="AS70" s="257"/>
      <c r="AT70" s="257"/>
      <c r="AU70" s="257"/>
      <c r="AV70" s="257"/>
      <c r="AW70" s="257"/>
      <c r="AX70" s="257"/>
      <c r="AY70" s="257"/>
      <c r="AZ70" s="257"/>
      <c r="BA70" s="257"/>
      <c r="BB70" s="257"/>
      <c r="BC70" s="257"/>
      <c r="BD70" s="257"/>
      <c r="BE70" s="258"/>
      <c r="BF70" s="202">
        <v>0</v>
      </c>
      <c r="BG70" s="203"/>
      <c r="BH70" s="203"/>
      <c r="BI70" s="203"/>
      <c r="BJ70" s="203"/>
      <c r="BK70" s="204"/>
      <c r="BL70"/>
      <c r="BM70"/>
      <c r="BN70"/>
      <c r="BO70"/>
      <c r="BP70"/>
      <c r="BQ70"/>
      <c r="BR70"/>
      <c r="BS70"/>
    </row>
    <row r="71" spans="1:71" s="126" customFormat="1" ht="53.1" customHeight="1" x14ac:dyDescent="0.15">
      <c r="A71" s="274"/>
      <c r="B71" s="275"/>
      <c r="C71" s="275"/>
      <c r="D71" s="275"/>
      <c r="E71" s="276"/>
      <c r="F71" s="256">
        <v>0</v>
      </c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8"/>
      <c r="Y71" s="256">
        <v>0</v>
      </c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  <c r="AP71" s="257"/>
      <c r="AQ71" s="257"/>
      <c r="AR71" s="257"/>
      <c r="AS71" s="257"/>
      <c r="AT71" s="257"/>
      <c r="AU71" s="257"/>
      <c r="AV71" s="257"/>
      <c r="AW71" s="257"/>
      <c r="AX71" s="257"/>
      <c r="AY71" s="257"/>
      <c r="AZ71" s="257"/>
      <c r="BA71" s="257"/>
      <c r="BB71" s="257"/>
      <c r="BC71" s="257"/>
      <c r="BD71" s="257"/>
      <c r="BE71" s="258"/>
      <c r="BF71" s="202">
        <v>0</v>
      </c>
      <c r="BG71" s="203"/>
      <c r="BH71" s="203"/>
      <c r="BI71" s="203"/>
      <c r="BJ71" s="203"/>
      <c r="BK71" s="204"/>
      <c r="BL71"/>
      <c r="BM71"/>
      <c r="BN71"/>
      <c r="BO71"/>
      <c r="BP71"/>
      <c r="BQ71"/>
      <c r="BR71"/>
      <c r="BS71"/>
    </row>
    <row r="72" spans="1:71" s="126" customFormat="1" ht="53.1" customHeight="1" outlineLevel="1" x14ac:dyDescent="0.15">
      <c r="A72" s="274"/>
      <c r="B72" s="275"/>
      <c r="C72" s="275"/>
      <c r="D72" s="275"/>
      <c r="E72" s="276"/>
      <c r="F72" s="256">
        <v>0</v>
      </c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8"/>
      <c r="Y72" s="253">
        <v>0</v>
      </c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5"/>
      <c r="BF72" s="202">
        <v>0</v>
      </c>
      <c r="BG72" s="203"/>
      <c r="BH72" s="203"/>
      <c r="BI72" s="203"/>
      <c r="BJ72" s="203"/>
      <c r="BK72" s="204"/>
      <c r="BL72"/>
      <c r="BM72"/>
      <c r="BN72"/>
      <c r="BO72"/>
      <c r="BP72"/>
      <c r="BQ72"/>
      <c r="BR72"/>
      <c r="BS72"/>
    </row>
    <row r="73" spans="1:71" s="126" customFormat="1" ht="53.1" customHeight="1" outlineLevel="1" thickBot="1" x14ac:dyDescent="0.2">
      <c r="A73" s="274"/>
      <c r="B73" s="275"/>
      <c r="C73" s="275"/>
      <c r="D73" s="275"/>
      <c r="E73" s="276"/>
      <c r="F73" s="244">
        <v>0</v>
      </c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6"/>
      <c r="Y73" s="244">
        <v>0</v>
      </c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  <c r="AJ73" s="245"/>
      <c r="AK73" s="245"/>
      <c r="AL73" s="245"/>
      <c r="AM73" s="245"/>
      <c r="AN73" s="245"/>
      <c r="AO73" s="245"/>
      <c r="AP73" s="245"/>
      <c r="AQ73" s="245"/>
      <c r="AR73" s="245"/>
      <c r="AS73" s="245"/>
      <c r="AT73" s="245"/>
      <c r="AU73" s="245"/>
      <c r="AV73" s="245"/>
      <c r="AW73" s="245"/>
      <c r="AX73" s="245"/>
      <c r="AY73" s="245"/>
      <c r="AZ73" s="245"/>
      <c r="BA73" s="245"/>
      <c r="BB73" s="245"/>
      <c r="BC73" s="245"/>
      <c r="BD73" s="245"/>
      <c r="BE73" s="246"/>
      <c r="BF73" s="291">
        <v>0</v>
      </c>
      <c r="BG73" s="292"/>
      <c r="BH73" s="292"/>
      <c r="BI73" s="292"/>
      <c r="BJ73" s="292"/>
      <c r="BK73" s="293"/>
      <c r="BL73"/>
      <c r="BM73"/>
      <c r="BN73"/>
      <c r="BO73"/>
      <c r="BP73"/>
      <c r="BQ73"/>
      <c r="BR73"/>
      <c r="BS73"/>
    </row>
    <row r="74" spans="1:71" s="126" customFormat="1" ht="50.1" customHeight="1" thickBot="1" x14ac:dyDescent="0.2">
      <c r="A74" s="277"/>
      <c r="B74" s="278"/>
      <c r="C74" s="278"/>
      <c r="D74" s="278"/>
      <c r="E74" s="279"/>
      <c r="F74" s="129"/>
      <c r="G74" s="130"/>
      <c r="H74" s="130"/>
      <c r="I74" s="130"/>
      <c r="J74" s="131"/>
      <c r="K74" s="131"/>
      <c r="L74" s="131"/>
      <c r="M74" s="131"/>
      <c r="N74" s="131"/>
      <c r="O74" s="131"/>
      <c r="P74" s="130"/>
      <c r="Q74" s="130"/>
      <c r="R74" s="130"/>
      <c r="S74" s="130"/>
      <c r="T74" s="130"/>
      <c r="U74" s="130"/>
      <c r="V74" s="130"/>
      <c r="W74" s="130"/>
      <c r="X74" s="132"/>
      <c r="Y74" s="130"/>
      <c r="Z74" s="130"/>
      <c r="AA74" s="130"/>
      <c r="AB74" s="130"/>
      <c r="AC74" s="130"/>
      <c r="AD74" s="130"/>
      <c r="AE74" s="219" t="s">
        <v>76</v>
      </c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20"/>
      <c r="BF74" s="196">
        <f>SUM(BF67:BK73)</f>
        <v>0</v>
      </c>
      <c r="BG74" s="197"/>
      <c r="BH74" s="197"/>
      <c r="BI74" s="197"/>
      <c r="BJ74" s="197"/>
      <c r="BK74" s="198"/>
      <c r="BL74"/>
      <c r="BM74"/>
      <c r="BN74"/>
      <c r="BO74"/>
      <c r="BP74"/>
      <c r="BQ74"/>
      <c r="BR74"/>
      <c r="BS74"/>
    </row>
    <row r="75" spans="1:71" s="126" customFormat="1" ht="50.1" customHeight="1" thickBot="1" x14ac:dyDescent="0.2">
      <c r="A75" s="243" t="s">
        <v>77</v>
      </c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4"/>
      <c r="AT75" s="194"/>
      <c r="AU75" s="194"/>
      <c r="AV75" s="194"/>
      <c r="AW75" s="194"/>
      <c r="AX75" s="194"/>
      <c r="AY75" s="194"/>
      <c r="AZ75" s="194"/>
      <c r="BA75" s="194"/>
      <c r="BB75" s="194"/>
      <c r="BC75" s="194"/>
      <c r="BD75" s="194"/>
      <c r="BE75" s="195"/>
      <c r="BF75" s="196">
        <f>BF66+BF74</f>
        <v>0</v>
      </c>
      <c r="BG75" s="197"/>
      <c r="BH75" s="197"/>
      <c r="BI75" s="197"/>
      <c r="BJ75" s="197"/>
      <c r="BK75" s="198"/>
      <c r="BL75"/>
      <c r="BM75"/>
      <c r="BN75"/>
      <c r="BO75"/>
      <c r="BP75"/>
      <c r="BQ75"/>
      <c r="BR75"/>
      <c r="BS75"/>
    </row>
    <row r="76" spans="1:71" ht="25.5" customHeight="1" x14ac:dyDescent="0.15">
      <c r="A76" s="91" t="s">
        <v>51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</row>
    <row r="77" spans="1:71" ht="17.25" customHeight="1" x14ac:dyDescent="0.15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</row>
    <row r="78" spans="1:71" ht="100.5" hidden="1" customHeight="1" x14ac:dyDescent="0.15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</row>
    <row r="79" spans="1:71" ht="24" customHeight="1" x14ac:dyDescent="0.15">
      <c r="A79" s="133" t="s">
        <v>321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</row>
    <row r="80" spans="1:71" ht="24" customHeight="1" x14ac:dyDescent="0.15">
      <c r="A80" s="134" t="s">
        <v>85</v>
      </c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</row>
    <row r="81" spans="1:71" ht="17.25" customHeight="1" x14ac:dyDescent="0.15">
      <c r="A81" s="90"/>
      <c r="C81" s="224">
        <v>0</v>
      </c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6"/>
      <c r="BK81" s="90"/>
    </row>
    <row r="82" spans="1:71" ht="17.25" x14ac:dyDescent="0.15">
      <c r="A82" s="90"/>
      <c r="B82" s="135"/>
      <c r="C82" s="227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  <c r="AJ82" s="228"/>
      <c r="AK82" s="228"/>
      <c r="AL82" s="228"/>
      <c r="AM82" s="228"/>
      <c r="AN82" s="228"/>
      <c r="AO82" s="228"/>
      <c r="AP82" s="228"/>
      <c r="AQ82" s="228"/>
      <c r="AR82" s="228"/>
      <c r="AS82" s="228"/>
      <c r="AT82" s="228"/>
      <c r="AU82" s="228"/>
      <c r="AV82" s="228"/>
      <c r="AW82" s="228"/>
      <c r="AX82" s="228"/>
      <c r="AY82" s="228"/>
      <c r="AZ82" s="228"/>
      <c r="BA82" s="228"/>
      <c r="BB82" s="228"/>
      <c r="BC82" s="228"/>
      <c r="BD82" s="228"/>
      <c r="BE82" s="228"/>
      <c r="BF82" s="228"/>
      <c r="BG82" s="228"/>
      <c r="BH82" s="228"/>
      <c r="BI82" s="228"/>
      <c r="BJ82" s="229"/>
      <c r="BK82" s="90"/>
    </row>
    <row r="83" spans="1:71" ht="17.25" x14ac:dyDescent="0.15">
      <c r="A83" s="90"/>
      <c r="B83" s="135"/>
      <c r="C83" s="230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1"/>
      <c r="BC83" s="231"/>
      <c r="BD83" s="231"/>
      <c r="BE83" s="231"/>
      <c r="BF83" s="231"/>
      <c r="BG83" s="231"/>
      <c r="BH83" s="231"/>
      <c r="BI83" s="231"/>
      <c r="BJ83" s="232"/>
      <c r="BK83" s="90"/>
    </row>
    <row r="84" spans="1:71" ht="17.25" x14ac:dyDescent="0.15">
      <c r="A84" s="90"/>
      <c r="B84" s="135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90"/>
    </row>
    <row r="85" spans="1:71" ht="17.25" x14ac:dyDescent="0.15">
      <c r="A85" s="134" t="s">
        <v>84</v>
      </c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</row>
    <row r="86" spans="1:71" ht="30" customHeight="1" x14ac:dyDescent="0.15">
      <c r="A86" s="53"/>
      <c r="C86" s="224">
        <v>0</v>
      </c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6"/>
      <c r="BK86" s="53"/>
    </row>
    <row r="87" spans="1:71" ht="30" customHeight="1" x14ac:dyDescent="0.15">
      <c r="A87" s="53"/>
      <c r="B87" s="136"/>
      <c r="C87" s="227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  <c r="AY87" s="228"/>
      <c r="AZ87" s="228"/>
      <c r="BA87" s="228"/>
      <c r="BB87" s="228"/>
      <c r="BC87" s="228"/>
      <c r="BD87" s="228"/>
      <c r="BE87" s="228"/>
      <c r="BF87" s="228"/>
      <c r="BG87" s="228"/>
      <c r="BH87" s="228"/>
      <c r="BI87" s="228"/>
      <c r="BJ87" s="229"/>
      <c r="BK87" s="53"/>
    </row>
    <row r="88" spans="1:71" ht="30" customHeight="1" x14ac:dyDescent="0.15">
      <c r="A88" s="53"/>
      <c r="B88" s="136"/>
      <c r="C88" s="230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231"/>
      <c r="AW88" s="231"/>
      <c r="AX88" s="231"/>
      <c r="AY88" s="231"/>
      <c r="AZ88" s="231"/>
      <c r="BA88" s="231"/>
      <c r="BB88" s="231"/>
      <c r="BC88" s="231"/>
      <c r="BD88" s="231"/>
      <c r="BE88" s="231"/>
      <c r="BF88" s="231"/>
      <c r="BG88" s="231"/>
      <c r="BH88" s="231"/>
      <c r="BI88" s="231"/>
      <c r="BJ88" s="232"/>
      <c r="BK88" s="53"/>
    </row>
    <row r="89" spans="1:71" ht="17.25" x14ac:dyDescent="0.15">
      <c r="A89" s="53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</row>
    <row r="90" spans="1:71" ht="17.25" x14ac:dyDescent="0.15">
      <c r="A90" s="134" t="s">
        <v>318</v>
      </c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</row>
    <row r="91" spans="1:71" ht="11.25" customHeight="1" x14ac:dyDescent="0.15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</row>
    <row r="92" spans="1:71" s="139" customFormat="1" ht="21.75" customHeight="1" x14ac:dyDescent="0.15">
      <c r="A92" s="138"/>
      <c r="B92" s="138"/>
      <c r="C92" s="221" t="s">
        <v>37</v>
      </c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 t="s">
        <v>38</v>
      </c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 t="s">
        <v>39</v>
      </c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138"/>
      <c r="BL92"/>
      <c r="BM92"/>
      <c r="BN92"/>
      <c r="BO92"/>
      <c r="BP92"/>
      <c r="BQ92"/>
      <c r="BR92"/>
      <c r="BS92"/>
    </row>
    <row r="93" spans="1:71" s="139" customFormat="1" ht="45.95" customHeight="1" x14ac:dyDescent="0.15">
      <c r="A93" s="140"/>
      <c r="B93" s="140"/>
      <c r="C93" s="233">
        <v>0</v>
      </c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192">
        <v>0</v>
      </c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  <c r="AL93" s="193"/>
      <c r="AM93" s="193"/>
      <c r="AN93" s="193"/>
      <c r="AO93" s="192">
        <v>0</v>
      </c>
      <c r="AP93" s="193"/>
      <c r="AQ93" s="193"/>
      <c r="AR93" s="193"/>
      <c r="AS93" s="193"/>
      <c r="AT93" s="193"/>
      <c r="AU93" s="193"/>
      <c r="AV93" s="193"/>
      <c r="AW93" s="193"/>
      <c r="AX93" s="193"/>
      <c r="AY93" s="193"/>
      <c r="AZ93" s="193"/>
      <c r="BA93" s="193"/>
      <c r="BB93" s="193"/>
      <c r="BC93" s="193"/>
      <c r="BD93" s="193"/>
      <c r="BE93" s="193"/>
      <c r="BF93" s="193"/>
      <c r="BG93" s="193"/>
      <c r="BH93" s="193"/>
      <c r="BI93" s="193"/>
      <c r="BJ93" s="193"/>
      <c r="BK93" s="140"/>
      <c r="BL93"/>
      <c r="BM93"/>
      <c r="BN93"/>
      <c r="BO93"/>
      <c r="BP93"/>
      <c r="BQ93"/>
      <c r="BR93"/>
      <c r="BS93"/>
    </row>
    <row r="94" spans="1:71" s="139" customFormat="1" ht="45.95" customHeight="1" x14ac:dyDescent="0.15">
      <c r="C94" s="234">
        <v>0</v>
      </c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192">
        <v>0</v>
      </c>
      <c r="AA94" s="193"/>
      <c r="AB94" s="193"/>
      <c r="AC94" s="193"/>
      <c r="AD94" s="193"/>
      <c r="AE94" s="193"/>
      <c r="AF94" s="193"/>
      <c r="AG94" s="193"/>
      <c r="AH94" s="193"/>
      <c r="AI94" s="193"/>
      <c r="AJ94" s="193"/>
      <c r="AK94" s="193"/>
      <c r="AL94" s="193"/>
      <c r="AM94" s="193"/>
      <c r="AN94" s="193"/>
      <c r="AO94" s="192">
        <v>0</v>
      </c>
      <c r="AP94" s="193"/>
      <c r="AQ94" s="193"/>
      <c r="AR94" s="193"/>
      <c r="AS94" s="193"/>
      <c r="AT94" s="193"/>
      <c r="AU94" s="193"/>
      <c r="AV94" s="193"/>
      <c r="AW94" s="193"/>
      <c r="AX94" s="193"/>
      <c r="AY94" s="193"/>
      <c r="AZ94" s="193"/>
      <c r="BA94" s="193"/>
      <c r="BB94" s="193"/>
      <c r="BC94" s="193"/>
      <c r="BD94" s="193"/>
      <c r="BE94" s="193"/>
      <c r="BF94" s="193"/>
      <c r="BG94" s="193"/>
      <c r="BH94" s="193"/>
      <c r="BI94" s="193"/>
      <c r="BJ94" s="193"/>
      <c r="BL94"/>
      <c r="BM94"/>
      <c r="BN94"/>
      <c r="BO94"/>
      <c r="BP94"/>
      <c r="BQ94"/>
      <c r="BR94"/>
      <c r="BS94"/>
    </row>
    <row r="95" spans="1:71" s="139" customFormat="1" ht="45.95" customHeight="1" x14ac:dyDescent="0.15">
      <c r="C95" s="234">
        <v>0</v>
      </c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192">
        <v>0</v>
      </c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  <c r="AL95" s="193"/>
      <c r="AM95" s="193"/>
      <c r="AN95" s="193"/>
      <c r="AO95" s="192">
        <v>0</v>
      </c>
      <c r="AP95" s="193"/>
      <c r="AQ95" s="193"/>
      <c r="AR95" s="193"/>
      <c r="AS95" s="193"/>
      <c r="AT95" s="193"/>
      <c r="AU95" s="193"/>
      <c r="AV95" s="193"/>
      <c r="AW95" s="193"/>
      <c r="AX95" s="193"/>
      <c r="AY95" s="193"/>
      <c r="AZ95" s="193"/>
      <c r="BA95" s="193"/>
      <c r="BB95" s="193"/>
      <c r="BC95" s="193"/>
      <c r="BD95" s="193"/>
      <c r="BE95" s="193"/>
      <c r="BF95" s="193"/>
      <c r="BG95" s="193"/>
      <c r="BH95" s="193"/>
      <c r="BI95" s="193"/>
      <c r="BJ95" s="193"/>
      <c r="BL95"/>
      <c r="BM95"/>
      <c r="BN95"/>
      <c r="BO95"/>
      <c r="BP95"/>
      <c r="BQ95"/>
      <c r="BR95"/>
      <c r="BS95"/>
    </row>
    <row r="96" spans="1:71" s="139" customFormat="1" ht="45.95" customHeight="1" x14ac:dyDescent="0.15">
      <c r="C96" s="241">
        <v>0</v>
      </c>
      <c r="D96" s="242"/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192">
        <v>0</v>
      </c>
      <c r="AA96" s="193"/>
      <c r="AB96" s="193"/>
      <c r="AC96" s="193"/>
      <c r="AD96" s="193"/>
      <c r="AE96" s="193"/>
      <c r="AF96" s="193"/>
      <c r="AG96" s="193"/>
      <c r="AH96" s="193"/>
      <c r="AI96" s="193"/>
      <c r="AJ96" s="193"/>
      <c r="AK96" s="193"/>
      <c r="AL96" s="193"/>
      <c r="AM96" s="193"/>
      <c r="AN96" s="193"/>
      <c r="AO96" s="192">
        <v>0</v>
      </c>
      <c r="AP96" s="193"/>
      <c r="AQ96" s="193"/>
      <c r="AR96" s="193"/>
      <c r="AS96" s="193"/>
      <c r="AT96" s="193"/>
      <c r="AU96" s="193"/>
      <c r="AV96" s="193"/>
      <c r="AW96" s="193"/>
      <c r="AX96" s="193"/>
      <c r="AY96" s="193"/>
      <c r="AZ96" s="193"/>
      <c r="BA96" s="193"/>
      <c r="BB96" s="193"/>
      <c r="BC96" s="193"/>
      <c r="BD96" s="193"/>
      <c r="BE96" s="193"/>
      <c r="BF96" s="193"/>
      <c r="BG96" s="193"/>
      <c r="BH96" s="193"/>
      <c r="BI96" s="193"/>
      <c r="BJ96" s="193"/>
      <c r="BL96"/>
      <c r="BM96"/>
      <c r="BN96"/>
      <c r="BO96"/>
      <c r="BP96"/>
      <c r="BQ96"/>
      <c r="BR96"/>
      <c r="BS96"/>
    </row>
    <row r="97" spans="3:71" s="139" customFormat="1" ht="45.95" customHeight="1" x14ac:dyDescent="0.15">
      <c r="C97" s="241">
        <v>0</v>
      </c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192">
        <v>0</v>
      </c>
      <c r="AA97" s="193"/>
      <c r="AB97" s="193"/>
      <c r="AC97" s="193"/>
      <c r="AD97" s="193"/>
      <c r="AE97" s="193"/>
      <c r="AF97" s="193"/>
      <c r="AG97" s="193"/>
      <c r="AH97" s="193"/>
      <c r="AI97" s="193"/>
      <c r="AJ97" s="193"/>
      <c r="AK97" s="193"/>
      <c r="AL97" s="193"/>
      <c r="AM97" s="193"/>
      <c r="AN97" s="193"/>
      <c r="AO97" s="192">
        <v>0</v>
      </c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  <c r="BI97" s="193"/>
      <c r="BJ97" s="193"/>
      <c r="BL97"/>
      <c r="BM97"/>
      <c r="BN97"/>
      <c r="BO97"/>
      <c r="BP97"/>
      <c r="BQ97"/>
      <c r="BR97"/>
      <c r="BS97"/>
    </row>
    <row r="98" spans="3:71" s="139" customFormat="1" ht="12.75" customHeight="1" x14ac:dyDescent="0.15">
      <c r="BL98"/>
      <c r="BM98"/>
      <c r="BN98"/>
      <c r="BO98"/>
      <c r="BP98"/>
      <c r="BQ98"/>
      <c r="BR98"/>
      <c r="BS98"/>
    </row>
    <row r="131" spans="49:63" x14ac:dyDescent="0.15"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</row>
    <row r="132" spans="49:63" x14ac:dyDescent="0.15"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</row>
    <row r="133" spans="49:63" x14ac:dyDescent="0.15"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</row>
    <row r="134" spans="49:63" x14ac:dyDescent="0.15"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</row>
    <row r="135" spans="49:63" x14ac:dyDescent="0.15"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</row>
    <row r="136" spans="49:63" x14ac:dyDescent="0.15"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</row>
    <row r="137" spans="49:63" x14ac:dyDescent="0.15"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</row>
    <row r="138" spans="49:63" x14ac:dyDescent="0.15"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</row>
    <row r="139" spans="49:63" x14ac:dyDescent="0.15"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</row>
  </sheetData>
  <sheetProtection selectLockedCells="1"/>
  <mergeCells count="199">
    <mergeCell ref="AU15:BK15"/>
    <mergeCell ref="AU16:BK16"/>
    <mergeCell ref="AH16:AK16"/>
    <mergeCell ref="A15:K17"/>
    <mergeCell ref="V17:BJ17"/>
    <mergeCell ref="S23:Y24"/>
    <mergeCell ref="AN15:AT15"/>
    <mergeCell ref="AN16:AT16"/>
    <mergeCell ref="AG15:AM15"/>
    <mergeCell ref="AB16:AF16"/>
    <mergeCell ref="M16:O16"/>
    <mergeCell ref="L17:T17"/>
    <mergeCell ref="L15:T15"/>
    <mergeCell ref="U16:Y16"/>
    <mergeCell ref="Z23:AF23"/>
    <mergeCell ref="Z24:AF24"/>
    <mergeCell ref="AG19:AM19"/>
    <mergeCell ref="Z19:AF19"/>
    <mergeCell ref="BB21:BK21"/>
    <mergeCell ref="S22:Y22"/>
    <mergeCell ref="AG22:AM22"/>
    <mergeCell ref="Z21:AF21"/>
    <mergeCell ref="AG21:AM21"/>
    <mergeCell ref="AN24:AT24"/>
    <mergeCell ref="A18:K18"/>
    <mergeCell ref="L36:P36"/>
    <mergeCell ref="AG41:BK41"/>
    <mergeCell ref="Z32:BJ32"/>
    <mergeCell ref="Z35:BJ35"/>
    <mergeCell ref="L41:O41"/>
    <mergeCell ref="R40:W40"/>
    <mergeCell ref="L38:P39"/>
    <mergeCell ref="X40:AF40"/>
    <mergeCell ref="X41:AD41"/>
    <mergeCell ref="R35:X35"/>
    <mergeCell ref="R41:U41"/>
    <mergeCell ref="L37:P37"/>
    <mergeCell ref="L40:Q40"/>
    <mergeCell ref="A27:K27"/>
    <mergeCell ref="V26:W26"/>
    <mergeCell ref="R34:BK34"/>
    <mergeCell ref="A26:K26"/>
    <mergeCell ref="M27:BK27"/>
    <mergeCell ref="R31:BK31"/>
    <mergeCell ref="L34:P34"/>
    <mergeCell ref="AU24:BA24"/>
    <mergeCell ref="AG23:AM23"/>
    <mergeCell ref="AN23:AT23"/>
    <mergeCell ref="BI1:BK1"/>
    <mergeCell ref="A13:K14"/>
    <mergeCell ref="L13:L14"/>
    <mergeCell ref="M13:BK14"/>
    <mergeCell ref="M9:BK12"/>
    <mergeCell ref="BI2:BK3"/>
    <mergeCell ref="A5:BK5"/>
    <mergeCell ref="A6:BK6"/>
    <mergeCell ref="A7:K7"/>
    <mergeCell ref="M7:BK7"/>
    <mergeCell ref="M8:AR8"/>
    <mergeCell ref="AT8:BK8"/>
    <mergeCell ref="A8:K8"/>
    <mergeCell ref="A9:K12"/>
    <mergeCell ref="L9:L12"/>
    <mergeCell ref="P1:BF1"/>
    <mergeCell ref="P2:BF2"/>
    <mergeCell ref="F61:X61"/>
    <mergeCell ref="F62:X62"/>
    <mergeCell ref="F63:X63"/>
    <mergeCell ref="F65:X65"/>
    <mergeCell ref="F64:X64"/>
    <mergeCell ref="Y61:BE61"/>
    <mergeCell ref="A21:K25"/>
    <mergeCell ref="A19:K20"/>
    <mergeCell ref="S20:Y20"/>
    <mergeCell ref="AU21:BA21"/>
    <mergeCell ref="A53:BK53"/>
    <mergeCell ref="R29:Y29"/>
    <mergeCell ref="AA29:BK29"/>
    <mergeCell ref="AU23:BA23"/>
    <mergeCell ref="BB23:BH23"/>
    <mergeCell ref="AG24:AM24"/>
    <mergeCell ref="BB24:BH24"/>
    <mergeCell ref="N26:O26"/>
    <mergeCell ref="A34:K42"/>
    <mergeCell ref="L42:AA42"/>
    <mergeCell ref="AB42:AP42"/>
    <mergeCell ref="AQ42:BE42"/>
    <mergeCell ref="BF42:BK42"/>
    <mergeCell ref="A28:K33"/>
    <mergeCell ref="S18:BI18"/>
    <mergeCell ref="L19:R19"/>
    <mergeCell ref="L20:R20"/>
    <mergeCell ref="S19:Y19"/>
    <mergeCell ref="Z20:AF20"/>
    <mergeCell ref="AG20:AM20"/>
    <mergeCell ref="L35:P35"/>
    <mergeCell ref="Z36:BK36"/>
    <mergeCell ref="M18:Q18"/>
    <mergeCell ref="AN19:BK20"/>
    <mergeCell ref="AN21:AT21"/>
    <mergeCell ref="R28:BK28"/>
    <mergeCell ref="L32:P32"/>
    <mergeCell ref="L33:P33"/>
    <mergeCell ref="AO93:BJ93"/>
    <mergeCell ref="AO94:BJ94"/>
    <mergeCell ref="AO95:BJ95"/>
    <mergeCell ref="L21:R21"/>
    <mergeCell ref="AN22:AT22"/>
    <mergeCell ref="AU22:BA22"/>
    <mergeCell ref="BB22:BK22"/>
    <mergeCell ref="L22:R22"/>
    <mergeCell ref="S21:Y21"/>
    <mergeCell ref="Z22:AF22"/>
    <mergeCell ref="Y69:BE69"/>
    <mergeCell ref="Y70:BE70"/>
    <mergeCell ref="BF73:BK73"/>
    <mergeCell ref="BF65:BK65"/>
    <mergeCell ref="BF63:BK63"/>
    <mergeCell ref="BF60:BK60"/>
    <mergeCell ref="BF61:BK61"/>
    <mergeCell ref="Y64:BE64"/>
    <mergeCell ref="Y65:BE65"/>
    <mergeCell ref="Y62:BE62"/>
    <mergeCell ref="A54:BG54"/>
    <mergeCell ref="A56:BK56"/>
    <mergeCell ref="A59:I59"/>
    <mergeCell ref="A61:E66"/>
    <mergeCell ref="U15:Y15"/>
    <mergeCell ref="AB15:AF15"/>
    <mergeCell ref="Y72:BE72"/>
    <mergeCell ref="Y73:BE73"/>
    <mergeCell ref="F69:X69"/>
    <mergeCell ref="F71:X71"/>
    <mergeCell ref="Y71:BE71"/>
    <mergeCell ref="BF71:BK71"/>
    <mergeCell ref="BF67:BK67"/>
    <mergeCell ref="BF68:BK68"/>
    <mergeCell ref="Y67:BE67"/>
    <mergeCell ref="Y63:BE63"/>
    <mergeCell ref="A60:X60"/>
    <mergeCell ref="AA45:AP45"/>
    <mergeCell ref="AQ45:AT45"/>
    <mergeCell ref="AU45:BG45"/>
    <mergeCell ref="A67:E74"/>
    <mergeCell ref="F67:X67"/>
    <mergeCell ref="BF72:BK72"/>
    <mergeCell ref="F70:X70"/>
    <mergeCell ref="F72:X72"/>
    <mergeCell ref="F68:X68"/>
    <mergeCell ref="BF70:BK70"/>
    <mergeCell ref="Y68:BE68"/>
    <mergeCell ref="AO97:BJ97"/>
    <mergeCell ref="AO92:BJ92"/>
    <mergeCell ref="R25:BI25"/>
    <mergeCell ref="C86:BJ88"/>
    <mergeCell ref="C92:Y92"/>
    <mergeCell ref="C93:Y93"/>
    <mergeCell ref="C94:Y94"/>
    <mergeCell ref="C95:Y95"/>
    <mergeCell ref="Z92:AN92"/>
    <mergeCell ref="R30:BJ30"/>
    <mergeCell ref="AG40:BK40"/>
    <mergeCell ref="L59:AZ59"/>
    <mergeCell ref="C96:Y96"/>
    <mergeCell ref="C97:Y97"/>
    <mergeCell ref="Z93:AN93"/>
    <mergeCell ref="Z94:AN94"/>
    <mergeCell ref="Z95:AN95"/>
    <mergeCell ref="Z96:AN96"/>
    <mergeCell ref="Z97:AN97"/>
    <mergeCell ref="C81:BJ83"/>
    <mergeCell ref="A75:BE75"/>
    <mergeCell ref="BF75:BK75"/>
    <mergeCell ref="F73:X73"/>
    <mergeCell ref="Z37:BK37"/>
    <mergeCell ref="AO96:BJ96"/>
    <mergeCell ref="AE66:BE66"/>
    <mergeCell ref="BF66:BK66"/>
    <mergeCell ref="BF64:BK64"/>
    <mergeCell ref="BF62:BK62"/>
    <mergeCell ref="Y60:BE60"/>
    <mergeCell ref="AA46:AP46"/>
    <mergeCell ref="AQ46:AT52"/>
    <mergeCell ref="AU46:BG46"/>
    <mergeCell ref="AA47:AP47"/>
    <mergeCell ref="AU47:BG47"/>
    <mergeCell ref="AA48:AP48"/>
    <mergeCell ref="AU48:BG48"/>
    <mergeCell ref="AA49:AP49"/>
    <mergeCell ref="AU49:BG49"/>
    <mergeCell ref="AA50:AP50"/>
    <mergeCell ref="AU50:BG50"/>
    <mergeCell ref="AA51:AP51"/>
    <mergeCell ref="AU51:BG51"/>
    <mergeCell ref="AA52:AP52"/>
    <mergeCell ref="AU52:BG52"/>
    <mergeCell ref="BF69:BK69"/>
    <mergeCell ref="AE74:BE74"/>
    <mergeCell ref="BF74:BK74"/>
  </mergeCells>
  <phoneticPr fontId="1"/>
  <dataValidations disablePrompts="1" count="2">
    <dataValidation imeMode="off" allowBlank="1" showInputMessage="1" showErrorMessage="1" sqref="T39 S33:T33 S38" xr:uid="{00000000-0002-0000-0000-000000000000}"/>
    <dataValidation imeMode="halfAlpha" allowBlank="1" showInputMessage="1" showErrorMessage="1" sqref="V39:BE39 U38:V38 AM38:AO38" xr:uid="{00000000-0002-0000-0000-000001000000}"/>
  </dataValidations>
  <pageMargins left="0.9055118110236221" right="0" top="0.19685039370078741" bottom="0" header="0" footer="0"/>
  <pageSetup paperSize="9" scale="61" orientation="portrait" r:id="rId1"/>
  <headerFooter scaleWithDoc="0" alignWithMargins="0"/>
  <rowBreaks count="2" manualBreakCount="2">
    <brk id="54" max="16383" man="1"/>
    <brk id="98" max="63" man="1"/>
  </rowBreaks>
  <colBreaks count="1" manualBreakCount="1">
    <brk id="6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S139"/>
  <sheetViews>
    <sheetView showZeros="0" tabSelected="1" view="pageBreakPreview" zoomScale="106" zoomScaleNormal="106" zoomScaleSheetLayoutView="106" workbookViewId="0">
      <selection activeCell="C3" sqref="C3"/>
    </sheetView>
  </sheetViews>
  <sheetFormatPr defaultColWidth="9" defaultRowHeight="13.5" outlineLevelRow="1" x14ac:dyDescent="0.15"/>
  <cols>
    <col min="1" max="14" width="1.875" style="51" customWidth="1"/>
    <col min="15" max="15" width="3.5" style="51" customWidth="1"/>
    <col min="16" max="22" width="1.875" style="51" customWidth="1"/>
    <col min="23" max="23" width="2.625" style="51" customWidth="1"/>
    <col min="24" max="27" width="1.875" style="51" customWidth="1"/>
    <col min="28" max="28" width="2.625" style="51" customWidth="1"/>
    <col min="29" max="32" width="1.875" style="51" customWidth="1"/>
    <col min="33" max="33" width="2.625" style="51" customWidth="1"/>
    <col min="34" max="37" width="1.875" style="51" customWidth="1"/>
    <col min="38" max="38" width="2.625" style="51" customWidth="1"/>
    <col min="39" max="42" width="1.875" style="51" customWidth="1"/>
    <col min="43" max="43" width="2.625" style="51" customWidth="1"/>
    <col min="44" max="47" width="1.875" style="51" customWidth="1"/>
    <col min="48" max="48" width="2" style="51" customWidth="1"/>
    <col min="49" max="51" width="1.875" style="51" customWidth="1"/>
    <col min="52" max="52" width="2.875" style="51" customWidth="1"/>
    <col min="53" max="60" width="1.875" style="51" customWidth="1"/>
    <col min="61" max="63" width="7.625" style="51" customWidth="1"/>
    <col min="72" max="16384" width="9" style="51"/>
  </cols>
  <sheetData>
    <row r="1" spans="1:63" ht="26.25" customHeight="1" x14ac:dyDescent="0.15">
      <c r="A1"/>
      <c r="B1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380" t="s">
        <v>390</v>
      </c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380"/>
      <c r="BG1" s="188"/>
      <c r="BH1" s="188"/>
      <c r="BI1" s="355" t="s">
        <v>52</v>
      </c>
      <c r="BJ1" s="355"/>
      <c r="BK1" s="355"/>
    </row>
    <row r="2" spans="1:63" ht="30.75" customHeight="1" x14ac:dyDescent="0.15">
      <c r="A2"/>
      <c r="B2" s="188"/>
      <c r="C2" s="188" t="s">
        <v>395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304" t="s">
        <v>391</v>
      </c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188"/>
      <c r="BH2" s="188"/>
      <c r="BI2" s="448" t="s">
        <v>393</v>
      </c>
      <c r="BJ2" s="368"/>
      <c r="BK2" s="368"/>
    </row>
    <row r="3" spans="1:63" ht="10.5" customHeight="1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 s="368"/>
      <c r="BJ3" s="368"/>
      <c r="BK3" s="368"/>
    </row>
    <row r="4" spans="1:63" ht="6" customHeight="1" x14ac:dyDescent="0.15">
      <c r="A4" s="189"/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1"/>
      <c r="BJ4" s="191"/>
      <c r="BK4" s="191"/>
    </row>
    <row r="5" spans="1:63" ht="15.75" customHeight="1" x14ac:dyDescent="0.15">
      <c r="A5" s="369" t="s">
        <v>113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</row>
    <row r="6" spans="1:63" ht="15.75" customHeight="1" thickBo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0"/>
      <c r="AQ6" s="370"/>
      <c r="AR6" s="370"/>
      <c r="AS6" s="370"/>
      <c r="AT6" s="370"/>
      <c r="AU6" s="370"/>
      <c r="AV6" s="370"/>
      <c r="AW6" s="370"/>
      <c r="AX6" s="370"/>
      <c r="AY6" s="370"/>
      <c r="AZ6" s="370"/>
      <c r="BA6" s="370"/>
      <c r="BB6" s="370"/>
      <c r="BC6" s="370"/>
      <c r="BD6" s="370"/>
      <c r="BE6" s="370"/>
      <c r="BF6" s="370"/>
      <c r="BG6" s="370"/>
      <c r="BH6" s="370"/>
      <c r="BI6" s="370"/>
      <c r="BJ6" s="370"/>
      <c r="BK6" s="370"/>
    </row>
    <row r="7" spans="1:63" ht="39.950000000000003" customHeight="1" x14ac:dyDescent="0.15">
      <c r="A7" s="259" t="s">
        <v>0</v>
      </c>
      <c r="B7" s="260"/>
      <c r="C7" s="260"/>
      <c r="D7" s="260"/>
      <c r="E7" s="260"/>
      <c r="F7" s="260"/>
      <c r="G7" s="260"/>
      <c r="H7" s="260"/>
      <c r="I7" s="260"/>
      <c r="J7" s="260"/>
      <c r="K7" s="371"/>
      <c r="L7" s="52"/>
      <c r="M7" s="449" t="s">
        <v>350</v>
      </c>
      <c r="N7" s="449"/>
      <c r="O7" s="449"/>
      <c r="P7" s="449"/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49"/>
      <c r="AB7" s="449"/>
      <c r="AC7" s="449"/>
      <c r="AD7" s="449"/>
      <c r="AE7" s="449"/>
      <c r="AF7" s="449"/>
      <c r="AG7" s="449"/>
      <c r="AH7" s="449"/>
      <c r="AI7" s="449"/>
      <c r="AJ7" s="449"/>
      <c r="AK7" s="449"/>
      <c r="AL7" s="449"/>
      <c r="AM7" s="449"/>
      <c r="AN7" s="449"/>
      <c r="AO7" s="449"/>
      <c r="AP7" s="449"/>
      <c r="AQ7" s="449"/>
      <c r="AR7" s="449"/>
      <c r="AS7" s="449"/>
      <c r="AT7" s="449"/>
      <c r="AU7" s="449"/>
      <c r="AV7" s="449"/>
      <c r="AW7" s="449"/>
      <c r="AX7" s="449"/>
      <c r="AY7" s="449"/>
      <c r="AZ7" s="449"/>
      <c r="BA7" s="449"/>
      <c r="BB7" s="449"/>
      <c r="BC7" s="449"/>
      <c r="BD7" s="449"/>
      <c r="BE7" s="449"/>
      <c r="BF7" s="449"/>
      <c r="BG7" s="449"/>
      <c r="BH7" s="449"/>
      <c r="BI7" s="449"/>
      <c r="BJ7" s="449"/>
      <c r="BK7" s="450"/>
    </row>
    <row r="8" spans="1:63" ht="59.25" customHeight="1" x14ac:dyDescent="0.15">
      <c r="A8" s="199" t="s">
        <v>48</v>
      </c>
      <c r="B8" s="200"/>
      <c r="C8" s="200"/>
      <c r="D8" s="200"/>
      <c r="E8" s="200"/>
      <c r="F8" s="200"/>
      <c r="G8" s="200"/>
      <c r="H8" s="200"/>
      <c r="I8" s="200"/>
      <c r="J8" s="200"/>
      <c r="K8" s="329"/>
      <c r="L8" s="54"/>
      <c r="M8" s="439" t="s">
        <v>351</v>
      </c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9"/>
      <c r="AG8" s="439"/>
      <c r="AH8" s="439"/>
      <c r="AI8" s="439"/>
      <c r="AJ8" s="439"/>
      <c r="AK8" s="439"/>
      <c r="AL8" s="439"/>
      <c r="AM8" s="439"/>
      <c r="AN8" s="439"/>
      <c r="AO8" s="439"/>
      <c r="AP8" s="439"/>
      <c r="AQ8" s="439"/>
      <c r="AR8" s="439"/>
      <c r="AS8" s="55"/>
      <c r="AT8" s="440" t="s">
        <v>352</v>
      </c>
      <c r="AU8" s="440"/>
      <c r="AV8" s="440"/>
      <c r="AW8" s="440"/>
      <c r="AX8" s="440"/>
      <c r="AY8" s="440"/>
      <c r="AZ8" s="440"/>
      <c r="BA8" s="440"/>
      <c r="BB8" s="440"/>
      <c r="BC8" s="440"/>
      <c r="BD8" s="440"/>
      <c r="BE8" s="440"/>
      <c r="BF8" s="440"/>
      <c r="BG8" s="440"/>
      <c r="BH8" s="440"/>
      <c r="BI8" s="440"/>
      <c r="BJ8" s="440"/>
      <c r="BK8" s="441"/>
    </row>
    <row r="9" spans="1:63" ht="24.95" customHeight="1" x14ac:dyDescent="0.15">
      <c r="A9" s="330" t="s">
        <v>50</v>
      </c>
      <c r="B9" s="331"/>
      <c r="C9" s="331"/>
      <c r="D9" s="331"/>
      <c r="E9" s="331"/>
      <c r="F9" s="331"/>
      <c r="G9" s="331"/>
      <c r="H9" s="331"/>
      <c r="I9" s="331"/>
      <c r="J9" s="331"/>
      <c r="K9" s="332"/>
      <c r="L9" s="377"/>
      <c r="M9" s="442" t="s">
        <v>353</v>
      </c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  <c r="AF9" s="442"/>
      <c r="AG9" s="442"/>
      <c r="AH9" s="442"/>
      <c r="AI9" s="442"/>
      <c r="AJ9" s="442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2"/>
      <c r="AZ9" s="442"/>
      <c r="BA9" s="442"/>
      <c r="BB9" s="442"/>
      <c r="BC9" s="442"/>
      <c r="BD9" s="442"/>
      <c r="BE9" s="442"/>
      <c r="BF9" s="442"/>
      <c r="BG9" s="442"/>
      <c r="BH9" s="442"/>
      <c r="BI9" s="442"/>
      <c r="BJ9" s="442"/>
      <c r="BK9" s="443"/>
    </row>
    <row r="10" spans="1:63" ht="24.95" customHeight="1" x14ac:dyDescent="0.15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329"/>
      <c r="L10" s="378"/>
      <c r="M10" s="444"/>
      <c r="N10" s="444"/>
      <c r="O10" s="444"/>
      <c r="P10" s="444"/>
      <c r="Q10" s="444"/>
      <c r="R10" s="444"/>
      <c r="S10" s="444"/>
      <c r="T10" s="444"/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  <c r="AM10" s="444"/>
      <c r="AN10" s="444"/>
      <c r="AO10" s="444"/>
      <c r="AP10" s="444"/>
      <c r="AQ10" s="444"/>
      <c r="AR10" s="444"/>
      <c r="AS10" s="444"/>
      <c r="AT10" s="444"/>
      <c r="AU10" s="444"/>
      <c r="AV10" s="444"/>
      <c r="AW10" s="444"/>
      <c r="AX10" s="444"/>
      <c r="AY10" s="444"/>
      <c r="AZ10" s="444"/>
      <c r="BA10" s="444"/>
      <c r="BB10" s="444"/>
      <c r="BC10" s="444"/>
      <c r="BD10" s="444"/>
      <c r="BE10" s="444"/>
      <c r="BF10" s="444"/>
      <c r="BG10" s="444"/>
      <c r="BH10" s="444"/>
      <c r="BI10" s="444"/>
      <c r="BJ10" s="444"/>
      <c r="BK10" s="445"/>
    </row>
    <row r="11" spans="1:63" ht="24.95" customHeight="1" x14ac:dyDescent="0.15">
      <c r="A11" s="199"/>
      <c r="B11" s="200"/>
      <c r="C11" s="200"/>
      <c r="D11" s="200"/>
      <c r="E11" s="200"/>
      <c r="F11" s="200"/>
      <c r="G11" s="200"/>
      <c r="H11" s="200"/>
      <c r="I11" s="200"/>
      <c r="J11" s="200"/>
      <c r="K11" s="329"/>
      <c r="L11" s="378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444"/>
      <c r="AL11" s="444"/>
      <c r="AM11" s="444"/>
      <c r="AN11" s="444"/>
      <c r="AO11" s="444"/>
      <c r="AP11" s="444"/>
      <c r="AQ11" s="444"/>
      <c r="AR11" s="444"/>
      <c r="AS11" s="444"/>
      <c r="AT11" s="444"/>
      <c r="AU11" s="444"/>
      <c r="AV11" s="444"/>
      <c r="AW11" s="444"/>
      <c r="AX11" s="444"/>
      <c r="AY11" s="444"/>
      <c r="AZ11" s="444"/>
      <c r="BA11" s="444"/>
      <c r="BB11" s="444"/>
      <c r="BC11" s="444"/>
      <c r="BD11" s="444"/>
      <c r="BE11" s="444"/>
      <c r="BF11" s="444"/>
      <c r="BG11" s="444"/>
      <c r="BH11" s="444"/>
      <c r="BI11" s="444"/>
      <c r="BJ11" s="444"/>
      <c r="BK11" s="445"/>
    </row>
    <row r="12" spans="1:63" ht="24.95" customHeight="1" x14ac:dyDescent="0.15">
      <c r="A12" s="297"/>
      <c r="B12" s="298"/>
      <c r="C12" s="298"/>
      <c r="D12" s="298"/>
      <c r="E12" s="298"/>
      <c r="F12" s="298"/>
      <c r="G12" s="298"/>
      <c r="H12" s="298"/>
      <c r="I12" s="298"/>
      <c r="J12" s="298"/>
      <c r="K12" s="333"/>
      <c r="L12" s="379"/>
      <c r="M12" s="446"/>
      <c r="N12" s="446"/>
      <c r="O12" s="446"/>
      <c r="P12" s="446"/>
      <c r="Q12" s="446"/>
      <c r="R12" s="446"/>
      <c r="S12" s="446"/>
      <c r="T12" s="446"/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6"/>
      <c r="AM12" s="446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6"/>
      <c r="AY12" s="446"/>
      <c r="AZ12" s="446"/>
      <c r="BA12" s="446"/>
      <c r="BB12" s="446"/>
      <c r="BC12" s="446"/>
      <c r="BD12" s="446"/>
      <c r="BE12" s="446"/>
      <c r="BF12" s="446"/>
      <c r="BG12" s="446"/>
      <c r="BH12" s="446"/>
      <c r="BI12" s="446"/>
      <c r="BJ12" s="446"/>
      <c r="BK12" s="447"/>
    </row>
    <row r="13" spans="1:63" ht="32.1" customHeight="1" x14ac:dyDescent="0.15">
      <c r="A13" s="330" t="s">
        <v>1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2"/>
      <c r="L13" s="356"/>
      <c r="M13" s="464" t="s">
        <v>354</v>
      </c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464"/>
      <c r="AL13" s="464"/>
      <c r="AM13" s="464"/>
      <c r="AN13" s="464"/>
      <c r="AO13" s="464"/>
      <c r="AP13" s="464"/>
      <c r="AQ13" s="464"/>
      <c r="AR13" s="464"/>
      <c r="AS13" s="464"/>
      <c r="AT13" s="464"/>
      <c r="AU13" s="464"/>
      <c r="AV13" s="464"/>
      <c r="AW13" s="464"/>
      <c r="AX13" s="464"/>
      <c r="AY13" s="464"/>
      <c r="AZ13" s="464"/>
      <c r="BA13" s="464"/>
      <c r="BB13" s="464"/>
      <c r="BC13" s="464"/>
      <c r="BD13" s="464"/>
      <c r="BE13" s="464"/>
      <c r="BF13" s="464"/>
      <c r="BG13" s="464"/>
      <c r="BH13" s="464"/>
      <c r="BI13" s="464"/>
      <c r="BJ13" s="464"/>
      <c r="BK13" s="465"/>
    </row>
    <row r="14" spans="1:63" ht="36.75" customHeight="1" x14ac:dyDescent="0.15">
      <c r="A14" s="297"/>
      <c r="B14" s="298"/>
      <c r="C14" s="298"/>
      <c r="D14" s="298"/>
      <c r="E14" s="298"/>
      <c r="F14" s="298"/>
      <c r="G14" s="298"/>
      <c r="H14" s="298"/>
      <c r="I14" s="298"/>
      <c r="J14" s="298"/>
      <c r="K14" s="333"/>
      <c r="L14" s="357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  <c r="AF14" s="466"/>
      <c r="AG14" s="466"/>
      <c r="AH14" s="466"/>
      <c r="AI14" s="466"/>
      <c r="AJ14" s="466"/>
      <c r="AK14" s="466"/>
      <c r="AL14" s="466"/>
      <c r="AM14" s="466"/>
      <c r="AN14" s="466"/>
      <c r="AO14" s="466"/>
      <c r="AP14" s="466"/>
      <c r="AQ14" s="466"/>
      <c r="AR14" s="466"/>
      <c r="AS14" s="466"/>
      <c r="AT14" s="466"/>
      <c r="AU14" s="466"/>
      <c r="AV14" s="466"/>
      <c r="AW14" s="466"/>
      <c r="AX14" s="466"/>
      <c r="AY14" s="466"/>
      <c r="AZ14" s="466"/>
      <c r="BA14" s="466"/>
      <c r="BB14" s="466"/>
      <c r="BC14" s="466"/>
      <c r="BD14" s="466"/>
      <c r="BE14" s="466"/>
      <c r="BF14" s="466"/>
      <c r="BG14" s="466"/>
      <c r="BH14" s="466"/>
      <c r="BI14" s="466"/>
      <c r="BJ14" s="466"/>
      <c r="BK14" s="467"/>
    </row>
    <row r="15" spans="1:63" ht="33" customHeight="1" x14ac:dyDescent="0.15">
      <c r="A15" s="330" t="s">
        <v>118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2"/>
      <c r="L15" s="306" t="s">
        <v>32</v>
      </c>
      <c r="M15" s="306"/>
      <c r="N15" s="306"/>
      <c r="O15" s="306"/>
      <c r="P15" s="306"/>
      <c r="Q15" s="306"/>
      <c r="R15" s="306"/>
      <c r="S15" s="306"/>
      <c r="T15" s="306"/>
      <c r="U15" s="249" t="s">
        <v>304</v>
      </c>
      <c r="V15" s="250"/>
      <c r="W15" s="250"/>
      <c r="X15" s="250"/>
      <c r="Y15" s="250"/>
      <c r="Z15" s="56"/>
      <c r="AA15" s="56"/>
      <c r="AB15" s="251" t="s">
        <v>305</v>
      </c>
      <c r="AC15" s="251"/>
      <c r="AD15" s="251"/>
      <c r="AE15" s="251"/>
      <c r="AF15" s="252"/>
      <c r="AG15" s="429" t="s">
        <v>75</v>
      </c>
      <c r="AH15" s="430"/>
      <c r="AI15" s="430"/>
      <c r="AJ15" s="430"/>
      <c r="AK15" s="430"/>
      <c r="AL15" s="430"/>
      <c r="AM15" s="431"/>
      <c r="AN15" s="425" t="s">
        <v>306</v>
      </c>
      <c r="AO15" s="251"/>
      <c r="AP15" s="251"/>
      <c r="AQ15" s="251"/>
      <c r="AR15" s="251"/>
      <c r="AS15" s="251"/>
      <c r="AT15" s="252"/>
      <c r="AU15" s="412" t="s">
        <v>2</v>
      </c>
      <c r="AV15" s="413"/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3"/>
      <c r="BI15" s="413"/>
      <c r="BJ15" s="413"/>
      <c r="BK15" s="414"/>
    </row>
    <row r="16" spans="1:63" ht="30" customHeight="1" x14ac:dyDescent="0.15">
      <c r="A16" s="199"/>
      <c r="B16" s="200"/>
      <c r="C16" s="200"/>
      <c r="D16" s="200"/>
      <c r="E16" s="200"/>
      <c r="F16" s="200"/>
      <c r="G16" s="200"/>
      <c r="H16" s="200"/>
      <c r="I16" s="200"/>
      <c r="J16" s="200"/>
      <c r="K16" s="329"/>
      <c r="L16" s="57"/>
      <c r="M16" s="451">
        <v>21</v>
      </c>
      <c r="N16" s="452"/>
      <c r="O16" s="453"/>
      <c r="P16" s="174" t="s">
        <v>33</v>
      </c>
      <c r="Q16" s="175"/>
      <c r="R16" s="175"/>
      <c r="S16" s="175"/>
      <c r="T16" s="175"/>
      <c r="U16" s="454">
        <v>0.375</v>
      </c>
      <c r="V16" s="455"/>
      <c r="W16" s="455"/>
      <c r="X16" s="455"/>
      <c r="Y16" s="455"/>
      <c r="Z16" s="176" t="s">
        <v>24</v>
      </c>
      <c r="AA16" s="177"/>
      <c r="AB16" s="455">
        <v>0.66666666666666663</v>
      </c>
      <c r="AC16" s="455"/>
      <c r="AD16" s="455"/>
      <c r="AE16" s="455"/>
      <c r="AF16" s="456"/>
      <c r="AG16" s="178"/>
      <c r="AH16" s="457">
        <v>60</v>
      </c>
      <c r="AI16" s="457"/>
      <c r="AJ16" s="457"/>
      <c r="AK16" s="457"/>
      <c r="AL16" s="176" t="s">
        <v>23</v>
      </c>
      <c r="AM16" s="179"/>
      <c r="AN16" s="458" t="s">
        <v>114</v>
      </c>
      <c r="AO16" s="459"/>
      <c r="AP16" s="459"/>
      <c r="AQ16" s="459"/>
      <c r="AR16" s="459"/>
      <c r="AS16" s="459"/>
      <c r="AT16" s="460"/>
      <c r="AU16" s="461" t="s">
        <v>355</v>
      </c>
      <c r="AV16" s="462"/>
      <c r="AW16" s="462"/>
      <c r="AX16" s="462"/>
      <c r="AY16" s="462"/>
      <c r="AZ16" s="462"/>
      <c r="BA16" s="462"/>
      <c r="BB16" s="462"/>
      <c r="BC16" s="462"/>
      <c r="BD16" s="462"/>
      <c r="BE16" s="462"/>
      <c r="BF16" s="462"/>
      <c r="BG16" s="462"/>
      <c r="BH16" s="462"/>
      <c r="BI16" s="462"/>
      <c r="BJ16" s="462"/>
      <c r="BK16" s="463"/>
    </row>
    <row r="17" spans="1:64" ht="30" customHeight="1" x14ac:dyDescent="0.15">
      <c r="A17" s="297"/>
      <c r="B17" s="298"/>
      <c r="C17" s="298"/>
      <c r="D17" s="298"/>
      <c r="E17" s="298"/>
      <c r="F17" s="298"/>
      <c r="G17" s="298"/>
      <c r="H17" s="298"/>
      <c r="I17" s="298"/>
      <c r="J17" s="298"/>
      <c r="K17" s="333"/>
      <c r="L17" s="286" t="s">
        <v>6</v>
      </c>
      <c r="M17" s="287"/>
      <c r="N17" s="287"/>
      <c r="O17" s="287"/>
      <c r="P17" s="287"/>
      <c r="Q17" s="287"/>
      <c r="R17" s="287"/>
      <c r="S17" s="287"/>
      <c r="T17" s="288"/>
      <c r="U17" s="63"/>
      <c r="V17" s="468" t="s">
        <v>356</v>
      </c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  <c r="AG17" s="468"/>
      <c r="AH17" s="468"/>
      <c r="AI17" s="468"/>
      <c r="AJ17" s="468"/>
      <c r="AK17" s="468"/>
      <c r="AL17" s="468"/>
      <c r="AM17" s="468"/>
      <c r="AN17" s="468"/>
      <c r="AO17" s="468"/>
      <c r="AP17" s="468"/>
      <c r="AQ17" s="468"/>
      <c r="AR17" s="468"/>
      <c r="AS17" s="468"/>
      <c r="AT17" s="468"/>
      <c r="AU17" s="468"/>
      <c r="AV17" s="468"/>
      <c r="AW17" s="468"/>
      <c r="AX17" s="468"/>
      <c r="AY17" s="468"/>
      <c r="AZ17" s="468"/>
      <c r="BA17" s="468"/>
      <c r="BB17" s="468"/>
      <c r="BC17" s="468"/>
      <c r="BD17" s="468"/>
      <c r="BE17" s="468"/>
      <c r="BF17" s="468"/>
      <c r="BG17" s="468"/>
      <c r="BH17" s="468"/>
      <c r="BI17" s="468"/>
      <c r="BJ17" s="468"/>
      <c r="BK17" s="64"/>
    </row>
    <row r="18" spans="1:64" ht="38.25" customHeight="1" x14ac:dyDescent="0.15">
      <c r="A18" s="381" t="s">
        <v>35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3"/>
      <c r="L18" s="65"/>
      <c r="M18" s="468" t="s">
        <v>36</v>
      </c>
      <c r="N18" s="468"/>
      <c r="O18" s="468"/>
      <c r="P18" s="468"/>
      <c r="Q18" s="468"/>
      <c r="R18" s="173" t="s">
        <v>349</v>
      </c>
      <c r="S18" s="474" t="s">
        <v>357</v>
      </c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173" t="s">
        <v>349</v>
      </c>
      <c r="BK18" s="66"/>
    </row>
    <row r="19" spans="1:64" ht="24.75" customHeight="1" x14ac:dyDescent="0.15">
      <c r="A19" s="330" t="s">
        <v>3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2"/>
      <c r="L19" s="306" t="s">
        <v>54</v>
      </c>
      <c r="M19" s="306"/>
      <c r="N19" s="306"/>
      <c r="O19" s="306"/>
      <c r="P19" s="306"/>
      <c r="Q19" s="306"/>
      <c r="R19" s="306"/>
      <c r="S19" s="306" t="s">
        <v>7</v>
      </c>
      <c r="T19" s="306"/>
      <c r="U19" s="306"/>
      <c r="V19" s="306"/>
      <c r="W19" s="306"/>
      <c r="X19" s="306"/>
      <c r="Y19" s="306"/>
      <c r="Z19" s="338" t="s">
        <v>8</v>
      </c>
      <c r="AA19" s="338"/>
      <c r="AB19" s="338"/>
      <c r="AC19" s="338"/>
      <c r="AD19" s="338"/>
      <c r="AE19" s="338"/>
      <c r="AF19" s="338"/>
      <c r="AG19" s="338" t="s">
        <v>40</v>
      </c>
      <c r="AH19" s="338"/>
      <c r="AI19" s="338"/>
      <c r="AJ19" s="338"/>
      <c r="AK19" s="338"/>
      <c r="AL19" s="338"/>
      <c r="AM19" s="338"/>
      <c r="AN19" s="476" t="s">
        <v>383</v>
      </c>
      <c r="AO19" s="477"/>
      <c r="AP19" s="477"/>
      <c r="AQ19" s="477"/>
      <c r="AR19" s="477"/>
      <c r="AS19" s="477"/>
      <c r="AT19" s="477"/>
      <c r="AU19" s="477"/>
      <c r="AV19" s="477"/>
      <c r="AW19" s="477"/>
      <c r="AX19" s="477"/>
      <c r="AY19" s="477"/>
      <c r="AZ19" s="477"/>
      <c r="BA19" s="477"/>
      <c r="BB19" s="477"/>
      <c r="BC19" s="477"/>
      <c r="BD19" s="477"/>
      <c r="BE19" s="477"/>
      <c r="BF19" s="477"/>
      <c r="BG19" s="477"/>
      <c r="BH19" s="477"/>
      <c r="BI19" s="477"/>
      <c r="BJ19" s="477"/>
      <c r="BK19" s="478"/>
    </row>
    <row r="20" spans="1:64" ht="24.75" customHeight="1" x14ac:dyDescent="0.15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333"/>
      <c r="L20" s="306">
        <v>0</v>
      </c>
      <c r="M20" s="306"/>
      <c r="N20" s="306"/>
      <c r="O20" s="306"/>
      <c r="P20" s="306"/>
      <c r="Q20" s="306"/>
      <c r="R20" s="306"/>
      <c r="S20" s="482" t="s">
        <v>110</v>
      </c>
      <c r="T20" s="482"/>
      <c r="U20" s="482"/>
      <c r="V20" s="482"/>
      <c r="W20" s="482"/>
      <c r="X20" s="482"/>
      <c r="Y20" s="482"/>
      <c r="Z20" s="306">
        <v>0</v>
      </c>
      <c r="AA20" s="306"/>
      <c r="AB20" s="306"/>
      <c r="AC20" s="306"/>
      <c r="AD20" s="306"/>
      <c r="AE20" s="306"/>
      <c r="AF20" s="306"/>
      <c r="AG20" s="306">
        <v>0</v>
      </c>
      <c r="AH20" s="306"/>
      <c r="AI20" s="306"/>
      <c r="AJ20" s="306"/>
      <c r="AK20" s="306"/>
      <c r="AL20" s="306"/>
      <c r="AM20" s="306"/>
      <c r="AN20" s="479"/>
      <c r="AO20" s="480"/>
      <c r="AP20" s="480"/>
      <c r="AQ20" s="480"/>
      <c r="AR20" s="480"/>
      <c r="AS20" s="480"/>
      <c r="AT20" s="480"/>
      <c r="AU20" s="480"/>
      <c r="AV20" s="480"/>
      <c r="AW20" s="480"/>
      <c r="AX20" s="480"/>
      <c r="AY20" s="480"/>
      <c r="AZ20" s="480"/>
      <c r="BA20" s="480"/>
      <c r="BB20" s="480"/>
      <c r="BC20" s="480"/>
      <c r="BD20" s="480"/>
      <c r="BE20" s="480"/>
      <c r="BF20" s="480"/>
      <c r="BG20" s="480"/>
      <c r="BH20" s="480"/>
      <c r="BI20" s="480"/>
      <c r="BJ20" s="480"/>
      <c r="BK20" s="481"/>
    </row>
    <row r="21" spans="1:64" ht="24.75" customHeight="1" x14ac:dyDescent="0.15">
      <c r="A21" s="342" t="s">
        <v>382</v>
      </c>
      <c r="B21" s="200"/>
      <c r="C21" s="200"/>
      <c r="D21" s="200"/>
      <c r="E21" s="200"/>
      <c r="F21" s="200"/>
      <c r="G21" s="200"/>
      <c r="H21" s="200"/>
      <c r="I21" s="200"/>
      <c r="J21" s="200"/>
      <c r="K21" s="329"/>
      <c r="L21" s="284" t="s">
        <v>26</v>
      </c>
      <c r="M21" s="285"/>
      <c r="N21" s="285"/>
      <c r="O21" s="285"/>
      <c r="P21" s="285"/>
      <c r="Q21" s="285"/>
      <c r="R21" s="285"/>
      <c r="S21" s="284" t="s">
        <v>27</v>
      </c>
      <c r="T21" s="285"/>
      <c r="U21" s="285"/>
      <c r="V21" s="285"/>
      <c r="W21" s="285"/>
      <c r="X21" s="285"/>
      <c r="Y21" s="285"/>
      <c r="Z21" s="284" t="s">
        <v>28</v>
      </c>
      <c r="AA21" s="285"/>
      <c r="AB21" s="285"/>
      <c r="AC21" s="285"/>
      <c r="AD21" s="285"/>
      <c r="AE21" s="285"/>
      <c r="AF21" s="285"/>
      <c r="AG21" s="284" t="s">
        <v>62</v>
      </c>
      <c r="AH21" s="285"/>
      <c r="AI21" s="285"/>
      <c r="AJ21" s="285"/>
      <c r="AK21" s="285"/>
      <c r="AL21" s="285"/>
      <c r="AM21" s="285"/>
      <c r="AN21" s="317" t="s">
        <v>63</v>
      </c>
      <c r="AO21" s="318"/>
      <c r="AP21" s="318"/>
      <c r="AQ21" s="318"/>
      <c r="AR21" s="318"/>
      <c r="AS21" s="318"/>
      <c r="AT21" s="318"/>
      <c r="AU21" s="284" t="s">
        <v>34</v>
      </c>
      <c r="AV21" s="285"/>
      <c r="AW21" s="285"/>
      <c r="AX21" s="285"/>
      <c r="AY21" s="285"/>
      <c r="AZ21" s="285"/>
      <c r="BA21" s="285"/>
      <c r="BB21" s="284" t="s">
        <v>64</v>
      </c>
      <c r="BC21" s="285"/>
      <c r="BD21" s="285"/>
      <c r="BE21" s="285"/>
      <c r="BF21" s="285"/>
      <c r="BG21" s="285"/>
      <c r="BH21" s="285"/>
      <c r="BI21" s="285"/>
      <c r="BJ21" s="285"/>
      <c r="BK21" s="438"/>
    </row>
    <row r="22" spans="1:64" ht="24.75" customHeight="1" x14ac:dyDescent="0.15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329"/>
      <c r="L22" s="487" t="s">
        <v>110</v>
      </c>
      <c r="M22" s="488"/>
      <c r="N22" s="488"/>
      <c r="O22" s="488"/>
      <c r="P22" s="488"/>
      <c r="Q22" s="488"/>
      <c r="R22" s="489"/>
      <c r="S22" s="469" t="s">
        <v>110</v>
      </c>
      <c r="T22" s="470"/>
      <c r="U22" s="470"/>
      <c r="V22" s="470"/>
      <c r="W22" s="470"/>
      <c r="X22" s="470"/>
      <c r="Y22" s="471"/>
      <c r="Z22" s="469" t="s">
        <v>110</v>
      </c>
      <c r="AA22" s="470"/>
      <c r="AB22" s="470"/>
      <c r="AC22" s="470"/>
      <c r="AD22" s="470"/>
      <c r="AE22" s="470"/>
      <c r="AF22" s="471"/>
      <c r="AG22" s="286">
        <v>0</v>
      </c>
      <c r="AH22" s="287"/>
      <c r="AI22" s="287"/>
      <c r="AJ22" s="287"/>
      <c r="AK22" s="287"/>
      <c r="AL22" s="287"/>
      <c r="AM22" s="288"/>
      <c r="AN22" s="286">
        <v>0</v>
      </c>
      <c r="AO22" s="287"/>
      <c r="AP22" s="287"/>
      <c r="AQ22" s="287"/>
      <c r="AR22" s="287"/>
      <c r="AS22" s="287"/>
      <c r="AT22" s="288"/>
      <c r="AU22" s="286">
        <v>0</v>
      </c>
      <c r="AV22" s="287"/>
      <c r="AW22" s="287"/>
      <c r="AX22" s="287"/>
      <c r="AY22" s="287"/>
      <c r="AZ22" s="287"/>
      <c r="BA22" s="288"/>
      <c r="BB22" s="286">
        <v>0</v>
      </c>
      <c r="BC22" s="287"/>
      <c r="BD22" s="287"/>
      <c r="BE22" s="287"/>
      <c r="BF22" s="287"/>
      <c r="BG22" s="287"/>
      <c r="BH22" s="287"/>
      <c r="BI22" s="287"/>
      <c r="BJ22" s="287"/>
      <c r="BK22" s="289"/>
    </row>
    <row r="23" spans="1:64" ht="26.25" customHeight="1" x14ac:dyDescent="0.15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329"/>
      <c r="L23" s="67"/>
      <c r="M23" s="68"/>
      <c r="N23" s="69"/>
      <c r="O23" s="69"/>
      <c r="P23" s="69"/>
      <c r="Q23" s="69"/>
      <c r="R23" s="69"/>
      <c r="S23" s="419" t="s">
        <v>320</v>
      </c>
      <c r="T23" s="420"/>
      <c r="U23" s="420"/>
      <c r="V23" s="420"/>
      <c r="W23" s="420"/>
      <c r="X23" s="420"/>
      <c r="Y23" s="421"/>
      <c r="Z23" s="286" t="s">
        <v>9</v>
      </c>
      <c r="AA23" s="287"/>
      <c r="AB23" s="287"/>
      <c r="AC23" s="287"/>
      <c r="AD23" s="287"/>
      <c r="AE23" s="287"/>
      <c r="AF23" s="288"/>
      <c r="AG23" s="286" t="s">
        <v>10</v>
      </c>
      <c r="AH23" s="287"/>
      <c r="AI23" s="287"/>
      <c r="AJ23" s="287"/>
      <c r="AK23" s="287"/>
      <c r="AL23" s="287"/>
      <c r="AM23" s="288"/>
      <c r="AN23" s="286" t="s">
        <v>11</v>
      </c>
      <c r="AO23" s="287"/>
      <c r="AP23" s="287"/>
      <c r="AQ23" s="287"/>
      <c r="AR23" s="287"/>
      <c r="AS23" s="287"/>
      <c r="AT23" s="288"/>
      <c r="AU23" s="286" t="s">
        <v>12</v>
      </c>
      <c r="AV23" s="287"/>
      <c r="AW23" s="287"/>
      <c r="AX23" s="287"/>
      <c r="AY23" s="287"/>
      <c r="AZ23" s="287"/>
      <c r="BA23" s="287"/>
      <c r="BB23" s="286" t="s">
        <v>53</v>
      </c>
      <c r="BC23" s="287"/>
      <c r="BD23" s="287"/>
      <c r="BE23" s="287"/>
      <c r="BF23" s="287"/>
      <c r="BG23" s="287"/>
      <c r="BH23" s="288"/>
      <c r="BI23" s="70"/>
      <c r="BJ23" s="69"/>
      <c r="BK23" s="71"/>
    </row>
    <row r="24" spans="1:64" ht="26.25" customHeight="1" x14ac:dyDescent="0.1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329"/>
      <c r="L24" s="72"/>
      <c r="M24" s="73"/>
      <c r="N24" s="74"/>
      <c r="O24" s="74"/>
      <c r="P24" s="74"/>
      <c r="Q24" s="74"/>
      <c r="R24" s="74"/>
      <c r="S24" s="422"/>
      <c r="T24" s="423"/>
      <c r="U24" s="423"/>
      <c r="V24" s="423"/>
      <c r="W24" s="423"/>
      <c r="X24" s="423"/>
      <c r="Y24" s="424"/>
      <c r="Z24" s="338">
        <v>0</v>
      </c>
      <c r="AA24" s="338"/>
      <c r="AB24" s="338"/>
      <c r="AC24" s="338"/>
      <c r="AD24" s="338"/>
      <c r="AE24" s="338"/>
      <c r="AF24" s="338"/>
      <c r="AG24" s="338">
        <v>0</v>
      </c>
      <c r="AH24" s="338"/>
      <c r="AI24" s="338"/>
      <c r="AJ24" s="338"/>
      <c r="AK24" s="338"/>
      <c r="AL24" s="338"/>
      <c r="AM24" s="338"/>
      <c r="AN24" s="338">
        <v>0</v>
      </c>
      <c r="AO24" s="338"/>
      <c r="AP24" s="338"/>
      <c r="AQ24" s="338"/>
      <c r="AR24" s="338"/>
      <c r="AS24" s="338"/>
      <c r="AT24" s="338"/>
      <c r="AU24" s="486" t="s">
        <v>110</v>
      </c>
      <c r="AV24" s="486"/>
      <c r="AW24" s="486"/>
      <c r="AX24" s="486"/>
      <c r="AY24" s="486"/>
      <c r="AZ24" s="486"/>
      <c r="BA24" s="486"/>
      <c r="BB24" s="286">
        <v>0</v>
      </c>
      <c r="BC24" s="287"/>
      <c r="BD24" s="287"/>
      <c r="BE24" s="287"/>
      <c r="BF24" s="287"/>
      <c r="BG24" s="287"/>
      <c r="BH24" s="288"/>
      <c r="BI24" s="168"/>
      <c r="BJ24" s="75"/>
      <c r="BK24" s="76"/>
    </row>
    <row r="25" spans="1:64" ht="30" customHeight="1" x14ac:dyDescent="0.15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329"/>
      <c r="L25" s="72"/>
      <c r="M25" s="77" t="s">
        <v>61</v>
      </c>
      <c r="N25" s="78"/>
      <c r="O25" s="73"/>
      <c r="P25" s="73"/>
      <c r="Q25" s="77" t="s">
        <v>68</v>
      </c>
      <c r="R25" s="472" t="s">
        <v>358</v>
      </c>
      <c r="S25" s="473"/>
      <c r="T25" s="473"/>
      <c r="U25" s="473"/>
      <c r="V25" s="473"/>
      <c r="W25" s="473"/>
      <c r="X25" s="473"/>
      <c r="Y25" s="473"/>
      <c r="Z25" s="473"/>
      <c r="AA25" s="473"/>
      <c r="AB25" s="473"/>
      <c r="AC25" s="473"/>
      <c r="AD25" s="473"/>
      <c r="AE25" s="473"/>
      <c r="AF25" s="473"/>
      <c r="AG25" s="473"/>
      <c r="AH25" s="473"/>
      <c r="AI25" s="473"/>
      <c r="AJ25" s="473"/>
      <c r="AK25" s="473"/>
      <c r="AL25" s="473"/>
      <c r="AM25" s="473"/>
      <c r="AN25" s="473"/>
      <c r="AO25" s="473"/>
      <c r="AP25" s="473"/>
      <c r="AQ25" s="473"/>
      <c r="AR25" s="473"/>
      <c r="AS25" s="473"/>
      <c r="AT25" s="473"/>
      <c r="AU25" s="473"/>
      <c r="AV25" s="473"/>
      <c r="AW25" s="473"/>
      <c r="AX25" s="473"/>
      <c r="AY25" s="473"/>
      <c r="AZ25" s="473"/>
      <c r="BA25" s="473"/>
      <c r="BB25" s="473"/>
      <c r="BC25" s="473"/>
      <c r="BD25" s="473"/>
      <c r="BE25" s="473"/>
      <c r="BF25" s="473"/>
      <c r="BG25" s="473"/>
      <c r="BH25" s="473"/>
      <c r="BI25" s="473"/>
      <c r="BJ25" s="73" t="s">
        <v>69</v>
      </c>
      <c r="BK25" s="79"/>
    </row>
    <row r="26" spans="1:64" ht="34.5" customHeight="1" thickBot="1" x14ac:dyDescent="0.2">
      <c r="A26" s="403" t="s">
        <v>29</v>
      </c>
      <c r="B26" s="404"/>
      <c r="C26" s="404"/>
      <c r="D26" s="404"/>
      <c r="E26" s="404"/>
      <c r="F26" s="404"/>
      <c r="G26" s="404"/>
      <c r="H26" s="404"/>
      <c r="I26" s="404"/>
      <c r="J26" s="404"/>
      <c r="K26" s="405"/>
      <c r="L26" s="80"/>
      <c r="M26" s="81" t="s">
        <v>68</v>
      </c>
      <c r="N26" s="483" t="s">
        <v>110</v>
      </c>
      <c r="O26" s="483"/>
      <c r="P26" s="81" t="s">
        <v>69</v>
      </c>
      <c r="Q26" s="82" t="s">
        <v>30</v>
      </c>
      <c r="R26" s="83"/>
      <c r="S26" s="81"/>
      <c r="T26" s="81"/>
      <c r="U26" s="81" t="s">
        <v>68</v>
      </c>
      <c r="V26" s="295">
        <v>0</v>
      </c>
      <c r="W26" s="295"/>
      <c r="X26" s="81" t="s">
        <v>69</v>
      </c>
      <c r="Y26" s="84" t="s">
        <v>31</v>
      </c>
      <c r="Z26" s="82"/>
      <c r="AA26" s="85"/>
      <c r="AB26" s="86"/>
      <c r="AC26" s="86"/>
      <c r="AD26" s="87"/>
      <c r="AE26" s="88"/>
      <c r="AF26" s="88"/>
      <c r="AG26" s="88"/>
      <c r="AH26" s="88"/>
      <c r="AI26" s="88"/>
      <c r="AJ26" s="88"/>
      <c r="AK26" s="88"/>
      <c r="AL26" s="88"/>
      <c r="AM26" s="89"/>
      <c r="AN26" s="90"/>
      <c r="AO26" s="90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68"/>
      <c r="BA26" s="68"/>
      <c r="BB26" s="91"/>
      <c r="BC26" s="86"/>
      <c r="BD26" s="86"/>
      <c r="BE26" s="86"/>
      <c r="BF26" s="86"/>
      <c r="BG26" s="83"/>
      <c r="BH26" s="83"/>
      <c r="BI26" s="83"/>
      <c r="BJ26" s="83"/>
      <c r="BK26" s="92"/>
    </row>
    <row r="27" spans="1:64" ht="42" customHeight="1" thickBot="1" x14ac:dyDescent="0.2">
      <c r="A27" s="398" t="s">
        <v>45</v>
      </c>
      <c r="B27" s="399"/>
      <c r="C27" s="399"/>
      <c r="D27" s="399"/>
      <c r="E27" s="399"/>
      <c r="F27" s="399"/>
      <c r="G27" s="399"/>
      <c r="H27" s="399"/>
      <c r="I27" s="399"/>
      <c r="J27" s="399"/>
      <c r="K27" s="400"/>
      <c r="L27" s="93"/>
      <c r="M27" s="484" t="s">
        <v>359</v>
      </c>
      <c r="N27" s="484"/>
      <c r="O27" s="484"/>
      <c r="P27" s="484"/>
      <c r="Q27" s="484"/>
      <c r="R27" s="484"/>
      <c r="S27" s="484"/>
      <c r="T27" s="484"/>
      <c r="U27" s="484"/>
      <c r="V27" s="484"/>
      <c r="W27" s="484"/>
      <c r="X27" s="484"/>
      <c r="Y27" s="484"/>
      <c r="Z27" s="484"/>
      <c r="AA27" s="484"/>
      <c r="AB27" s="484"/>
      <c r="AC27" s="484"/>
      <c r="AD27" s="484"/>
      <c r="AE27" s="484"/>
      <c r="AF27" s="484"/>
      <c r="AG27" s="484"/>
      <c r="AH27" s="484"/>
      <c r="AI27" s="484"/>
      <c r="AJ27" s="484"/>
      <c r="AK27" s="484"/>
      <c r="AL27" s="484"/>
      <c r="AM27" s="484"/>
      <c r="AN27" s="484"/>
      <c r="AO27" s="484"/>
      <c r="AP27" s="484"/>
      <c r="AQ27" s="484"/>
      <c r="AR27" s="484"/>
      <c r="AS27" s="484"/>
      <c r="AT27" s="484"/>
      <c r="AU27" s="484"/>
      <c r="AV27" s="484"/>
      <c r="AW27" s="484"/>
      <c r="AX27" s="484"/>
      <c r="AY27" s="484"/>
      <c r="AZ27" s="484"/>
      <c r="BA27" s="484"/>
      <c r="BB27" s="484"/>
      <c r="BC27" s="484"/>
      <c r="BD27" s="484"/>
      <c r="BE27" s="484"/>
      <c r="BF27" s="484"/>
      <c r="BG27" s="484"/>
      <c r="BH27" s="484"/>
      <c r="BI27" s="484"/>
      <c r="BJ27" s="484"/>
      <c r="BK27" s="485"/>
      <c r="BL27" t="s">
        <v>394</v>
      </c>
    </row>
    <row r="28" spans="1:64" ht="43.5" customHeight="1" x14ac:dyDescent="0.15">
      <c r="A28" s="351" t="s">
        <v>5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94" t="s">
        <v>43</v>
      </c>
      <c r="M28" s="95"/>
      <c r="N28" s="95"/>
      <c r="O28" s="95"/>
      <c r="P28" s="96"/>
      <c r="Q28" s="95"/>
      <c r="R28" s="490" t="s">
        <v>360</v>
      </c>
      <c r="S28" s="490"/>
      <c r="T28" s="490"/>
      <c r="U28" s="490"/>
      <c r="V28" s="490"/>
      <c r="W28" s="490"/>
      <c r="X28" s="490"/>
      <c r="Y28" s="490"/>
      <c r="Z28" s="490"/>
      <c r="AA28" s="490"/>
      <c r="AB28" s="490"/>
      <c r="AC28" s="490"/>
      <c r="AD28" s="490"/>
      <c r="AE28" s="490"/>
      <c r="AF28" s="490"/>
      <c r="AG28" s="490"/>
      <c r="AH28" s="490"/>
      <c r="AI28" s="490"/>
      <c r="AJ28" s="490"/>
      <c r="AK28" s="490"/>
      <c r="AL28" s="490"/>
      <c r="AM28" s="490"/>
      <c r="AN28" s="490"/>
      <c r="AO28" s="490"/>
      <c r="AP28" s="490"/>
      <c r="AQ28" s="490"/>
      <c r="AR28" s="490"/>
      <c r="AS28" s="490"/>
      <c r="AT28" s="490"/>
      <c r="AU28" s="490"/>
      <c r="AV28" s="490"/>
      <c r="AW28" s="490"/>
      <c r="AX28" s="490"/>
      <c r="AY28" s="490"/>
      <c r="AZ28" s="490"/>
      <c r="BA28" s="490"/>
      <c r="BB28" s="490"/>
      <c r="BC28" s="490"/>
      <c r="BD28" s="490"/>
      <c r="BE28" s="490"/>
      <c r="BF28" s="490"/>
      <c r="BG28" s="490"/>
      <c r="BH28" s="490"/>
      <c r="BI28" s="490"/>
      <c r="BJ28" s="490"/>
      <c r="BK28" s="491"/>
    </row>
    <row r="29" spans="1:64" ht="39.950000000000003" customHeight="1" x14ac:dyDescent="0.15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65" t="s">
        <v>13</v>
      </c>
      <c r="M29" s="173"/>
      <c r="N29" s="173"/>
      <c r="O29" s="173"/>
      <c r="P29" s="97"/>
      <c r="Q29" s="173"/>
      <c r="R29" s="492" t="s">
        <v>361</v>
      </c>
      <c r="S29" s="492"/>
      <c r="T29" s="492"/>
      <c r="U29" s="492"/>
      <c r="V29" s="492"/>
      <c r="W29" s="492"/>
      <c r="X29" s="492"/>
      <c r="Y29" s="492"/>
      <c r="Z29" s="176"/>
      <c r="AA29" s="493" t="s">
        <v>362</v>
      </c>
      <c r="AB29" s="493"/>
      <c r="AC29" s="493"/>
      <c r="AD29" s="493"/>
      <c r="AE29" s="493"/>
      <c r="AF29" s="493"/>
      <c r="AG29" s="493"/>
      <c r="AH29" s="493"/>
      <c r="AI29" s="493"/>
      <c r="AJ29" s="493"/>
      <c r="AK29" s="493"/>
      <c r="AL29" s="493"/>
      <c r="AM29" s="493"/>
      <c r="AN29" s="493"/>
      <c r="AO29" s="493"/>
      <c r="AP29" s="493"/>
      <c r="AQ29" s="493"/>
      <c r="AR29" s="493"/>
      <c r="AS29" s="493"/>
      <c r="AT29" s="493"/>
      <c r="AU29" s="493"/>
      <c r="AV29" s="493"/>
      <c r="AW29" s="493"/>
      <c r="AX29" s="493"/>
      <c r="AY29" s="493"/>
      <c r="AZ29" s="493"/>
      <c r="BA29" s="493"/>
      <c r="BB29" s="493"/>
      <c r="BC29" s="493"/>
      <c r="BD29" s="493"/>
      <c r="BE29" s="493"/>
      <c r="BF29" s="493"/>
      <c r="BG29" s="493"/>
      <c r="BH29" s="493"/>
      <c r="BI29" s="493"/>
      <c r="BJ29" s="493"/>
      <c r="BK29" s="494"/>
    </row>
    <row r="30" spans="1:64" ht="39.950000000000003" customHeight="1" x14ac:dyDescent="0.1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169" t="s">
        <v>47</v>
      </c>
      <c r="M30" s="170"/>
      <c r="N30" s="170"/>
      <c r="O30" s="170"/>
      <c r="P30" s="98"/>
      <c r="Q30" s="60"/>
      <c r="R30" s="493" t="s">
        <v>363</v>
      </c>
      <c r="S30" s="493"/>
      <c r="T30" s="493"/>
      <c r="U30" s="493"/>
      <c r="V30" s="493"/>
      <c r="W30" s="493"/>
      <c r="X30" s="493"/>
      <c r="Y30" s="493"/>
      <c r="Z30" s="493"/>
      <c r="AA30" s="493"/>
      <c r="AB30" s="493"/>
      <c r="AC30" s="493"/>
      <c r="AD30" s="493"/>
      <c r="AE30" s="493"/>
      <c r="AF30" s="493"/>
      <c r="AG30" s="493"/>
      <c r="AH30" s="493"/>
      <c r="AI30" s="493"/>
      <c r="AJ30" s="493"/>
      <c r="AK30" s="493"/>
      <c r="AL30" s="493"/>
      <c r="AM30" s="493"/>
      <c r="AN30" s="493"/>
      <c r="AO30" s="493"/>
      <c r="AP30" s="493"/>
      <c r="AQ30" s="493"/>
      <c r="AR30" s="493"/>
      <c r="AS30" s="493"/>
      <c r="AT30" s="493"/>
      <c r="AU30" s="493"/>
      <c r="AV30" s="493"/>
      <c r="AW30" s="493"/>
      <c r="AX30" s="493"/>
      <c r="AY30" s="493"/>
      <c r="AZ30" s="493"/>
      <c r="BA30" s="493"/>
      <c r="BB30" s="493"/>
      <c r="BC30" s="493"/>
      <c r="BD30" s="493"/>
      <c r="BE30" s="493"/>
      <c r="BF30" s="493"/>
      <c r="BG30" s="493"/>
      <c r="BH30" s="493"/>
      <c r="BI30" s="493"/>
      <c r="BJ30" s="493"/>
      <c r="BK30" s="66"/>
    </row>
    <row r="31" spans="1:64" ht="45.75" customHeight="1" x14ac:dyDescent="0.15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65" t="s">
        <v>46</v>
      </c>
      <c r="M31" s="173"/>
      <c r="N31" s="173"/>
      <c r="O31" s="173"/>
      <c r="P31" s="99"/>
      <c r="Q31" s="60"/>
      <c r="R31" s="495" t="s">
        <v>364</v>
      </c>
      <c r="S31" s="495"/>
      <c r="T31" s="495"/>
      <c r="U31" s="495"/>
      <c r="V31" s="495"/>
      <c r="W31" s="495"/>
      <c r="X31" s="495"/>
      <c r="Y31" s="495"/>
      <c r="Z31" s="495"/>
      <c r="AA31" s="495"/>
      <c r="AB31" s="495"/>
      <c r="AC31" s="495"/>
      <c r="AD31" s="495"/>
      <c r="AE31" s="495"/>
      <c r="AF31" s="495"/>
      <c r="AG31" s="495"/>
      <c r="AH31" s="495"/>
      <c r="AI31" s="495"/>
      <c r="AJ31" s="495"/>
      <c r="AK31" s="495"/>
      <c r="AL31" s="495"/>
      <c r="AM31" s="495"/>
      <c r="AN31" s="495"/>
      <c r="AO31" s="495"/>
      <c r="AP31" s="495"/>
      <c r="AQ31" s="495"/>
      <c r="AR31" s="495"/>
      <c r="AS31" s="495"/>
      <c r="AT31" s="495"/>
      <c r="AU31" s="495"/>
      <c r="AV31" s="495"/>
      <c r="AW31" s="495"/>
      <c r="AX31" s="495"/>
      <c r="AY31" s="495"/>
      <c r="AZ31" s="495"/>
      <c r="BA31" s="495"/>
      <c r="BB31" s="495"/>
      <c r="BC31" s="495"/>
      <c r="BD31" s="495"/>
      <c r="BE31" s="495"/>
      <c r="BF31" s="495"/>
      <c r="BG31" s="495"/>
      <c r="BH31" s="495"/>
      <c r="BI31" s="495"/>
      <c r="BJ31" s="495"/>
      <c r="BK31" s="496"/>
    </row>
    <row r="32" spans="1:64" ht="30" customHeight="1" x14ac:dyDescent="0.15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311" t="s">
        <v>41</v>
      </c>
      <c r="M32" s="312"/>
      <c r="N32" s="312"/>
      <c r="O32" s="312"/>
      <c r="P32" s="319"/>
      <c r="R32" s="68" t="s">
        <v>44</v>
      </c>
      <c r="S32" s="68"/>
      <c r="T32" s="68"/>
      <c r="U32" s="68"/>
      <c r="V32" s="68"/>
      <c r="W32" s="68"/>
      <c r="X32" s="68"/>
      <c r="Y32" s="68"/>
      <c r="Z32" s="497" t="s">
        <v>384</v>
      </c>
      <c r="AA32" s="497"/>
      <c r="AB32" s="497"/>
      <c r="AC32" s="497"/>
      <c r="AD32" s="497"/>
      <c r="AE32" s="497"/>
      <c r="AF32" s="497"/>
      <c r="AG32" s="497"/>
      <c r="AH32" s="497"/>
      <c r="AI32" s="497"/>
      <c r="AJ32" s="497"/>
      <c r="AK32" s="497"/>
      <c r="AL32" s="497"/>
      <c r="AM32" s="497"/>
      <c r="AN32" s="497"/>
      <c r="AO32" s="497"/>
      <c r="AP32" s="497"/>
      <c r="AQ32" s="497"/>
      <c r="AR32" s="497"/>
      <c r="AS32" s="497"/>
      <c r="AT32" s="497"/>
      <c r="AU32" s="497"/>
      <c r="AV32" s="497"/>
      <c r="AW32" s="497"/>
      <c r="AX32" s="497"/>
      <c r="AY32" s="497"/>
      <c r="AZ32" s="497"/>
      <c r="BA32" s="497"/>
      <c r="BB32" s="497"/>
      <c r="BC32" s="497"/>
      <c r="BD32" s="497"/>
      <c r="BE32" s="497"/>
      <c r="BF32" s="497"/>
      <c r="BG32" s="497"/>
      <c r="BH32" s="497"/>
      <c r="BI32" s="497"/>
      <c r="BJ32" s="497"/>
      <c r="BK32" s="100"/>
    </row>
    <row r="33" spans="1:63" ht="30" customHeight="1" thickBot="1" x14ac:dyDescent="0.2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20" t="s">
        <v>14</v>
      </c>
      <c r="M33" s="321"/>
      <c r="N33" s="321"/>
      <c r="O33" s="321"/>
      <c r="P33" s="322"/>
      <c r="R33" s="101" t="s">
        <v>15</v>
      </c>
      <c r="S33" s="102"/>
      <c r="T33" s="102"/>
      <c r="U33" s="102"/>
      <c r="V33" s="181" t="s">
        <v>365</v>
      </c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72"/>
      <c r="AM33" s="102"/>
      <c r="AN33" s="102"/>
      <c r="AO33" s="104"/>
      <c r="AP33" s="105"/>
      <c r="AQ33" s="101" t="s">
        <v>16</v>
      </c>
      <c r="AR33" s="104"/>
      <c r="AS33" s="104"/>
      <c r="AT33" s="182" t="s">
        <v>366</v>
      </c>
      <c r="AU33" s="104"/>
      <c r="AV33" s="104"/>
      <c r="AW33" s="104"/>
      <c r="AX33" s="104"/>
      <c r="AY33" s="104"/>
      <c r="AZ33" s="104"/>
      <c r="BA33" s="104"/>
      <c r="BB33" s="101"/>
      <c r="BC33" s="101"/>
      <c r="BD33" s="101"/>
      <c r="BE33" s="101"/>
      <c r="BF33" s="101"/>
      <c r="BG33" s="101"/>
      <c r="BH33" s="101"/>
      <c r="BI33" s="101"/>
      <c r="BJ33" s="101"/>
      <c r="BK33" s="106"/>
    </row>
    <row r="34" spans="1:63" ht="30" customHeight="1" x14ac:dyDescent="0.15">
      <c r="A34" s="339" t="s">
        <v>25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1"/>
      <c r="L34" s="410" t="s">
        <v>43</v>
      </c>
      <c r="M34" s="401"/>
      <c r="N34" s="401"/>
      <c r="O34" s="401"/>
      <c r="P34" s="411"/>
      <c r="Q34" s="107"/>
      <c r="R34" s="490" t="s">
        <v>367</v>
      </c>
      <c r="S34" s="490"/>
      <c r="T34" s="490"/>
      <c r="U34" s="490"/>
      <c r="V34" s="490"/>
      <c r="W34" s="490"/>
      <c r="X34" s="490"/>
      <c r="Y34" s="490"/>
      <c r="Z34" s="490"/>
      <c r="AA34" s="490"/>
      <c r="AB34" s="490"/>
      <c r="AC34" s="490"/>
      <c r="AD34" s="490"/>
      <c r="AE34" s="490"/>
      <c r="AF34" s="490"/>
      <c r="AG34" s="490"/>
      <c r="AH34" s="490"/>
      <c r="AI34" s="490"/>
      <c r="AJ34" s="490"/>
      <c r="AK34" s="490"/>
      <c r="AL34" s="490"/>
      <c r="AM34" s="490"/>
      <c r="AN34" s="490"/>
      <c r="AO34" s="490"/>
      <c r="AP34" s="490"/>
      <c r="AQ34" s="490"/>
      <c r="AR34" s="490"/>
      <c r="AS34" s="490"/>
      <c r="AT34" s="490"/>
      <c r="AU34" s="490"/>
      <c r="AV34" s="490"/>
      <c r="AW34" s="490"/>
      <c r="AX34" s="490"/>
      <c r="AY34" s="490"/>
      <c r="AZ34" s="490"/>
      <c r="BA34" s="490"/>
      <c r="BB34" s="490"/>
      <c r="BC34" s="490"/>
      <c r="BD34" s="490"/>
      <c r="BE34" s="490"/>
      <c r="BF34" s="490"/>
      <c r="BG34" s="490"/>
      <c r="BH34" s="490"/>
      <c r="BI34" s="490"/>
      <c r="BJ34" s="490"/>
      <c r="BK34" s="491"/>
    </row>
    <row r="35" spans="1:63" ht="30" customHeight="1" x14ac:dyDescent="0.15">
      <c r="A35" s="342"/>
      <c r="B35" s="343"/>
      <c r="C35" s="343"/>
      <c r="D35" s="343"/>
      <c r="E35" s="343"/>
      <c r="F35" s="343"/>
      <c r="G35" s="343"/>
      <c r="H35" s="343"/>
      <c r="I35" s="343"/>
      <c r="J35" s="343"/>
      <c r="K35" s="344"/>
      <c r="L35" s="307" t="s">
        <v>13</v>
      </c>
      <c r="M35" s="308"/>
      <c r="N35" s="308"/>
      <c r="O35" s="308"/>
      <c r="P35" s="309"/>
      <c r="Q35" s="167"/>
      <c r="R35" s="498" t="s">
        <v>368</v>
      </c>
      <c r="S35" s="498"/>
      <c r="T35" s="498"/>
      <c r="U35" s="498"/>
      <c r="V35" s="498"/>
      <c r="W35" s="498"/>
      <c r="X35" s="498"/>
      <c r="Y35" s="176"/>
      <c r="Z35" s="493" t="s">
        <v>362</v>
      </c>
      <c r="AA35" s="493"/>
      <c r="AB35" s="493"/>
      <c r="AC35" s="493"/>
      <c r="AD35" s="493"/>
      <c r="AE35" s="493"/>
      <c r="AF35" s="493"/>
      <c r="AG35" s="493"/>
      <c r="AH35" s="493"/>
      <c r="AI35" s="493"/>
      <c r="AJ35" s="493"/>
      <c r="AK35" s="493"/>
      <c r="AL35" s="493"/>
      <c r="AM35" s="493"/>
      <c r="AN35" s="493"/>
      <c r="AO35" s="493"/>
      <c r="AP35" s="493"/>
      <c r="AQ35" s="493"/>
      <c r="AR35" s="493"/>
      <c r="AS35" s="493"/>
      <c r="AT35" s="493"/>
      <c r="AU35" s="493"/>
      <c r="AV35" s="493"/>
      <c r="AW35" s="493"/>
      <c r="AX35" s="493"/>
      <c r="AY35" s="493"/>
      <c r="AZ35" s="493"/>
      <c r="BA35" s="493"/>
      <c r="BB35" s="493"/>
      <c r="BC35" s="493"/>
      <c r="BD35" s="493"/>
      <c r="BE35" s="493"/>
      <c r="BF35" s="493"/>
      <c r="BG35" s="493"/>
      <c r="BH35" s="493"/>
      <c r="BI35" s="493"/>
      <c r="BJ35" s="493"/>
      <c r="BK35" s="180"/>
    </row>
    <row r="36" spans="1:63" ht="42" customHeight="1" x14ac:dyDescent="0.15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  <c r="L36" s="307" t="s">
        <v>42</v>
      </c>
      <c r="M36" s="308"/>
      <c r="N36" s="308"/>
      <c r="O36" s="308"/>
      <c r="P36" s="309"/>
      <c r="Q36" s="60"/>
      <c r="R36" s="173" t="s">
        <v>44</v>
      </c>
      <c r="S36" s="173"/>
      <c r="T36" s="173"/>
      <c r="U36" s="173"/>
      <c r="V36" s="173"/>
      <c r="W36" s="173"/>
      <c r="X36" s="173"/>
      <c r="Y36" s="173"/>
      <c r="Z36" s="493" t="s">
        <v>385</v>
      </c>
      <c r="AA36" s="493"/>
      <c r="AB36" s="493"/>
      <c r="AC36" s="493"/>
      <c r="AD36" s="493"/>
      <c r="AE36" s="493"/>
      <c r="AF36" s="493"/>
      <c r="AG36" s="493"/>
      <c r="AH36" s="493"/>
      <c r="AI36" s="493"/>
      <c r="AJ36" s="493"/>
      <c r="AK36" s="493"/>
      <c r="AL36" s="493"/>
      <c r="AM36" s="493"/>
      <c r="AN36" s="493"/>
      <c r="AO36" s="493"/>
      <c r="AP36" s="493"/>
      <c r="AQ36" s="493"/>
      <c r="AR36" s="493"/>
      <c r="AS36" s="493"/>
      <c r="AT36" s="493"/>
      <c r="AU36" s="493"/>
      <c r="AV36" s="493"/>
      <c r="AW36" s="493"/>
      <c r="AX36" s="493"/>
      <c r="AY36" s="493"/>
      <c r="AZ36" s="493"/>
      <c r="BA36" s="493"/>
      <c r="BB36" s="493"/>
      <c r="BC36" s="493"/>
      <c r="BD36" s="493"/>
      <c r="BE36" s="493"/>
      <c r="BF36" s="493"/>
      <c r="BG36" s="493"/>
      <c r="BH36" s="493"/>
      <c r="BI36" s="493"/>
      <c r="BJ36" s="493"/>
      <c r="BK36" s="494"/>
    </row>
    <row r="37" spans="1:63" ht="50.25" customHeight="1" x14ac:dyDescent="0.15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44"/>
      <c r="L37" s="311" t="s">
        <v>41</v>
      </c>
      <c r="M37" s="312"/>
      <c r="N37" s="312"/>
      <c r="O37" s="312"/>
      <c r="P37" s="319"/>
      <c r="Q37" s="70"/>
      <c r="R37" s="68" t="s">
        <v>44</v>
      </c>
      <c r="S37" s="68"/>
      <c r="T37" s="68"/>
      <c r="U37" s="68"/>
      <c r="V37" s="68"/>
      <c r="W37" s="68"/>
      <c r="X37" s="68"/>
      <c r="Y37" s="68"/>
      <c r="Z37" s="499" t="s">
        <v>384</v>
      </c>
      <c r="AA37" s="499"/>
      <c r="AB37" s="499"/>
      <c r="AC37" s="499"/>
      <c r="AD37" s="499"/>
      <c r="AE37" s="499"/>
      <c r="AF37" s="499"/>
      <c r="AG37" s="499"/>
      <c r="AH37" s="499"/>
      <c r="AI37" s="499"/>
      <c r="AJ37" s="499"/>
      <c r="AK37" s="499"/>
      <c r="AL37" s="499"/>
      <c r="AM37" s="499"/>
      <c r="AN37" s="499"/>
      <c r="AO37" s="499"/>
      <c r="AP37" s="499"/>
      <c r="AQ37" s="499"/>
      <c r="AR37" s="499"/>
      <c r="AS37" s="499"/>
      <c r="AT37" s="499"/>
      <c r="AU37" s="499"/>
      <c r="AV37" s="499"/>
      <c r="AW37" s="499"/>
      <c r="AX37" s="499"/>
      <c r="AY37" s="499"/>
      <c r="AZ37" s="499"/>
      <c r="BA37" s="499"/>
      <c r="BB37" s="499"/>
      <c r="BC37" s="499"/>
      <c r="BD37" s="499"/>
      <c r="BE37" s="499"/>
      <c r="BF37" s="499"/>
      <c r="BG37" s="499"/>
      <c r="BH37" s="499"/>
      <c r="BI37" s="499"/>
      <c r="BJ37" s="499"/>
      <c r="BK37" s="500"/>
    </row>
    <row r="38" spans="1:63" ht="24.95" customHeight="1" x14ac:dyDescent="0.15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44"/>
      <c r="L38" s="391" t="s">
        <v>14</v>
      </c>
      <c r="M38" s="392"/>
      <c r="N38" s="392"/>
      <c r="O38" s="392"/>
      <c r="P38" s="393"/>
      <c r="Q38" s="108"/>
      <c r="R38" s="78" t="s">
        <v>15</v>
      </c>
      <c r="S38" s="109"/>
      <c r="T38" s="109"/>
      <c r="U38" s="109"/>
      <c r="V38" s="183" t="s">
        <v>365</v>
      </c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78"/>
      <c r="AI38" s="78"/>
      <c r="AJ38" s="109"/>
      <c r="AK38" s="109"/>
      <c r="AL38" s="78"/>
      <c r="AM38" s="109"/>
      <c r="AN38" s="109"/>
      <c r="AO38" s="110"/>
      <c r="AP38" s="110"/>
      <c r="AQ38" s="78" t="s">
        <v>16</v>
      </c>
      <c r="AR38" s="110"/>
      <c r="AS38" s="110"/>
      <c r="AT38" s="183" t="s">
        <v>366</v>
      </c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1"/>
      <c r="BJ38" s="111"/>
      <c r="BK38" s="112"/>
    </row>
    <row r="39" spans="1:63" ht="24.95" customHeight="1" x14ac:dyDescent="0.15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344"/>
      <c r="L39" s="394"/>
      <c r="M39" s="395"/>
      <c r="N39" s="395"/>
      <c r="O39" s="395"/>
      <c r="P39" s="396"/>
      <c r="Q39" s="113"/>
      <c r="R39" s="73" t="s">
        <v>17</v>
      </c>
      <c r="S39" s="114"/>
      <c r="T39" s="170"/>
      <c r="U39" s="170"/>
      <c r="V39" s="185" t="s">
        <v>386</v>
      </c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4"/>
      <c r="BG39" s="114"/>
      <c r="BH39" s="114"/>
      <c r="BI39" s="114"/>
      <c r="BJ39" s="114"/>
      <c r="BK39" s="116"/>
    </row>
    <row r="40" spans="1:63" ht="22.5" customHeight="1" x14ac:dyDescent="0.15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344"/>
      <c r="L40" s="388" t="s">
        <v>78</v>
      </c>
      <c r="M40" s="389"/>
      <c r="N40" s="389"/>
      <c r="O40" s="389"/>
      <c r="P40" s="389"/>
      <c r="Q40" s="390"/>
      <c r="R40" s="388" t="s">
        <v>79</v>
      </c>
      <c r="S40" s="389"/>
      <c r="T40" s="389"/>
      <c r="U40" s="389"/>
      <c r="V40" s="389"/>
      <c r="W40" s="390"/>
      <c r="X40" s="388" t="s">
        <v>319</v>
      </c>
      <c r="Y40" s="389"/>
      <c r="Z40" s="389"/>
      <c r="AA40" s="389"/>
      <c r="AB40" s="389"/>
      <c r="AC40" s="389"/>
      <c r="AD40" s="389"/>
      <c r="AE40" s="389"/>
      <c r="AF40" s="390"/>
      <c r="AG40" s="237" t="s">
        <v>81</v>
      </c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9"/>
    </row>
    <row r="41" spans="1:63" ht="24.75" customHeight="1" x14ac:dyDescent="0.15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44"/>
      <c r="L41" s="469" t="s">
        <v>110</v>
      </c>
      <c r="M41" s="470"/>
      <c r="N41" s="470"/>
      <c r="O41" s="470"/>
      <c r="P41" s="186" t="s">
        <v>80</v>
      </c>
      <c r="Q41" s="187"/>
      <c r="R41" s="469" t="s">
        <v>110</v>
      </c>
      <c r="S41" s="470"/>
      <c r="T41" s="470"/>
      <c r="U41" s="470"/>
      <c r="V41" s="151" t="s">
        <v>80</v>
      </c>
      <c r="W41" s="171"/>
      <c r="X41" s="284">
        <v>0</v>
      </c>
      <c r="Y41" s="285"/>
      <c r="Z41" s="285"/>
      <c r="AA41" s="285"/>
      <c r="AB41" s="285"/>
      <c r="AC41" s="285"/>
      <c r="AD41" s="285"/>
      <c r="AE41" s="151" t="s">
        <v>82</v>
      </c>
      <c r="AF41" s="153"/>
      <c r="AG41" s="505" t="s">
        <v>387</v>
      </c>
      <c r="AH41" s="385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5"/>
      <c r="AW41" s="385"/>
      <c r="AX41" s="385"/>
      <c r="AY41" s="385"/>
      <c r="AZ41" s="385"/>
      <c r="BA41" s="385"/>
      <c r="BB41" s="385"/>
      <c r="BC41" s="385"/>
      <c r="BD41" s="385"/>
      <c r="BE41" s="385"/>
      <c r="BF41" s="385"/>
      <c r="BG41" s="385"/>
      <c r="BH41" s="385"/>
      <c r="BI41" s="385"/>
      <c r="BJ41" s="385"/>
      <c r="BK41" s="386"/>
    </row>
    <row r="42" spans="1:63" ht="28.5" customHeight="1" thickBot="1" x14ac:dyDescent="0.2">
      <c r="A42" s="345"/>
      <c r="B42" s="346"/>
      <c r="C42" s="346"/>
      <c r="D42" s="346"/>
      <c r="E42" s="346"/>
      <c r="F42" s="346"/>
      <c r="G42" s="346"/>
      <c r="H42" s="346"/>
      <c r="I42" s="346"/>
      <c r="J42" s="346"/>
      <c r="K42" s="347"/>
      <c r="L42" s="501" t="s">
        <v>329</v>
      </c>
      <c r="M42" s="501"/>
      <c r="N42" s="501"/>
      <c r="O42" s="501"/>
      <c r="P42" s="501"/>
      <c r="Q42" s="501"/>
      <c r="R42" s="501"/>
      <c r="S42" s="501"/>
      <c r="T42" s="501"/>
      <c r="U42" s="501"/>
      <c r="V42" s="348"/>
      <c r="W42" s="348"/>
      <c r="X42" s="348"/>
      <c r="Y42" s="348"/>
      <c r="Z42" s="348"/>
      <c r="AA42" s="348"/>
      <c r="AB42" s="502" t="s">
        <v>388</v>
      </c>
      <c r="AC42" s="502"/>
      <c r="AD42" s="502"/>
      <c r="AE42" s="502"/>
      <c r="AF42" s="502"/>
      <c r="AG42" s="502"/>
      <c r="AH42" s="502"/>
      <c r="AI42" s="502"/>
      <c r="AJ42" s="502"/>
      <c r="AK42" s="502"/>
      <c r="AL42" s="502"/>
      <c r="AM42" s="502"/>
      <c r="AN42" s="502"/>
      <c r="AO42" s="502"/>
      <c r="AP42" s="502"/>
      <c r="AQ42" s="348" t="s">
        <v>328</v>
      </c>
      <c r="AR42" s="348"/>
      <c r="AS42" s="348"/>
      <c r="AT42" s="348"/>
      <c r="AU42" s="348"/>
      <c r="AV42" s="348"/>
      <c r="AW42" s="348"/>
      <c r="AX42" s="348"/>
      <c r="AY42" s="348"/>
      <c r="AZ42" s="348"/>
      <c r="BA42" s="348"/>
      <c r="BB42" s="348"/>
      <c r="BC42" s="348"/>
      <c r="BD42" s="348"/>
      <c r="BE42" s="348"/>
      <c r="BF42" s="503" t="s">
        <v>389</v>
      </c>
      <c r="BG42" s="503"/>
      <c r="BH42" s="503"/>
      <c r="BI42" s="503"/>
      <c r="BJ42" s="503"/>
      <c r="BK42" s="504"/>
    </row>
    <row r="43" spans="1:63" ht="10.5" customHeight="1" thickBot="1" x14ac:dyDescent="0.2">
      <c r="A43" s="150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84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9"/>
      <c r="BJ43" s="120"/>
      <c r="BK43" s="120"/>
    </row>
    <row r="44" spans="1:63" customFormat="1" ht="14.1" customHeight="1" x14ac:dyDescent="0.15">
      <c r="A44" s="154"/>
      <c r="B44" s="155"/>
      <c r="C44" s="155"/>
      <c r="D44" s="155" t="s">
        <v>330</v>
      </c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6"/>
      <c r="AT44" s="156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7"/>
      <c r="BJ44" s="157"/>
      <c r="BK44" s="158"/>
    </row>
    <row r="45" spans="1:63" customFormat="1" ht="15.95" customHeight="1" x14ac:dyDescent="0.15">
      <c r="A45" s="159"/>
      <c r="B45" s="160"/>
      <c r="C45" s="160"/>
      <c r="D45" s="161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207" t="s">
        <v>331</v>
      </c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9"/>
      <c r="AQ45" s="207"/>
      <c r="AR45" s="208"/>
      <c r="AS45" s="208"/>
      <c r="AT45" s="209"/>
      <c r="AU45" s="207" t="s">
        <v>332</v>
      </c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9"/>
      <c r="BH45" s="160"/>
      <c r="BI45" s="163"/>
      <c r="BJ45" s="163"/>
      <c r="BK45" s="164"/>
    </row>
    <row r="46" spans="1:63" customFormat="1" ht="15.95" customHeight="1" x14ac:dyDescent="0.15">
      <c r="A46" s="159"/>
      <c r="B46" s="160"/>
      <c r="C46" s="160"/>
      <c r="D46" s="161" t="s">
        <v>333</v>
      </c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207" t="s">
        <v>334</v>
      </c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9"/>
      <c r="AQ46" s="210" t="s">
        <v>335</v>
      </c>
      <c r="AR46" s="211"/>
      <c r="AS46" s="211"/>
      <c r="AT46" s="212"/>
      <c r="AU46" s="207" t="s">
        <v>336</v>
      </c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9"/>
      <c r="BH46" s="160"/>
      <c r="BI46" s="163"/>
      <c r="BJ46" s="163"/>
      <c r="BK46" s="164"/>
    </row>
    <row r="47" spans="1:63" customFormat="1" ht="15.95" customHeight="1" x14ac:dyDescent="0.15">
      <c r="A47" s="159"/>
      <c r="B47" s="160"/>
      <c r="C47" s="160"/>
      <c r="D47" s="161" t="s">
        <v>337</v>
      </c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207" t="s">
        <v>334</v>
      </c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9"/>
      <c r="AQ47" s="213"/>
      <c r="AR47" s="214"/>
      <c r="AS47" s="214"/>
      <c r="AT47" s="215"/>
      <c r="AU47" s="207" t="s">
        <v>338</v>
      </c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9"/>
      <c r="BH47" s="160"/>
      <c r="BI47" s="163"/>
      <c r="BJ47" s="163"/>
      <c r="BK47" s="164"/>
    </row>
    <row r="48" spans="1:63" customFormat="1" ht="15.95" customHeight="1" x14ac:dyDescent="0.15">
      <c r="A48" s="159"/>
      <c r="B48" s="160"/>
      <c r="C48" s="160"/>
      <c r="D48" s="161" t="s">
        <v>339</v>
      </c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207" t="s">
        <v>340</v>
      </c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9"/>
      <c r="AQ48" s="213"/>
      <c r="AR48" s="214"/>
      <c r="AS48" s="214"/>
      <c r="AT48" s="215"/>
      <c r="AU48" s="207" t="s">
        <v>338</v>
      </c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9"/>
      <c r="BH48" s="160"/>
      <c r="BI48" s="163"/>
      <c r="BJ48" s="163"/>
      <c r="BK48" s="164"/>
    </row>
    <row r="49" spans="1:71" customFormat="1" ht="15.95" customHeight="1" x14ac:dyDescent="0.15">
      <c r="A49" s="159"/>
      <c r="B49" s="160"/>
      <c r="C49" s="160"/>
      <c r="D49" s="161" t="s">
        <v>341</v>
      </c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207" t="s">
        <v>342</v>
      </c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9"/>
      <c r="AQ49" s="213"/>
      <c r="AR49" s="214"/>
      <c r="AS49" s="214"/>
      <c r="AT49" s="215"/>
      <c r="AU49" s="207" t="s">
        <v>343</v>
      </c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9"/>
      <c r="BH49" s="160"/>
      <c r="BI49" s="163"/>
      <c r="BJ49" s="163"/>
      <c r="BK49" s="164"/>
    </row>
    <row r="50" spans="1:71" customFormat="1" ht="15.95" customHeight="1" x14ac:dyDescent="0.15">
      <c r="A50" s="159"/>
      <c r="B50" s="160"/>
      <c r="C50" s="160"/>
      <c r="D50" s="161" t="s">
        <v>344</v>
      </c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207" t="s">
        <v>342</v>
      </c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9"/>
      <c r="AQ50" s="213"/>
      <c r="AR50" s="214"/>
      <c r="AS50" s="214"/>
      <c r="AT50" s="215"/>
      <c r="AU50" s="207" t="s">
        <v>345</v>
      </c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9"/>
      <c r="BH50" s="160"/>
      <c r="BI50" s="163"/>
      <c r="BJ50" s="163"/>
      <c r="BK50" s="164"/>
    </row>
    <row r="51" spans="1:71" customFormat="1" ht="15.95" customHeight="1" x14ac:dyDescent="0.15">
      <c r="A51" s="159"/>
      <c r="B51" s="160"/>
      <c r="C51" s="160"/>
      <c r="D51" s="161" t="s">
        <v>346</v>
      </c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207" t="s">
        <v>334</v>
      </c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9"/>
      <c r="AQ51" s="213"/>
      <c r="AR51" s="214"/>
      <c r="AS51" s="214"/>
      <c r="AT51" s="215"/>
      <c r="AU51" s="207" t="s">
        <v>347</v>
      </c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9"/>
      <c r="BH51" s="160"/>
      <c r="BI51" s="163"/>
      <c r="BJ51" s="163"/>
      <c r="BK51" s="164"/>
    </row>
    <row r="52" spans="1:71" customFormat="1" ht="15.95" customHeight="1" x14ac:dyDescent="0.15">
      <c r="A52" s="159"/>
      <c r="B52" s="160"/>
      <c r="C52" s="160"/>
      <c r="D52" s="161" t="s">
        <v>348</v>
      </c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207" t="s">
        <v>342</v>
      </c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9"/>
      <c r="AQ52" s="216"/>
      <c r="AR52" s="217"/>
      <c r="AS52" s="217"/>
      <c r="AT52" s="218"/>
      <c r="AU52" s="207" t="s">
        <v>345</v>
      </c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9"/>
      <c r="BH52" s="160"/>
      <c r="BI52" s="163"/>
      <c r="BJ52" s="163"/>
      <c r="BK52" s="164"/>
    </row>
    <row r="53" spans="1:71" ht="3.75" customHeight="1" thickBot="1" x14ac:dyDescent="0.2">
      <c r="A53" s="334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  <c r="AK53" s="335"/>
      <c r="AL53" s="335"/>
      <c r="AM53" s="335"/>
      <c r="AN53" s="335"/>
      <c r="AO53" s="335"/>
      <c r="AP53" s="335"/>
      <c r="AQ53" s="335"/>
      <c r="AR53" s="335"/>
      <c r="AS53" s="335"/>
      <c r="AT53" s="335"/>
      <c r="AU53" s="335"/>
      <c r="AV53" s="335"/>
      <c r="AW53" s="335"/>
      <c r="AX53" s="335"/>
      <c r="AY53" s="335"/>
      <c r="AZ53" s="335"/>
      <c r="BA53" s="335"/>
      <c r="BB53" s="335"/>
      <c r="BC53" s="335"/>
      <c r="BD53" s="335"/>
      <c r="BE53" s="335"/>
      <c r="BF53" s="335"/>
      <c r="BG53" s="335"/>
      <c r="BH53" s="335"/>
      <c r="BI53" s="335"/>
      <c r="BJ53" s="335"/>
      <c r="BK53" s="336"/>
    </row>
    <row r="54" spans="1:71" ht="18.75" customHeight="1" x14ac:dyDescent="0.15">
      <c r="A54" s="303" t="s">
        <v>55</v>
      </c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3"/>
      <c r="AM54" s="303"/>
      <c r="AN54" s="303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303"/>
      <c r="BC54" s="303"/>
      <c r="BD54" s="303"/>
      <c r="BE54" s="303"/>
      <c r="BF54" s="303"/>
      <c r="BG54" s="303"/>
      <c r="BH54" s="121"/>
      <c r="BI54" s="121"/>
      <c r="BJ54" s="121"/>
      <c r="BK54" s="121"/>
    </row>
    <row r="55" spans="1:71" ht="18" customHeight="1" x14ac:dyDescent="0.15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</row>
    <row r="56" spans="1:71" ht="32.25" customHeight="1" x14ac:dyDescent="0.15">
      <c r="A56" s="304" t="s">
        <v>392</v>
      </c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4"/>
      <c r="BF56" s="304"/>
      <c r="BG56" s="304"/>
      <c r="BH56" s="304"/>
      <c r="BI56" s="304"/>
      <c r="BJ56" s="304"/>
      <c r="BK56" s="304"/>
    </row>
    <row r="57" spans="1:71" ht="15.75" customHeight="1" x14ac:dyDescent="0.15">
      <c r="A57" s="122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</row>
    <row r="58" spans="1:71" ht="32.25" customHeight="1" thickBot="1" x14ac:dyDescent="0.2">
      <c r="A58" s="124" t="s">
        <v>307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</row>
    <row r="59" spans="1:71" s="126" customFormat="1" ht="43.5" customHeight="1" thickBot="1" x14ac:dyDescent="0.2">
      <c r="A59" s="196" t="s">
        <v>0</v>
      </c>
      <c r="B59" s="197"/>
      <c r="C59" s="197"/>
      <c r="D59" s="197"/>
      <c r="E59" s="197"/>
      <c r="F59" s="197"/>
      <c r="G59" s="197"/>
      <c r="H59" s="197"/>
      <c r="I59" s="198"/>
      <c r="K59" s="449" t="s">
        <v>350</v>
      </c>
      <c r="L59" s="449"/>
      <c r="M59" s="449"/>
      <c r="N59" s="449"/>
      <c r="O59" s="449"/>
      <c r="P59" s="449"/>
      <c r="Q59" s="449"/>
      <c r="R59" s="449"/>
      <c r="S59" s="449"/>
      <c r="T59" s="449"/>
      <c r="U59" s="449"/>
      <c r="V59" s="449"/>
      <c r="W59" s="449"/>
      <c r="X59" s="449"/>
      <c r="Y59" s="449"/>
      <c r="Z59" s="449"/>
      <c r="AA59" s="449"/>
      <c r="AB59" s="449"/>
      <c r="AC59" s="449"/>
      <c r="AD59" s="449"/>
      <c r="AE59" s="449"/>
      <c r="AF59" s="449"/>
      <c r="AG59" s="449"/>
      <c r="AH59" s="449"/>
      <c r="AI59" s="449"/>
      <c r="AJ59" s="449"/>
      <c r="AK59" s="449"/>
      <c r="AL59" s="449"/>
      <c r="AM59" s="449"/>
      <c r="AN59" s="449"/>
      <c r="AO59" s="449"/>
      <c r="AP59" s="449"/>
      <c r="AQ59" s="449"/>
      <c r="AR59" s="449"/>
      <c r="AS59" s="449"/>
      <c r="AT59" s="449"/>
      <c r="AU59" s="449"/>
      <c r="AV59" s="449"/>
      <c r="AW59" s="449"/>
      <c r="AX59" s="449"/>
      <c r="AY59" s="449"/>
      <c r="AZ59" s="449"/>
      <c r="BA59" s="449"/>
      <c r="BB59" s="449"/>
      <c r="BC59" s="449"/>
      <c r="BD59" s="449"/>
      <c r="BE59" s="449"/>
      <c r="BF59" s="449"/>
      <c r="BG59" s="449"/>
      <c r="BH59" s="449"/>
      <c r="BI59" s="449"/>
      <c r="BJ59" s="127"/>
      <c r="BK59" s="128"/>
      <c r="BL59"/>
      <c r="BM59"/>
      <c r="BN59"/>
      <c r="BO59"/>
      <c r="BP59"/>
      <c r="BQ59"/>
      <c r="BR59"/>
      <c r="BS59"/>
    </row>
    <row r="60" spans="1:71" s="126" customFormat="1" ht="39.950000000000003" customHeight="1" thickBot="1" x14ac:dyDescent="0.2">
      <c r="A60" s="268" t="s">
        <v>21</v>
      </c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70"/>
      <c r="Y60" s="205" t="s">
        <v>22</v>
      </c>
      <c r="Z60" s="205"/>
      <c r="AA60" s="205"/>
      <c r="AB60" s="205"/>
      <c r="AC60" s="205"/>
      <c r="AD60" s="205"/>
      <c r="AE60" s="205"/>
      <c r="AF60" s="205"/>
      <c r="AG60" s="205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6"/>
      <c r="BF60" s="268" t="s">
        <v>20</v>
      </c>
      <c r="BG60" s="269"/>
      <c r="BH60" s="269"/>
      <c r="BI60" s="269"/>
      <c r="BJ60" s="269"/>
      <c r="BK60" s="270"/>
      <c r="BL60"/>
      <c r="BM60"/>
      <c r="BN60"/>
      <c r="BO60"/>
      <c r="BP60"/>
      <c r="BQ60"/>
      <c r="BR60"/>
      <c r="BS60"/>
    </row>
    <row r="61" spans="1:71" s="126" customFormat="1" ht="39.950000000000003" customHeight="1" x14ac:dyDescent="0.15">
      <c r="A61" s="274" t="s">
        <v>18</v>
      </c>
      <c r="B61" s="275"/>
      <c r="C61" s="275"/>
      <c r="D61" s="275"/>
      <c r="E61" s="276"/>
      <c r="F61" s="512" t="s">
        <v>369</v>
      </c>
      <c r="G61" s="490"/>
      <c r="H61" s="490"/>
      <c r="I61" s="490"/>
      <c r="J61" s="490"/>
      <c r="K61" s="490"/>
      <c r="L61" s="490"/>
      <c r="M61" s="490"/>
      <c r="N61" s="490"/>
      <c r="O61" s="490"/>
      <c r="P61" s="490"/>
      <c r="Q61" s="490"/>
      <c r="R61" s="490"/>
      <c r="S61" s="490"/>
      <c r="T61" s="490"/>
      <c r="U61" s="490"/>
      <c r="V61" s="490"/>
      <c r="W61" s="490"/>
      <c r="X61" s="491"/>
      <c r="Y61" s="513" t="s">
        <v>309</v>
      </c>
      <c r="Z61" s="514"/>
      <c r="AA61" s="514"/>
      <c r="AB61" s="514"/>
      <c r="AC61" s="514"/>
      <c r="AD61" s="514"/>
      <c r="AE61" s="514"/>
      <c r="AF61" s="514"/>
      <c r="AG61" s="514"/>
      <c r="AH61" s="514"/>
      <c r="AI61" s="514"/>
      <c r="AJ61" s="514"/>
      <c r="AK61" s="514"/>
      <c r="AL61" s="514"/>
      <c r="AM61" s="514"/>
      <c r="AN61" s="514"/>
      <c r="AO61" s="514"/>
      <c r="AP61" s="514"/>
      <c r="AQ61" s="514"/>
      <c r="AR61" s="514"/>
      <c r="AS61" s="514"/>
      <c r="AT61" s="514"/>
      <c r="AU61" s="514"/>
      <c r="AV61" s="514"/>
      <c r="AW61" s="514"/>
      <c r="AX61" s="514"/>
      <c r="AY61" s="514"/>
      <c r="AZ61" s="514"/>
      <c r="BA61" s="514"/>
      <c r="BB61" s="514"/>
      <c r="BC61" s="514"/>
      <c r="BD61" s="514"/>
      <c r="BE61" s="515"/>
      <c r="BF61" s="516">
        <v>1</v>
      </c>
      <c r="BG61" s="517"/>
      <c r="BH61" s="517"/>
      <c r="BI61" s="517"/>
      <c r="BJ61" s="517"/>
      <c r="BK61" s="518"/>
      <c r="BL61"/>
      <c r="BM61"/>
      <c r="BN61"/>
      <c r="BO61"/>
      <c r="BP61"/>
      <c r="BQ61"/>
      <c r="BR61"/>
      <c r="BS61"/>
    </row>
    <row r="62" spans="1:71" s="126" customFormat="1" ht="39.950000000000003" customHeight="1" x14ac:dyDescent="0.15">
      <c r="A62" s="274"/>
      <c r="B62" s="275"/>
      <c r="C62" s="275"/>
      <c r="D62" s="275"/>
      <c r="E62" s="276"/>
      <c r="F62" s="519" t="s">
        <v>325</v>
      </c>
      <c r="G62" s="520"/>
      <c r="H62" s="520"/>
      <c r="I62" s="520"/>
      <c r="J62" s="520"/>
      <c r="K62" s="520"/>
      <c r="L62" s="520"/>
      <c r="M62" s="520"/>
      <c r="N62" s="520"/>
      <c r="O62" s="520"/>
      <c r="P62" s="520"/>
      <c r="Q62" s="520"/>
      <c r="R62" s="520"/>
      <c r="S62" s="520"/>
      <c r="T62" s="520"/>
      <c r="U62" s="520"/>
      <c r="V62" s="520"/>
      <c r="W62" s="520"/>
      <c r="X62" s="521"/>
      <c r="Y62" s="522" t="s">
        <v>308</v>
      </c>
      <c r="Z62" s="523"/>
      <c r="AA62" s="523"/>
      <c r="AB62" s="523"/>
      <c r="AC62" s="523"/>
      <c r="AD62" s="523"/>
      <c r="AE62" s="523"/>
      <c r="AF62" s="523"/>
      <c r="AG62" s="523"/>
      <c r="AH62" s="523"/>
      <c r="AI62" s="523"/>
      <c r="AJ62" s="523"/>
      <c r="AK62" s="523"/>
      <c r="AL62" s="523"/>
      <c r="AM62" s="523"/>
      <c r="AN62" s="523"/>
      <c r="AO62" s="523"/>
      <c r="AP62" s="523"/>
      <c r="AQ62" s="523"/>
      <c r="AR62" s="523"/>
      <c r="AS62" s="523"/>
      <c r="AT62" s="523"/>
      <c r="AU62" s="523"/>
      <c r="AV62" s="523"/>
      <c r="AW62" s="523"/>
      <c r="AX62" s="523"/>
      <c r="AY62" s="523"/>
      <c r="AZ62" s="523"/>
      <c r="BA62" s="523"/>
      <c r="BB62" s="523"/>
      <c r="BC62" s="523"/>
      <c r="BD62" s="523"/>
      <c r="BE62" s="524"/>
      <c r="BF62" s="525">
        <v>1</v>
      </c>
      <c r="BG62" s="526"/>
      <c r="BH62" s="526"/>
      <c r="BI62" s="526"/>
      <c r="BJ62" s="526"/>
      <c r="BK62" s="527"/>
      <c r="BL62"/>
      <c r="BM62"/>
      <c r="BN62"/>
      <c r="BO62"/>
      <c r="BP62"/>
      <c r="BQ62"/>
      <c r="BR62"/>
      <c r="BS62"/>
    </row>
    <row r="63" spans="1:71" s="126" customFormat="1" ht="39.950000000000003" customHeight="1" x14ac:dyDescent="0.15">
      <c r="A63" s="274"/>
      <c r="B63" s="275"/>
      <c r="C63" s="275"/>
      <c r="D63" s="275"/>
      <c r="E63" s="276"/>
      <c r="F63" s="519" t="s">
        <v>370</v>
      </c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1"/>
      <c r="Y63" s="522" t="s">
        <v>310</v>
      </c>
      <c r="Z63" s="523"/>
      <c r="AA63" s="523"/>
      <c r="AB63" s="523"/>
      <c r="AC63" s="523"/>
      <c r="AD63" s="523"/>
      <c r="AE63" s="523"/>
      <c r="AF63" s="523"/>
      <c r="AG63" s="523"/>
      <c r="AH63" s="523"/>
      <c r="AI63" s="523"/>
      <c r="AJ63" s="523"/>
      <c r="AK63" s="523"/>
      <c r="AL63" s="523"/>
      <c r="AM63" s="523"/>
      <c r="AN63" s="523"/>
      <c r="AO63" s="523"/>
      <c r="AP63" s="523"/>
      <c r="AQ63" s="523"/>
      <c r="AR63" s="523"/>
      <c r="AS63" s="523"/>
      <c r="AT63" s="523"/>
      <c r="AU63" s="523"/>
      <c r="AV63" s="523"/>
      <c r="AW63" s="523"/>
      <c r="AX63" s="523"/>
      <c r="AY63" s="523"/>
      <c r="AZ63" s="523"/>
      <c r="BA63" s="523"/>
      <c r="BB63" s="523"/>
      <c r="BC63" s="523"/>
      <c r="BD63" s="523"/>
      <c r="BE63" s="524"/>
      <c r="BF63" s="525">
        <v>1</v>
      </c>
      <c r="BG63" s="526"/>
      <c r="BH63" s="526"/>
      <c r="BI63" s="526"/>
      <c r="BJ63" s="526"/>
      <c r="BK63" s="527"/>
      <c r="BL63"/>
      <c r="BM63"/>
      <c r="BN63"/>
      <c r="BO63"/>
      <c r="BP63"/>
      <c r="BQ63"/>
      <c r="BR63"/>
      <c r="BS63"/>
    </row>
    <row r="64" spans="1:71" s="126" customFormat="1" ht="39.950000000000003" customHeight="1" thickBot="1" x14ac:dyDescent="0.2">
      <c r="A64" s="274"/>
      <c r="B64" s="275"/>
      <c r="C64" s="275"/>
      <c r="D64" s="275"/>
      <c r="E64" s="276"/>
      <c r="F64" s="506" t="s">
        <v>371</v>
      </c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R64" s="507"/>
      <c r="S64" s="507"/>
      <c r="T64" s="507"/>
      <c r="U64" s="507"/>
      <c r="V64" s="507"/>
      <c r="W64" s="507"/>
      <c r="X64" s="508"/>
      <c r="Y64" s="506" t="s">
        <v>372</v>
      </c>
      <c r="Z64" s="507"/>
      <c r="AA64" s="507"/>
      <c r="AB64" s="507"/>
      <c r="AC64" s="507"/>
      <c r="AD64" s="507"/>
      <c r="AE64" s="507"/>
      <c r="AF64" s="507"/>
      <c r="AG64" s="507"/>
      <c r="AH64" s="507"/>
      <c r="AI64" s="507"/>
      <c r="AJ64" s="507"/>
      <c r="AK64" s="507"/>
      <c r="AL64" s="507"/>
      <c r="AM64" s="507"/>
      <c r="AN64" s="507"/>
      <c r="AO64" s="507"/>
      <c r="AP64" s="507"/>
      <c r="AQ64" s="507"/>
      <c r="AR64" s="507"/>
      <c r="AS64" s="507"/>
      <c r="AT64" s="507"/>
      <c r="AU64" s="507"/>
      <c r="AV64" s="507"/>
      <c r="AW64" s="507"/>
      <c r="AX64" s="507"/>
      <c r="AY64" s="507"/>
      <c r="AZ64" s="507"/>
      <c r="BA64" s="507"/>
      <c r="BB64" s="507"/>
      <c r="BC64" s="507"/>
      <c r="BD64" s="507"/>
      <c r="BE64" s="508"/>
      <c r="BF64" s="509">
        <v>1</v>
      </c>
      <c r="BG64" s="510"/>
      <c r="BH64" s="510"/>
      <c r="BI64" s="510"/>
      <c r="BJ64" s="510"/>
      <c r="BK64" s="511"/>
      <c r="BL64"/>
      <c r="BM64"/>
      <c r="BN64"/>
      <c r="BO64"/>
      <c r="BP64"/>
      <c r="BQ64"/>
      <c r="BR64"/>
      <c r="BS64"/>
    </row>
    <row r="65" spans="1:71" s="126" customFormat="1" ht="39.950000000000003" hidden="1" customHeight="1" outlineLevel="1" thickBot="1" x14ac:dyDescent="0.2">
      <c r="A65" s="274"/>
      <c r="B65" s="275"/>
      <c r="C65" s="275"/>
      <c r="D65" s="275"/>
      <c r="E65" s="276"/>
      <c r="F65" s="323" t="e">
        <v>#N/A</v>
      </c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V65" s="324"/>
      <c r="W65" s="324"/>
      <c r="X65" s="325"/>
      <c r="Y65" s="244" t="e">
        <v>#N/A</v>
      </c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  <c r="AJ65" s="245"/>
      <c r="AK65" s="245"/>
      <c r="AL65" s="245"/>
      <c r="AM65" s="245"/>
      <c r="AN65" s="245"/>
      <c r="AO65" s="245"/>
      <c r="AP65" s="245"/>
      <c r="AQ65" s="245"/>
      <c r="AR65" s="245"/>
      <c r="AS65" s="245"/>
      <c r="AT65" s="245"/>
      <c r="AU65" s="245"/>
      <c r="AV65" s="245"/>
      <c r="AW65" s="245"/>
      <c r="AX65" s="245"/>
      <c r="AY65" s="245"/>
      <c r="AZ65" s="245"/>
      <c r="BA65" s="245"/>
      <c r="BB65" s="245"/>
      <c r="BC65" s="245"/>
      <c r="BD65" s="245"/>
      <c r="BE65" s="246"/>
      <c r="BF65" s="294" t="e">
        <v>#N/A</v>
      </c>
      <c r="BG65" s="295"/>
      <c r="BH65" s="295"/>
      <c r="BI65" s="295"/>
      <c r="BJ65" s="295"/>
      <c r="BK65" s="296"/>
      <c r="BL65"/>
      <c r="BM65"/>
      <c r="BN65"/>
      <c r="BO65"/>
      <c r="BP65"/>
      <c r="BQ65"/>
      <c r="BR65"/>
      <c r="BS65"/>
    </row>
    <row r="66" spans="1:71" s="126" customFormat="1" ht="39.950000000000003" customHeight="1" collapsed="1" thickBot="1" x14ac:dyDescent="0.2">
      <c r="A66" s="277"/>
      <c r="B66" s="278"/>
      <c r="C66" s="278"/>
      <c r="D66" s="278"/>
      <c r="E66" s="279"/>
      <c r="F66" s="129"/>
      <c r="G66" s="130"/>
      <c r="H66" s="130"/>
      <c r="I66" s="130"/>
      <c r="J66" s="131"/>
      <c r="K66" s="131"/>
      <c r="L66" s="131"/>
      <c r="M66" s="131"/>
      <c r="N66" s="131"/>
      <c r="O66" s="131"/>
      <c r="P66" s="130"/>
      <c r="Q66" s="130"/>
      <c r="R66" s="130"/>
      <c r="S66" s="130"/>
      <c r="T66" s="130"/>
      <c r="U66" s="130"/>
      <c r="V66" s="130"/>
      <c r="W66" s="130"/>
      <c r="X66" s="132"/>
      <c r="Y66" s="130"/>
      <c r="Z66" s="130"/>
      <c r="AA66" s="130"/>
      <c r="AB66" s="130"/>
      <c r="AC66" s="130"/>
      <c r="AD66" s="130"/>
      <c r="AE66" s="194" t="s">
        <v>76</v>
      </c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5"/>
      <c r="BF66" s="196">
        <f>SUM(BF61:BK64)</f>
        <v>4</v>
      </c>
      <c r="BG66" s="197"/>
      <c r="BH66" s="197"/>
      <c r="BI66" s="197"/>
      <c r="BJ66" s="197"/>
      <c r="BK66" s="198"/>
      <c r="BL66"/>
      <c r="BM66"/>
      <c r="BN66"/>
      <c r="BO66"/>
      <c r="BP66"/>
      <c r="BQ66"/>
      <c r="BR66"/>
      <c r="BS66"/>
    </row>
    <row r="67" spans="1:71" s="126" customFormat="1" ht="53.1" customHeight="1" x14ac:dyDescent="0.15">
      <c r="A67" s="271" t="s">
        <v>19</v>
      </c>
      <c r="B67" s="272"/>
      <c r="C67" s="272"/>
      <c r="D67" s="272"/>
      <c r="E67" s="273"/>
      <c r="F67" s="512" t="s">
        <v>326</v>
      </c>
      <c r="G67" s="490"/>
      <c r="H67" s="490"/>
      <c r="I67" s="490"/>
      <c r="J67" s="490"/>
      <c r="K67" s="490"/>
      <c r="L67" s="490"/>
      <c r="M67" s="490"/>
      <c r="N67" s="490"/>
      <c r="O67" s="490"/>
      <c r="P67" s="490"/>
      <c r="Q67" s="490"/>
      <c r="R67" s="490"/>
      <c r="S67" s="490"/>
      <c r="T67" s="490"/>
      <c r="U67" s="490"/>
      <c r="V67" s="490"/>
      <c r="W67" s="490"/>
      <c r="X67" s="491"/>
      <c r="Y67" s="512" t="s">
        <v>89</v>
      </c>
      <c r="Z67" s="539"/>
      <c r="AA67" s="539"/>
      <c r="AB67" s="539"/>
      <c r="AC67" s="539"/>
      <c r="AD67" s="539"/>
      <c r="AE67" s="539"/>
      <c r="AF67" s="539"/>
      <c r="AG67" s="539"/>
      <c r="AH67" s="539"/>
      <c r="AI67" s="539"/>
      <c r="AJ67" s="539"/>
      <c r="AK67" s="539"/>
      <c r="AL67" s="539"/>
      <c r="AM67" s="539"/>
      <c r="AN67" s="539"/>
      <c r="AO67" s="539"/>
      <c r="AP67" s="539"/>
      <c r="AQ67" s="539"/>
      <c r="AR67" s="539"/>
      <c r="AS67" s="539"/>
      <c r="AT67" s="539"/>
      <c r="AU67" s="539"/>
      <c r="AV67" s="539"/>
      <c r="AW67" s="539"/>
      <c r="AX67" s="539"/>
      <c r="AY67" s="539"/>
      <c r="AZ67" s="539"/>
      <c r="BA67" s="539"/>
      <c r="BB67" s="539"/>
      <c r="BC67" s="539"/>
      <c r="BD67" s="539"/>
      <c r="BE67" s="540"/>
      <c r="BF67" s="541">
        <v>5</v>
      </c>
      <c r="BG67" s="542"/>
      <c r="BH67" s="542"/>
      <c r="BI67" s="542"/>
      <c r="BJ67" s="542"/>
      <c r="BK67" s="543"/>
      <c r="BL67"/>
      <c r="BM67"/>
      <c r="BN67"/>
      <c r="BO67"/>
      <c r="BP67"/>
      <c r="BQ67"/>
      <c r="BR67"/>
      <c r="BS67"/>
    </row>
    <row r="68" spans="1:71" s="126" customFormat="1" ht="53.1" customHeight="1" x14ac:dyDescent="0.15">
      <c r="A68" s="274"/>
      <c r="B68" s="275"/>
      <c r="C68" s="275"/>
      <c r="D68" s="275"/>
      <c r="E68" s="276"/>
      <c r="F68" s="519" t="s">
        <v>373</v>
      </c>
      <c r="G68" s="520"/>
      <c r="H68" s="520"/>
      <c r="I68" s="520"/>
      <c r="J68" s="520"/>
      <c r="K68" s="520"/>
      <c r="L68" s="520"/>
      <c r="M68" s="520"/>
      <c r="N68" s="520"/>
      <c r="O68" s="520"/>
      <c r="P68" s="520"/>
      <c r="Q68" s="520"/>
      <c r="R68" s="520"/>
      <c r="S68" s="520"/>
      <c r="T68" s="520"/>
      <c r="U68" s="520"/>
      <c r="V68" s="520"/>
      <c r="W68" s="520"/>
      <c r="X68" s="521"/>
      <c r="Y68" s="519" t="s">
        <v>90</v>
      </c>
      <c r="Z68" s="520"/>
      <c r="AA68" s="520"/>
      <c r="AB68" s="520"/>
      <c r="AC68" s="520"/>
      <c r="AD68" s="520"/>
      <c r="AE68" s="520"/>
      <c r="AF68" s="520"/>
      <c r="AG68" s="520"/>
      <c r="AH68" s="520"/>
      <c r="AI68" s="520"/>
      <c r="AJ68" s="520"/>
      <c r="AK68" s="520"/>
      <c r="AL68" s="520"/>
      <c r="AM68" s="520"/>
      <c r="AN68" s="520"/>
      <c r="AO68" s="520"/>
      <c r="AP68" s="520"/>
      <c r="AQ68" s="520"/>
      <c r="AR68" s="520"/>
      <c r="AS68" s="520"/>
      <c r="AT68" s="520"/>
      <c r="AU68" s="520"/>
      <c r="AV68" s="520"/>
      <c r="AW68" s="520"/>
      <c r="AX68" s="520"/>
      <c r="AY68" s="520"/>
      <c r="AZ68" s="520"/>
      <c r="BA68" s="520"/>
      <c r="BB68" s="520"/>
      <c r="BC68" s="520"/>
      <c r="BD68" s="520"/>
      <c r="BE68" s="521"/>
      <c r="BF68" s="525">
        <v>10</v>
      </c>
      <c r="BG68" s="526"/>
      <c r="BH68" s="526"/>
      <c r="BI68" s="526"/>
      <c r="BJ68" s="526"/>
      <c r="BK68" s="527"/>
      <c r="BL68"/>
      <c r="BM68"/>
      <c r="BN68"/>
      <c r="BO68"/>
      <c r="BP68"/>
      <c r="BQ68"/>
      <c r="BR68"/>
      <c r="BS68"/>
    </row>
    <row r="69" spans="1:71" s="126" customFormat="1" ht="53.1" customHeight="1" x14ac:dyDescent="0.15">
      <c r="A69" s="274"/>
      <c r="B69" s="275"/>
      <c r="C69" s="275"/>
      <c r="D69" s="275"/>
      <c r="E69" s="276"/>
      <c r="F69" s="519" t="s">
        <v>91</v>
      </c>
      <c r="G69" s="520"/>
      <c r="H69" s="520"/>
      <c r="I69" s="520"/>
      <c r="J69" s="520"/>
      <c r="K69" s="520"/>
      <c r="L69" s="520"/>
      <c r="M69" s="520"/>
      <c r="N69" s="520"/>
      <c r="O69" s="520"/>
      <c r="P69" s="520"/>
      <c r="Q69" s="520"/>
      <c r="R69" s="520"/>
      <c r="S69" s="520"/>
      <c r="T69" s="520"/>
      <c r="U69" s="520"/>
      <c r="V69" s="520"/>
      <c r="W69" s="520"/>
      <c r="X69" s="521"/>
      <c r="Y69" s="519" t="s">
        <v>92</v>
      </c>
      <c r="Z69" s="520"/>
      <c r="AA69" s="520"/>
      <c r="AB69" s="520"/>
      <c r="AC69" s="520"/>
      <c r="AD69" s="520"/>
      <c r="AE69" s="520"/>
      <c r="AF69" s="520"/>
      <c r="AG69" s="520"/>
      <c r="AH69" s="520"/>
      <c r="AI69" s="520"/>
      <c r="AJ69" s="520"/>
      <c r="AK69" s="520"/>
      <c r="AL69" s="520"/>
      <c r="AM69" s="520"/>
      <c r="AN69" s="520"/>
      <c r="AO69" s="520"/>
      <c r="AP69" s="520"/>
      <c r="AQ69" s="520"/>
      <c r="AR69" s="520"/>
      <c r="AS69" s="520"/>
      <c r="AT69" s="520"/>
      <c r="AU69" s="520"/>
      <c r="AV69" s="520"/>
      <c r="AW69" s="520"/>
      <c r="AX69" s="520"/>
      <c r="AY69" s="520"/>
      <c r="AZ69" s="520"/>
      <c r="BA69" s="520"/>
      <c r="BB69" s="520"/>
      <c r="BC69" s="520"/>
      <c r="BD69" s="520"/>
      <c r="BE69" s="521"/>
      <c r="BF69" s="525">
        <v>10</v>
      </c>
      <c r="BG69" s="526"/>
      <c r="BH69" s="526"/>
      <c r="BI69" s="526"/>
      <c r="BJ69" s="526"/>
      <c r="BK69" s="527"/>
      <c r="BL69"/>
      <c r="BM69"/>
      <c r="BN69"/>
      <c r="BO69"/>
      <c r="BP69"/>
      <c r="BQ69"/>
      <c r="BR69"/>
      <c r="BS69"/>
    </row>
    <row r="70" spans="1:71" s="126" customFormat="1" ht="53.1" customHeight="1" x14ac:dyDescent="0.15">
      <c r="A70" s="274"/>
      <c r="B70" s="275"/>
      <c r="C70" s="275"/>
      <c r="D70" s="275"/>
      <c r="E70" s="276"/>
      <c r="F70" s="519" t="s">
        <v>93</v>
      </c>
      <c r="G70" s="528"/>
      <c r="H70" s="528"/>
      <c r="I70" s="528"/>
      <c r="J70" s="528"/>
      <c r="K70" s="528"/>
      <c r="L70" s="528"/>
      <c r="M70" s="528"/>
      <c r="N70" s="528"/>
      <c r="O70" s="528"/>
      <c r="P70" s="528"/>
      <c r="Q70" s="528"/>
      <c r="R70" s="528"/>
      <c r="S70" s="528"/>
      <c r="T70" s="528"/>
      <c r="U70" s="528"/>
      <c r="V70" s="528"/>
      <c r="W70" s="528"/>
      <c r="X70" s="529"/>
      <c r="Y70" s="256">
        <v>0</v>
      </c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57"/>
      <c r="AO70" s="257"/>
      <c r="AP70" s="257"/>
      <c r="AQ70" s="257"/>
      <c r="AR70" s="257"/>
      <c r="AS70" s="257"/>
      <c r="AT70" s="257"/>
      <c r="AU70" s="257"/>
      <c r="AV70" s="257"/>
      <c r="AW70" s="257"/>
      <c r="AX70" s="257"/>
      <c r="AY70" s="257"/>
      <c r="AZ70" s="257"/>
      <c r="BA70" s="257"/>
      <c r="BB70" s="257"/>
      <c r="BC70" s="257"/>
      <c r="BD70" s="257"/>
      <c r="BE70" s="258"/>
      <c r="BF70" s="525">
        <v>223</v>
      </c>
      <c r="BG70" s="526"/>
      <c r="BH70" s="526"/>
      <c r="BI70" s="526"/>
      <c r="BJ70" s="526"/>
      <c r="BK70" s="527"/>
      <c r="BL70"/>
      <c r="BM70"/>
      <c r="BN70"/>
      <c r="BO70"/>
      <c r="BP70"/>
      <c r="BQ70"/>
      <c r="BR70"/>
      <c r="BS70"/>
    </row>
    <row r="71" spans="1:71" s="126" customFormat="1" ht="53.1" customHeight="1" x14ac:dyDescent="0.15">
      <c r="A71" s="274"/>
      <c r="B71" s="275"/>
      <c r="C71" s="275"/>
      <c r="D71" s="275"/>
      <c r="E71" s="276"/>
      <c r="F71" s="256">
        <v>0</v>
      </c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8"/>
      <c r="Y71" s="256">
        <v>0</v>
      </c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  <c r="AP71" s="257"/>
      <c r="AQ71" s="257"/>
      <c r="AR71" s="257"/>
      <c r="AS71" s="257"/>
      <c r="AT71" s="257"/>
      <c r="AU71" s="257"/>
      <c r="AV71" s="257"/>
      <c r="AW71" s="257"/>
      <c r="AX71" s="257"/>
      <c r="AY71" s="257"/>
      <c r="AZ71" s="257"/>
      <c r="BA71" s="257"/>
      <c r="BB71" s="257"/>
      <c r="BC71" s="257"/>
      <c r="BD71" s="257"/>
      <c r="BE71" s="258"/>
      <c r="BF71" s="202">
        <v>0</v>
      </c>
      <c r="BG71" s="203"/>
      <c r="BH71" s="203"/>
      <c r="BI71" s="203"/>
      <c r="BJ71" s="203"/>
      <c r="BK71" s="204"/>
      <c r="BL71"/>
      <c r="BM71"/>
      <c r="BN71"/>
      <c r="BO71"/>
      <c r="BP71"/>
      <c r="BQ71"/>
      <c r="BR71"/>
      <c r="BS71"/>
    </row>
    <row r="72" spans="1:71" s="126" customFormat="1" ht="53.1" customHeight="1" outlineLevel="1" x14ac:dyDescent="0.15">
      <c r="A72" s="274"/>
      <c r="B72" s="275"/>
      <c r="C72" s="275"/>
      <c r="D72" s="275"/>
      <c r="E72" s="276"/>
      <c r="F72" s="256">
        <v>0</v>
      </c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8"/>
      <c r="Y72" s="253">
        <v>0</v>
      </c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5"/>
      <c r="BF72" s="202">
        <v>0</v>
      </c>
      <c r="BG72" s="203"/>
      <c r="BH72" s="203"/>
      <c r="BI72" s="203"/>
      <c r="BJ72" s="203"/>
      <c r="BK72" s="204"/>
      <c r="BL72"/>
      <c r="BM72"/>
      <c r="BN72"/>
      <c r="BO72"/>
      <c r="BP72"/>
      <c r="BQ72"/>
      <c r="BR72"/>
      <c r="BS72"/>
    </row>
    <row r="73" spans="1:71" s="126" customFormat="1" ht="53.1" customHeight="1" outlineLevel="1" thickBot="1" x14ac:dyDescent="0.2">
      <c r="A73" s="274"/>
      <c r="B73" s="275"/>
      <c r="C73" s="275"/>
      <c r="D73" s="275"/>
      <c r="E73" s="276"/>
      <c r="F73" s="244">
        <v>0</v>
      </c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6"/>
      <c r="Y73" s="244">
        <v>0</v>
      </c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  <c r="AJ73" s="245"/>
      <c r="AK73" s="245"/>
      <c r="AL73" s="245"/>
      <c r="AM73" s="245"/>
      <c r="AN73" s="245"/>
      <c r="AO73" s="245"/>
      <c r="AP73" s="245"/>
      <c r="AQ73" s="245"/>
      <c r="AR73" s="245"/>
      <c r="AS73" s="245"/>
      <c r="AT73" s="245"/>
      <c r="AU73" s="245"/>
      <c r="AV73" s="245"/>
      <c r="AW73" s="245"/>
      <c r="AX73" s="245"/>
      <c r="AY73" s="245"/>
      <c r="AZ73" s="245"/>
      <c r="BA73" s="245"/>
      <c r="BB73" s="245"/>
      <c r="BC73" s="245"/>
      <c r="BD73" s="245"/>
      <c r="BE73" s="246"/>
      <c r="BF73" s="291">
        <v>0</v>
      </c>
      <c r="BG73" s="292"/>
      <c r="BH73" s="292"/>
      <c r="BI73" s="292"/>
      <c r="BJ73" s="292"/>
      <c r="BK73" s="293"/>
      <c r="BL73"/>
      <c r="BM73"/>
      <c r="BN73"/>
      <c r="BO73"/>
      <c r="BP73"/>
      <c r="BQ73"/>
      <c r="BR73"/>
      <c r="BS73"/>
    </row>
    <row r="74" spans="1:71" s="126" customFormat="1" ht="50.1" customHeight="1" thickBot="1" x14ac:dyDescent="0.2">
      <c r="A74" s="277"/>
      <c r="B74" s="278"/>
      <c r="C74" s="278"/>
      <c r="D74" s="278"/>
      <c r="E74" s="279"/>
      <c r="F74" s="129"/>
      <c r="G74" s="130"/>
      <c r="H74" s="130"/>
      <c r="I74" s="130"/>
      <c r="J74" s="131"/>
      <c r="K74" s="131"/>
      <c r="L74" s="131"/>
      <c r="M74" s="131"/>
      <c r="N74" s="131"/>
      <c r="O74" s="131"/>
      <c r="P74" s="130"/>
      <c r="Q74" s="130"/>
      <c r="R74" s="130"/>
      <c r="S74" s="130"/>
      <c r="T74" s="130"/>
      <c r="U74" s="130"/>
      <c r="V74" s="130"/>
      <c r="W74" s="130"/>
      <c r="X74" s="132"/>
      <c r="Y74" s="130"/>
      <c r="Z74" s="130"/>
      <c r="AA74" s="130"/>
      <c r="AB74" s="130"/>
      <c r="AC74" s="130"/>
      <c r="AD74" s="130"/>
      <c r="AE74" s="219" t="s">
        <v>76</v>
      </c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20"/>
      <c r="BF74" s="196">
        <f>SUM(BF67:BK73)</f>
        <v>248</v>
      </c>
      <c r="BG74" s="197"/>
      <c r="BH74" s="197"/>
      <c r="BI74" s="197"/>
      <c r="BJ74" s="197"/>
      <c r="BK74" s="198"/>
      <c r="BL74"/>
      <c r="BM74"/>
      <c r="BN74"/>
      <c r="BO74"/>
      <c r="BP74"/>
      <c r="BQ74"/>
      <c r="BR74"/>
      <c r="BS74"/>
    </row>
    <row r="75" spans="1:71" s="126" customFormat="1" ht="50.1" customHeight="1" thickBot="1" x14ac:dyDescent="0.2">
      <c r="A75" s="243" t="s">
        <v>77</v>
      </c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4"/>
      <c r="AT75" s="194"/>
      <c r="AU75" s="194"/>
      <c r="AV75" s="194"/>
      <c r="AW75" s="194"/>
      <c r="AX75" s="194"/>
      <c r="AY75" s="194"/>
      <c r="AZ75" s="194"/>
      <c r="BA75" s="194"/>
      <c r="BB75" s="194"/>
      <c r="BC75" s="194"/>
      <c r="BD75" s="194"/>
      <c r="BE75" s="195"/>
      <c r="BF75" s="196">
        <f>BF66+BF74</f>
        <v>252</v>
      </c>
      <c r="BG75" s="197"/>
      <c r="BH75" s="197"/>
      <c r="BI75" s="197"/>
      <c r="BJ75" s="197"/>
      <c r="BK75" s="198"/>
      <c r="BL75"/>
      <c r="BM75"/>
      <c r="BN75"/>
      <c r="BO75"/>
      <c r="BP75"/>
      <c r="BQ75"/>
      <c r="BR75"/>
      <c r="BS75"/>
    </row>
    <row r="76" spans="1:71" ht="25.5" customHeight="1" x14ac:dyDescent="0.15">
      <c r="A76" s="91" t="s">
        <v>51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</row>
    <row r="77" spans="1:71" ht="17.25" customHeight="1" x14ac:dyDescent="0.15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</row>
    <row r="78" spans="1:71" ht="100.5" hidden="1" customHeight="1" x14ac:dyDescent="0.15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</row>
    <row r="79" spans="1:71" ht="24" customHeight="1" x14ac:dyDescent="0.15">
      <c r="A79" s="133" t="s">
        <v>321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</row>
    <row r="80" spans="1:71" ht="24" customHeight="1" x14ac:dyDescent="0.15">
      <c r="A80" s="134" t="s">
        <v>85</v>
      </c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</row>
    <row r="81" spans="1:71" ht="17.25" customHeight="1" x14ac:dyDescent="0.15">
      <c r="A81" s="90"/>
      <c r="C81" s="533" t="s">
        <v>374</v>
      </c>
      <c r="D81" s="477"/>
      <c r="E81" s="477"/>
      <c r="F81" s="477"/>
      <c r="G81" s="477"/>
      <c r="H81" s="477"/>
      <c r="I81" s="477"/>
      <c r="J81" s="477"/>
      <c r="K81" s="477"/>
      <c r="L81" s="477"/>
      <c r="M81" s="477"/>
      <c r="N81" s="477"/>
      <c r="O81" s="477"/>
      <c r="P81" s="477"/>
      <c r="Q81" s="477"/>
      <c r="R81" s="477"/>
      <c r="S81" s="477"/>
      <c r="T81" s="477"/>
      <c r="U81" s="477"/>
      <c r="V81" s="477"/>
      <c r="W81" s="477"/>
      <c r="X81" s="477"/>
      <c r="Y81" s="477"/>
      <c r="Z81" s="477"/>
      <c r="AA81" s="477"/>
      <c r="AB81" s="477"/>
      <c r="AC81" s="477"/>
      <c r="AD81" s="477"/>
      <c r="AE81" s="477"/>
      <c r="AF81" s="477"/>
      <c r="AG81" s="477"/>
      <c r="AH81" s="477"/>
      <c r="AI81" s="477"/>
      <c r="AJ81" s="477"/>
      <c r="AK81" s="477"/>
      <c r="AL81" s="477"/>
      <c r="AM81" s="477"/>
      <c r="AN81" s="477"/>
      <c r="AO81" s="477"/>
      <c r="AP81" s="477"/>
      <c r="AQ81" s="477"/>
      <c r="AR81" s="477"/>
      <c r="AS81" s="477"/>
      <c r="AT81" s="477"/>
      <c r="AU81" s="477"/>
      <c r="AV81" s="477"/>
      <c r="AW81" s="477"/>
      <c r="AX81" s="477"/>
      <c r="AY81" s="477"/>
      <c r="AZ81" s="477"/>
      <c r="BA81" s="477"/>
      <c r="BB81" s="477"/>
      <c r="BC81" s="477"/>
      <c r="BD81" s="477"/>
      <c r="BE81" s="477"/>
      <c r="BF81" s="477"/>
      <c r="BG81" s="477"/>
      <c r="BH81" s="477"/>
      <c r="BI81" s="477"/>
      <c r="BJ81" s="534"/>
      <c r="BK81" s="90"/>
    </row>
    <row r="82" spans="1:71" ht="17.25" x14ac:dyDescent="0.15">
      <c r="A82" s="90"/>
      <c r="B82" s="135"/>
      <c r="C82" s="535"/>
      <c r="D82" s="536"/>
      <c r="E82" s="536"/>
      <c r="F82" s="536"/>
      <c r="G82" s="536"/>
      <c r="H82" s="536"/>
      <c r="I82" s="536"/>
      <c r="J82" s="536"/>
      <c r="K82" s="536"/>
      <c r="L82" s="536"/>
      <c r="M82" s="536"/>
      <c r="N82" s="536"/>
      <c r="O82" s="536"/>
      <c r="P82" s="536"/>
      <c r="Q82" s="536"/>
      <c r="R82" s="536"/>
      <c r="S82" s="536"/>
      <c r="T82" s="536"/>
      <c r="U82" s="536"/>
      <c r="V82" s="536"/>
      <c r="W82" s="536"/>
      <c r="X82" s="536"/>
      <c r="Y82" s="536"/>
      <c r="Z82" s="536"/>
      <c r="AA82" s="536"/>
      <c r="AB82" s="536"/>
      <c r="AC82" s="536"/>
      <c r="AD82" s="536"/>
      <c r="AE82" s="536"/>
      <c r="AF82" s="536"/>
      <c r="AG82" s="536"/>
      <c r="AH82" s="536"/>
      <c r="AI82" s="536"/>
      <c r="AJ82" s="536"/>
      <c r="AK82" s="536"/>
      <c r="AL82" s="536"/>
      <c r="AM82" s="536"/>
      <c r="AN82" s="536"/>
      <c r="AO82" s="536"/>
      <c r="AP82" s="536"/>
      <c r="AQ82" s="536"/>
      <c r="AR82" s="536"/>
      <c r="AS82" s="536"/>
      <c r="AT82" s="536"/>
      <c r="AU82" s="536"/>
      <c r="AV82" s="536"/>
      <c r="AW82" s="536"/>
      <c r="AX82" s="536"/>
      <c r="AY82" s="536"/>
      <c r="AZ82" s="536"/>
      <c r="BA82" s="536"/>
      <c r="BB82" s="536"/>
      <c r="BC82" s="536"/>
      <c r="BD82" s="536"/>
      <c r="BE82" s="536"/>
      <c r="BF82" s="536"/>
      <c r="BG82" s="536"/>
      <c r="BH82" s="536"/>
      <c r="BI82" s="536"/>
      <c r="BJ82" s="537"/>
      <c r="BK82" s="90"/>
    </row>
    <row r="83" spans="1:71" ht="17.25" x14ac:dyDescent="0.15">
      <c r="A83" s="90"/>
      <c r="B83" s="135"/>
      <c r="C83" s="479"/>
      <c r="D83" s="480"/>
      <c r="E83" s="480"/>
      <c r="F83" s="480"/>
      <c r="G83" s="480"/>
      <c r="H83" s="480"/>
      <c r="I83" s="480"/>
      <c r="J83" s="480"/>
      <c r="K83" s="480"/>
      <c r="L83" s="480"/>
      <c r="M83" s="480"/>
      <c r="N83" s="480"/>
      <c r="O83" s="480"/>
      <c r="P83" s="480"/>
      <c r="Q83" s="480"/>
      <c r="R83" s="480"/>
      <c r="S83" s="480"/>
      <c r="T83" s="480"/>
      <c r="U83" s="480"/>
      <c r="V83" s="480"/>
      <c r="W83" s="480"/>
      <c r="X83" s="480"/>
      <c r="Y83" s="480"/>
      <c r="Z83" s="480"/>
      <c r="AA83" s="480"/>
      <c r="AB83" s="480"/>
      <c r="AC83" s="480"/>
      <c r="AD83" s="480"/>
      <c r="AE83" s="480"/>
      <c r="AF83" s="480"/>
      <c r="AG83" s="480"/>
      <c r="AH83" s="480"/>
      <c r="AI83" s="480"/>
      <c r="AJ83" s="480"/>
      <c r="AK83" s="480"/>
      <c r="AL83" s="480"/>
      <c r="AM83" s="480"/>
      <c r="AN83" s="480"/>
      <c r="AO83" s="480"/>
      <c r="AP83" s="480"/>
      <c r="AQ83" s="480"/>
      <c r="AR83" s="480"/>
      <c r="AS83" s="480"/>
      <c r="AT83" s="480"/>
      <c r="AU83" s="480"/>
      <c r="AV83" s="480"/>
      <c r="AW83" s="480"/>
      <c r="AX83" s="480"/>
      <c r="AY83" s="480"/>
      <c r="AZ83" s="480"/>
      <c r="BA83" s="480"/>
      <c r="BB83" s="480"/>
      <c r="BC83" s="480"/>
      <c r="BD83" s="480"/>
      <c r="BE83" s="480"/>
      <c r="BF83" s="480"/>
      <c r="BG83" s="480"/>
      <c r="BH83" s="480"/>
      <c r="BI83" s="480"/>
      <c r="BJ83" s="538"/>
      <c r="BK83" s="90"/>
    </row>
    <row r="84" spans="1:71" ht="17.25" x14ac:dyDescent="0.15">
      <c r="A84" s="90"/>
      <c r="B84" s="13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90"/>
    </row>
    <row r="85" spans="1:71" ht="17.25" x14ac:dyDescent="0.15">
      <c r="A85" s="134" t="s">
        <v>84</v>
      </c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</row>
    <row r="86" spans="1:71" ht="30" customHeight="1" x14ac:dyDescent="0.15">
      <c r="A86" s="53"/>
      <c r="C86" s="533" t="s">
        <v>375</v>
      </c>
      <c r="D86" s="477"/>
      <c r="E86" s="477"/>
      <c r="F86" s="477"/>
      <c r="G86" s="477"/>
      <c r="H86" s="477"/>
      <c r="I86" s="477"/>
      <c r="J86" s="477"/>
      <c r="K86" s="477"/>
      <c r="L86" s="477"/>
      <c r="M86" s="477"/>
      <c r="N86" s="477"/>
      <c r="O86" s="477"/>
      <c r="P86" s="477"/>
      <c r="Q86" s="477"/>
      <c r="R86" s="477"/>
      <c r="S86" s="477"/>
      <c r="T86" s="477"/>
      <c r="U86" s="477"/>
      <c r="V86" s="477"/>
      <c r="W86" s="477"/>
      <c r="X86" s="477"/>
      <c r="Y86" s="477"/>
      <c r="Z86" s="477"/>
      <c r="AA86" s="477"/>
      <c r="AB86" s="477"/>
      <c r="AC86" s="477"/>
      <c r="AD86" s="477"/>
      <c r="AE86" s="477"/>
      <c r="AF86" s="477"/>
      <c r="AG86" s="477"/>
      <c r="AH86" s="477"/>
      <c r="AI86" s="477"/>
      <c r="AJ86" s="477"/>
      <c r="AK86" s="477"/>
      <c r="AL86" s="477"/>
      <c r="AM86" s="477"/>
      <c r="AN86" s="477"/>
      <c r="AO86" s="477"/>
      <c r="AP86" s="477"/>
      <c r="AQ86" s="477"/>
      <c r="AR86" s="477"/>
      <c r="AS86" s="477"/>
      <c r="AT86" s="477"/>
      <c r="AU86" s="477"/>
      <c r="AV86" s="477"/>
      <c r="AW86" s="477"/>
      <c r="AX86" s="477"/>
      <c r="AY86" s="477"/>
      <c r="AZ86" s="477"/>
      <c r="BA86" s="477"/>
      <c r="BB86" s="477"/>
      <c r="BC86" s="477"/>
      <c r="BD86" s="477"/>
      <c r="BE86" s="477"/>
      <c r="BF86" s="477"/>
      <c r="BG86" s="477"/>
      <c r="BH86" s="477"/>
      <c r="BI86" s="477"/>
      <c r="BJ86" s="534"/>
      <c r="BK86" s="53"/>
    </row>
    <row r="87" spans="1:71" ht="30" customHeight="1" x14ac:dyDescent="0.15">
      <c r="A87" s="53"/>
      <c r="B87" s="136"/>
      <c r="C87" s="535"/>
      <c r="D87" s="536"/>
      <c r="E87" s="536"/>
      <c r="F87" s="536"/>
      <c r="G87" s="536"/>
      <c r="H87" s="536"/>
      <c r="I87" s="536"/>
      <c r="J87" s="536"/>
      <c r="K87" s="536"/>
      <c r="L87" s="536"/>
      <c r="M87" s="536"/>
      <c r="N87" s="536"/>
      <c r="O87" s="536"/>
      <c r="P87" s="536"/>
      <c r="Q87" s="536"/>
      <c r="R87" s="536"/>
      <c r="S87" s="536"/>
      <c r="T87" s="536"/>
      <c r="U87" s="536"/>
      <c r="V87" s="536"/>
      <c r="W87" s="536"/>
      <c r="X87" s="536"/>
      <c r="Y87" s="536"/>
      <c r="Z87" s="536"/>
      <c r="AA87" s="536"/>
      <c r="AB87" s="536"/>
      <c r="AC87" s="536"/>
      <c r="AD87" s="536"/>
      <c r="AE87" s="536"/>
      <c r="AF87" s="536"/>
      <c r="AG87" s="536"/>
      <c r="AH87" s="536"/>
      <c r="AI87" s="536"/>
      <c r="AJ87" s="536"/>
      <c r="AK87" s="536"/>
      <c r="AL87" s="536"/>
      <c r="AM87" s="536"/>
      <c r="AN87" s="536"/>
      <c r="AO87" s="536"/>
      <c r="AP87" s="536"/>
      <c r="AQ87" s="536"/>
      <c r="AR87" s="536"/>
      <c r="AS87" s="536"/>
      <c r="AT87" s="536"/>
      <c r="AU87" s="536"/>
      <c r="AV87" s="536"/>
      <c r="AW87" s="536"/>
      <c r="AX87" s="536"/>
      <c r="AY87" s="536"/>
      <c r="AZ87" s="536"/>
      <c r="BA87" s="536"/>
      <c r="BB87" s="536"/>
      <c r="BC87" s="536"/>
      <c r="BD87" s="536"/>
      <c r="BE87" s="536"/>
      <c r="BF87" s="536"/>
      <c r="BG87" s="536"/>
      <c r="BH87" s="536"/>
      <c r="BI87" s="536"/>
      <c r="BJ87" s="537"/>
      <c r="BK87" s="53"/>
    </row>
    <row r="88" spans="1:71" ht="30" customHeight="1" x14ac:dyDescent="0.15">
      <c r="A88" s="53"/>
      <c r="B88" s="136"/>
      <c r="C88" s="479"/>
      <c r="D88" s="480"/>
      <c r="E88" s="480"/>
      <c r="F88" s="480"/>
      <c r="G88" s="480"/>
      <c r="H88" s="480"/>
      <c r="I88" s="480"/>
      <c r="J88" s="480"/>
      <c r="K88" s="480"/>
      <c r="L88" s="480"/>
      <c r="M88" s="480"/>
      <c r="N88" s="480"/>
      <c r="O88" s="480"/>
      <c r="P88" s="480"/>
      <c r="Q88" s="480"/>
      <c r="R88" s="480"/>
      <c r="S88" s="480"/>
      <c r="T88" s="480"/>
      <c r="U88" s="480"/>
      <c r="V88" s="480"/>
      <c r="W88" s="480"/>
      <c r="X88" s="480"/>
      <c r="Y88" s="480"/>
      <c r="Z88" s="480"/>
      <c r="AA88" s="480"/>
      <c r="AB88" s="480"/>
      <c r="AC88" s="480"/>
      <c r="AD88" s="480"/>
      <c r="AE88" s="480"/>
      <c r="AF88" s="480"/>
      <c r="AG88" s="480"/>
      <c r="AH88" s="480"/>
      <c r="AI88" s="480"/>
      <c r="AJ88" s="480"/>
      <c r="AK88" s="480"/>
      <c r="AL88" s="480"/>
      <c r="AM88" s="480"/>
      <c r="AN88" s="480"/>
      <c r="AO88" s="480"/>
      <c r="AP88" s="480"/>
      <c r="AQ88" s="480"/>
      <c r="AR88" s="480"/>
      <c r="AS88" s="480"/>
      <c r="AT88" s="480"/>
      <c r="AU88" s="480"/>
      <c r="AV88" s="480"/>
      <c r="AW88" s="480"/>
      <c r="AX88" s="480"/>
      <c r="AY88" s="480"/>
      <c r="AZ88" s="480"/>
      <c r="BA88" s="480"/>
      <c r="BB88" s="480"/>
      <c r="BC88" s="480"/>
      <c r="BD88" s="480"/>
      <c r="BE88" s="480"/>
      <c r="BF88" s="480"/>
      <c r="BG88" s="480"/>
      <c r="BH88" s="480"/>
      <c r="BI88" s="480"/>
      <c r="BJ88" s="538"/>
      <c r="BK88" s="53"/>
    </row>
    <row r="89" spans="1:71" ht="17.25" x14ac:dyDescent="0.15">
      <c r="A89" s="53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</row>
    <row r="90" spans="1:71" ht="17.25" x14ac:dyDescent="0.15">
      <c r="A90" s="134" t="s">
        <v>318</v>
      </c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</row>
    <row r="91" spans="1:71" ht="11.25" customHeight="1" x14ac:dyDescent="0.15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</row>
    <row r="92" spans="1:71" s="139" customFormat="1" ht="21.75" customHeight="1" x14ac:dyDescent="0.15">
      <c r="A92" s="138"/>
      <c r="B92" s="138"/>
      <c r="C92" s="221" t="s">
        <v>37</v>
      </c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 t="s">
        <v>38</v>
      </c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 t="s">
        <v>39</v>
      </c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138"/>
      <c r="BL92"/>
      <c r="BM92"/>
      <c r="BN92"/>
      <c r="BO92"/>
      <c r="BP92"/>
      <c r="BQ92"/>
      <c r="BR92"/>
      <c r="BS92"/>
    </row>
    <row r="93" spans="1:71" s="139" customFormat="1" ht="45.95" customHeight="1" x14ac:dyDescent="0.15">
      <c r="A93" s="140"/>
      <c r="B93" s="140"/>
      <c r="C93" s="530" t="s">
        <v>116</v>
      </c>
      <c r="D93" s="530"/>
      <c r="E93" s="530"/>
      <c r="F93" s="530"/>
      <c r="G93" s="530"/>
      <c r="H93" s="530"/>
      <c r="I93" s="530"/>
      <c r="J93" s="530"/>
      <c r="K93" s="530"/>
      <c r="L93" s="530"/>
      <c r="M93" s="530"/>
      <c r="N93" s="530"/>
      <c r="O93" s="530"/>
      <c r="P93" s="530"/>
      <c r="Q93" s="530"/>
      <c r="R93" s="530"/>
      <c r="S93" s="530"/>
      <c r="T93" s="530"/>
      <c r="U93" s="530"/>
      <c r="V93" s="530"/>
      <c r="W93" s="530"/>
      <c r="X93" s="530"/>
      <c r="Y93" s="530"/>
      <c r="Z93" s="531" t="s">
        <v>376</v>
      </c>
      <c r="AA93" s="532"/>
      <c r="AB93" s="532"/>
      <c r="AC93" s="532"/>
      <c r="AD93" s="532"/>
      <c r="AE93" s="532"/>
      <c r="AF93" s="532"/>
      <c r="AG93" s="532"/>
      <c r="AH93" s="532"/>
      <c r="AI93" s="532"/>
      <c r="AJ93" s="532"/>
      <c r="AK93" s="532"/>
      <c r="AL93" s="532"/>
      <c r="AM93" s="532"/>
      <c r="AN93" s="532"/>
      <c r="AO93" s="531" t="s">
        <v>377</v>
      </c>
      <c r="AP93" s="532"/>
      <c r="AQ93" s="532"/>
      <c r="AR93" s="532"/>
      <c r="AS93" s="532"/>
      <c r="AT93" s="532"/>
      <c r="AU93" s="532"/>
      <c r="AV93" s="532"/>
      <c r="AW93" s="532"/>
      <c r="AX93" s="532"/>
      <c r="AY93" s="532"/>
      <c r="AZ93" s="532"/>
      <c r="BA93" s="532"/>
      <c r="BB93" s="532"/>
      <c r="BC93" s="532"/>
      <c r="BD93" s="532"/>
      <c r="BE93" s="532"/>
      <c r="BF93" s="532"/>
      <c r="BG93" s="532"/>
      <c r="BH93" s="532"/>
      <c r="BI93" s="532"/>
      <c r="BJ93" s="532"/>
      <c r="BK93" s="140"/>
      <c r="BL93"/>
      <c r="BM93"/>
      <c r="BN93"/>
      <c r="BO93"/>
      <c r="BP93"/>
      <c r="BQ93"/>
      <c r="BR93"/>
      <c r="BS93"/>
    </row>
    <row r="94" spans="1:71" s="139" customFormat="1" ht="45.95" customHeight="1" x14ac:dyDescent="0.15">
      <c r="C94" s="547" t="s">
        <v>116</v>
      </c>
      <c r="D94" s="548"/>
      <c r="E94" s="548"/>
      <c r="F94" s="548"/>
      <c r="G94" s="548"/>
      <c r="H94" s="548"/>
      <c r="I94" s="548"/>
      <c r="J94" s="548"/>
      <c r="K94" s="548"/>
      <c r="L94" s="548"/>
      <c r="M94" s="548"/>
      <c r="N94" s="548"/>
      <c r="O94" s="548"/>
      <c r="P94" s="548"/>
      <c r="Q94" s="548"/>
      <c r="R94" s="548"/>
      <c r="S94" s="548"/>
      <c r="T94" s="548"/>
      <c r="U94" s="548"/>
      <c r="V94" s="548"/>
      <c r="W94" s="548"/>
      <c r="X94" s="548"/>
      <c r="Y94" s="548"/>
      <c r="Z94" s="531" t="s">
        <v>378</v>
      </c>
      <c r="AA94" s="532"/>
      <c r="AB94" s="532"/>
      <c r="AC94" s="532"/>
      <c r="AD94" s="532"/>
      <c r="AE94" s="532"/>
      <c r="AF94" s="532"/>
      <c r="AG94" s="532"/>
      <c r="AH94" s="532"/>
      <c r="AI94" s="532"/>
      <c r="AJ94" s="532"/>
      <c r="AK94" s="532"/>
      <c r="AL94" s="532"/>
      <c r="AM94" s="532"/>
      <c r="AN94" s="532"/>
      <c r="AO94" s="531" t="s">
        <v>324</v>
      </c>
      <c r="AP94" s="532"/>
      <c r="AQ94" s="532"/>
      <c r="AR94" s="532"/>
      <c r="AS94" s="532"/>
      <c r="AT94" s="532"/>
      <c r="AU94" s="532"/>
      <c r="AV94" s="532"/>
      <c r="AW94" s="532"/>
      <c r="AX94" s="532"/>
      <c r="AY94" s="532"/>
      <c r="AZ94" s="532"/>
      <c r="BA94" s="532"/>
      <c r="BB94" s="532"/>
      <c r="BC94" s="532"/>
      <c r="BD94" s="532"/>
      <c r="BE94" s="532"/>
      <c r="BF94" s="532"/>
      <c r="BG94" s="532"/>
      <c r="BH94" s="532"/>
      <c r="BI94" s="532"/>
      <c r="BJ94" s="532"/>
      <c r="BL94"/>
      <c r="BM94"/>
      <c r="BN94"/>
      <c r="BO94"/>
      <c r="BP94"/>
      <c r="BQ94"/>
      <c r="BR94"/>
      <c r="BS94"/>
    </row>
    <row r="95" spans="1:71" s="139" customFormat="1" ht="45.95" customHeight="1" x14ac:dyDescent="0.15">
      <c r="C95" s="547" t="s">
        <v>323</v>
      </c>
      <c r="D95" s="548"/>
      <c r="E95" s="548"/>
      <c r="F95" s="548"/>
      <c r="G95" s="548"/>
      <c r="H95" s="548"/>
      <c r="I95" s="548"/>
      <c r="J95" s="548"/>
      <c r="K95" s="548"/>
      <c r="L95" s="548"/>
      <c r="M95" s="548"/>
      <c r="N95" s="548"/>
      <c r="O95" s="548"/>
      <c r="P95" s="548"/>
      <c r="Q95" s="548"/>
      <c r="R95" s="548"/>
      <c r="S95" s="548"/>
      <c r="T95" s="548"/>
      <c r="U95" s="548"/>
      <c r="V95" s="548"/>
      <c r="W95" s="548"/>
      <c r="X95" s="548"/>
      <c r="Y95" s="548"/>
      <c r="Z95" s="531" t="s">
        <v>379</v>
      </c>
      <c r="AA95" s="532"/>
      <c r="AB95" s="532"/>
      <c r="AC95" s="532"/>
      <c r="AD95" s="532"/>
      <c r="AE95" s="532"/>
      <c r="AF95" s="532"/>
      <c r="AG95" s="532"/>
      <c r="AH95" s="532"/>
      <c r="AI95" s="532"/>
      <c r="AJ95" s="532"/>
      <c r="AK95" s="532"/>
      <c r="AL95" s="532"/>
      <c r="AM95" s="532"/>
      <c r="AN95" s="532"/>
      <c r="AO95" s="531" t="s">
        <v>380</v>
      </c>
      <c r="AP95" s="532"/>
      <c r="AQ95" s="532"/>
      <c r="AR95" s="532"/>
      <c r="AS95" s="532"/>
      <c r="AT95" s="532"/>
      <c r="AU95" s="532"/>
      <c r="AV95" s="532"/>
      <c r="AW95" s="532"/>
      <c r="AX95" s="532"/>
      <c r="AY95" s="532"/>
      <c r="AZ95" s="532"/>
      <c r="BA95" s="532"/>
      <c r="BB95" s="532"/>
      <c r="BC95" s="532"/>
      <c r="BD95" s="532"/>
      <c r="BE95" s="532"/>
      <c r="BF95" s="532"/>
      <c r="BG95" s="532"/>
      <c r="BH95" s="532"/>
      <c r="BI95" s="532"/>
      <c r="BJ95" s="532"/>
      <c r="BL95"/>
      <c r="BM95"/>
      <c r="BN95"/>
      <c r="BO95"/>
      <c r="BP95"/>
      <c r="BQ95"/>
      <c r="BR95"/>
      <c r="BS95"/>
    </row>
    <row r="96" spans="1:71" s="139" customFormat="1" ht="45.95" customHeight="1" x14ac:dyDescent="0.15">
      <c r="C96" s="530" t="s">
        <v>117</v>
      </c>
      <c r="D96" s="544"/>
      <c r="E96" s="544"/>
      <c r="F96" s="544"/>
      <c r="G96" s="544"/>
      <c r="H96" s="544"/>
      <c r="I96" s="544"/>
      <c r="J96" s="544"/>
      <c r="K96" s="544"/>
      <c r="L96" s="544"/>
      <c r="M96" s="544"/>
      <c r="N96" s="544"/>
      <c r="O96" s="544"/>
      <c r="P96" s="544"/>
      <c r="Q96" s="544"/>
      <c r="R96" s="544"/>
      <c r="S96" s="544"/>
      <c r="T96" s="544"/>
      <c r="U96" s="544"/>
      <c r="V96" s="544"/>
      <c r="W96" s="544"/>
      <c r="X96" s="544"/>
      <c r="Y96" s="544"/>
      <c r="Z96" s="545"/>
      <c r="AA96" s="546"/>
      <c r="AB96" s="546"/>
      <c r="AC96" s="546"/>
      <c r="AD96" s="546"/>
      <c r="AE96" s="546"/>
      <c r="AF96" s="546"/>
      <c r="AG96" s="546"/>
      <c r="AH96" s="546"/>
      <c r="AI96" s="546"/>
      <c r="AJ96" s="546"/>
      <c r="AK96" s="546"/>
      <c r="AL96" s="546"/>
      <c r="AM96" s="546"/>
      <c r="AN96" s="546"/>
      <c r="AO96" s="531" t="s">
        <v>381</v>
      </c>
      <c r="AP96" s="532"/>
      <c r="AQ96" s="532"/>
      <c r="AR96" s="532"/>
      <c r="AS96" s="532"/>
      <c r="AT96" s="532"/>
      <c r="AU96" s="532"/>
      <c r="AV96" s="532"/>
      <c r="AW96" s="532"/>
      <c r="AX96" s="532"/>
      <c r="AY96" s="532"/>
      <c r="AZ96" s="532"/>
      <c r="BA96" s="532"/>
      <c r="BB96" s="532"/>
      <c r="BC96" s="532"/>
      <c r="BD96" s="532"/>
      <c r="BE96" s="532"/>
      <c r="BF96" s="532"/>
      <c r="BG96" s="532"/>
      <c r="BH96" s="532"/>
      <c r="BI96" s="532"/>
      <c r="BJ96" s="532"/>
      <c r="BL96"/>
      <c r="BM96"/>
      <c r="BN96"/>
      <c r="BO96"/>
      <c r="BP96"/>
      <c r="BQ96"/>
      <c r="BR96"/>
      <c r="BS96"/>
    </row>
    <row r="97" spans="3:71" s="139" customFormat="1" ht="45.95" customHeight="1" x14ac:dyDescent="0.15">
      <c r="C97" s="241">
        <v>0</v>
      </c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192">
        <v>0</v>
      </c>
      <c r="AA97" s="193"/>
      <c r="AB97" s="193"/>
      <c r="AC97" s="193"/>
      <c r="AD97" s="193"/>
      <c r="AE97" s="193"/>
      <c r="AF97" s="193"/>
      <c r="AG97" s="193"/>
      <c r="AH97" s="193"/>
      <c r="AI97" s="193"/>
      <c r="AJ97" s="193"/>
      <c r="AK97" s="193"/>
      <c r="AL97" s="193"/>
      <c r="AM97" s="193"/>
      <c r="AN97" s="193"/>
      <c r="AO97" s="192">
        <v>0</v>
      </c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  <c r="BI97" s="193"/>
      <c r="BJ97" s="193"/>
      <c r="BL97"/>
      <c r="BM97"/>
      <c r="BN97"/>
      <c r="BO97"/>
      <c r="BP97"/>
      <c r="BQ97"/>
      <c r="BR97"/>
      <c r="BS97"/>
    </row>
    <row r="98" spans="3:71" s="139" customFormat="1" ht="12.75" customHeight="1" x14ac:dyDescent="0.15">
      <c r="BL98"/>
      <c r="BM98"/>
      <c r="BN98"/>
      <c r="BO98"/>
      <c r="BP98"/>
      <c r="BQ98"/>
      <c r="BR98"/>
      <c r="BS98"/>
    </row>
    <row r="131" spans="49:63" x14ac:dyDescent="0.15"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</row>
    <row r="132" spans="49:63" x14ac:dyDescent="0.15"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</row>
    <row r="133" spans="49:63" x14ac:dyDescent="0.15"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</row>
    <row r="134" spans="49:63" x14ac:dyDescent="0.15"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</row>
    <row r="135" spans="49:63" x14ac:dyDescent="0.15"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</row>
    <row r="136" spans="49:63" x14ac:dyDescent="0.15"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</row>
    <row r="137" spans="49:63" x14ac:dyDescent="0.15"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</row>
    <row r="138" spans="49:63" x14ac:dyDescent="0.15"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</row>
    <row r="139" spans="49:63" x14ac:dyDescent="0.15"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</row>
  </sheetData>
  <sheetProtection selectLockedCells="1"/>
  <mergeCells count="199">
    <mergeCell ref="C96:Y96"/>
    <mergeCell ref="Z96:AN96"/>
    <mergeCell ref="AO96:BJ96"/>
    <mergeCell ref="C97:Y97"/>
    <mergeCell ref="Z97:AN97"/>
    <mergeCell ref="AO97:BJ97"/>
    <mergeCell ref="C94:Y94"/>
    <mergeCell ref="Z94:AN94"/>
    <mergeCell ref="AO94:BJ94"/>
    <mergeCell ref="C95:Y95"/>
    <mergeCell ref="Z95:AN95"/>
    <mergeCell ref="AO95:BJ95"/>
    <mergeCell ref="C92:Y92"/>
    <mergeCell ref="Z92:AN92"/>
    <mergeCell ref="AO92:BJ92"/>
    <mergeCell ref="C93:Y93"/>
    <mergeCell ref="Z93:AN93"/>
    <mergeCell ref="AO93:BJ93"/>
    <mergeCell ref="AE74:BE74"/>
    <mergeCell ref="BF74:BK74"/>
    <mergeCell ref="A75:BE75"/>
    <mergeCell ref="BF75:BK75"/>
    <mergeCell ref="C81:BJ83"/>
    <mergeCell ref="C86:BJ88"/>
    <mergeCell ref="A67:E74"/>
    <mergeCell ref="F67:X67"/>
    <mergeCell ref="Y67:BE67"/>
    <mergeCell ref="BF67:BK67"/>
    <mergeCell ref="F68:X68"/>
    <mergeCell ref="Y68:BE68"/>
    <mergeCell ref="BF68:BK68"/>
    <mergeCell ref="F69:X69"/>
    <mergeCell ref="F72:X72"/>
    <mergeCell ref="Y72:BE72"/>
    <mergeCell ref="BF72:BK72"/>
    <mergeCell ref="F73:X73"/>
    <mergeCell ref="Y73:BE73"/>
    <mergeCell ref="BF73:BK73"/>
    <mergeCell ref="Y69:BE69"/>
    <mergeCell ref="BF69:BK69"/>
    <mergeCell ref="F70:X70"/>
    <mergeCell ref="Y70:BE70"/>
    <mergeCell ref="BF70:BK70"/>
    <mergeCell ref="F71:X71"/>
    <mergeCell ref="Y71:BE71"/>
    <mergeCell ref="BF71:BK71"/>
    <mergeCell ref="F64:X64"/>
    <mergeCell ref="Y64:BE64"/>
    <mergeCell ref="BF64:BK64"/>
    <mergeCell ref="F65:X65"/>
    <mergeCell ref="Y65:BE65"/>
    <mergeCell ref="BF65:BK65"/>
    <mergeCell ref="A61:E66"/>
    <mergeCell ref="F61:X61"/>
    <mergeCell ref="Y61:BE61"/>
    <mergeCell ref="BF61:BK61"/>
    <mergeCell ref="F62:X62"/>
    <mergeCell ref="Y62:BE62"/>
    <mergeCell ref="BF62:BK62"/>
    <mergeCell ref="F63:X63"/>
    <mergeCell ref="Y63:BE63"/>
    <mergeCell ref="BF63:BK63"/>
    <mergeCell ref="AE66:BE66"/>
    <mergeCell ref="BF66:BK66"/>
    <mergeCell ref="A54:BG54"/>
    <mergeCell ref="A56:BK56"/>
    <mergeCell ref="A59:I59"/>
    <mergeCell ref="A60:X60"/>
    <mergeCell ref="Y60:BE60"/>
    <mergeCell ref="BF60:BK60"/>
    <mergeCell ref="K59:BI59"/>
    <mergeCell ref="AU50:BG50"/>
    <mergeCell ref="AA51:AP51"/>
    <mergeCell ref="AU51:BG51"/>
    <mergeCell ref="AA52:AP52"/>
    <mergeCell ref="AU52:BG52"/>
    <mergeCell ref="A53:BK53"/>
    <mergeCell ref="AA46:AP46"/>
    <mergeCell ref="AQ46:AT52"/>
    <mergeCell ref="AU46:BG46"/>
    <mergeCell ref="AA47:AP47"/>
    <mergeCell ref="AU47:BG47"/>
    <mergeCell ref="AA48:AP48"/>
    <mergeCell ref="AU48:BG48"/>
    <mergeCell ref="AA49:AP49"/>
    <mergeCell ref="AU49:BG49"/>
    <mergeCell ref="AA50:AP50"/>
    <mergeCell ref="AA45:AP45"/>
    <mergeCell ref="AQ45:AT45"/>
    <mergeCell ref="AU45:BG45"/>
    <mergeCell ref="L38:P39"/>
    <mergeCell ref="L40:Q40"/>
    <mergeCell ref="R40:W40"/>
    <mergeCell ref="X40:AF40"/>
    <mergeCell ref="AG40:BK40"/>
    <mergeCell ref="L41:O41"/>
    <mergeCell ref="R41:U41"/>
    <mergeCell ref="X41:AD41"/>
    <mergeCell ref="AG41:BK41"/>
    <mergeCell ref="A34:K42"/>
    <mergeCell ref="L34:P34"/>
    <mergeCell ref="R34:BK34"/>
    <mergeCell ref="L35:P35"/>
    <mergeCell ref="R35:X35"/>
    <mergeCell ref="Z35:BJ35"/>
    <mergeCell ref="L36:P36"/>
    <mergeCell ref="Z36:BK36"/>
    <mergeCell ref="L37:P37"/>
    <mergeCell ref="Z37:BK37"/>
    <mergeCell ref="L42:AA42"/>
    <mergeCell ref="AB42:AP42"/>
    <mergeCell ref="AQ42:BE42"/>
    <mergeCell ref="BF42:BK42"/>
    <mergeCell ref="A28:K33"/>
    <mergeCell ref="R28:BK28"/>
    <mergeCell ref="R29:Y29"/>
    <mergeCell ref="AA29:BK29"/>
    <mergeCell ref="R30:BJ30"/>
    <mergeCell ref="R31:BK31"/>
    <mergeCell ref="L32:P32"/>
    <mergeCell ref="Z32:BJ32"/>
    <mergeCell ref="L33:P33"/>
    <mergeCell ref="A26:K26"/>
    <mergeCell ref="N26:O26"/>
    <mergeCell ref="V26:W26"/>
    <mergeCell ref="A27:K27"/>
    <mergeCell ref="M27:BK27"/>
    <mergeCell ref="S23:Y24"/>
    <mergeCell ref="Z23:AF23"/>
    <mergeCell ref="AG23:AM23"/>
    <mergeCell ref="AN23:AT23"/>
    <mergeCell ref="AU23:BA23"/>
    <mergeCell ref="BB23:BH23"/>
    <mergeCell ref="Z24:AF24"/>
    <mergeCell ref="AG24:AM24"/>
    <mergeCell ref="AN24:AT24"/>
    <mergeCell ref="AU24:BA24"/>
    <mergeCell ref="A21:K25"/>
    <mergeCell ref="L21:R21"/>
    <mergeCell ref="S21:Y21"/>
    <mergeCell ref="Z21:AF21"/>
    <mergeCell ref="AG21:AM21"/>
    <mergeCell ref="AN21:AT21"/>
    <mergeCell ref="AU21:BA21"/>
    <mergeCell ref="BB21:BK21"/>
    <mergeCell ref="L22:R22"/>
    <mergeCell ref="S22:Y22"/>
    <mergeCell ref="Z22:AF22"/>
    <mergeCell ref="AG22:AM22"/>
    <mergeCell ref="AN22:AT22"/>
    <mergeCell ref="AU22:BA22"/>
    <mergeCell ref="BB22:BK22"/>
    <mergeCell ref="BB24:BH24"/>
    <mergeCell ref="R25:BI25"/>
    <mergeCell ref="A18:K18"/>
    <mergeCell ref="M18:Q18"/>
    <mergeCell ref="S18:BI18"/>
    <mergeCell ref="A19:K20"/>
    <mergeCell ref="L19:R19"/>
    <mergeCell ref="S19:Y19"/>
    <mergeCell ref="Z19:AF19"/>
    <mergeCell ref="AG19:AM19"/>
    <mergeCell ref="AN19:BK20"/>
    <mergeCell ref="L20:R20"/>
    <mergeCell ref="S20:Y20"/>
    <mergeCell ref="Z20:AF20"/>
    <mergeCell ref="AG20:AM20"/>
    <mergeCell ref="M16:O16"/>
    <mergeCell ref="U16:Y16"/>
    <mergeCell ref="AB16:AF16"/>
    <mergeCell ref="AH16:AK16"/>
    <mergeCell ref="AN16:AT16"/>
    <mergeCell ref="AU16:BK16"/>
    <mergeCell ref="A13:K14"/>
    <mergeCell ref="L13:L14"/>
    <mergeCell ref="M13:BK14"/>
    <mergeCell ref="A15:K17"/>
    <mergeCell ref="L15:T15"/>
    <mergeCell ref="U15:Y15"/>
    <mergeCell ref="AB15:AF15"/>
    <mergeCell ref="AG15:AM15"/>
    <mergeCell ref="AN15:AT15"/>
    <mergeCell ref="AU15:BK15"/>
    <mergeCell ref="L17:T17"/>
    <mergeCell ref="V17:BJ17"/>
    <mergeCell ref="A8:K8"/>
    <mergeCell ref="M8:AR8"/>
    <mergeCell ref="AT8:BK8"/>
    <mergeCell ref="A9:K12"/>
    <mergeCell ref="L9:L12"/>
    <mergeCell ref="M9:BK12"/>
    <mergeCell ref="BI1:BK1"/>
    <mergeCell ref="BI2:BK3"/>
    <mergeCell ref="A5:BK5"/>
    <mergeCell ref="A6:BK6"/>
    <mergeCell ref="A7:K7"/>
    <mergeCell ref="M7:BK7"/>
    <mergeCell ref="P1:BF1"/>
    <mergeCell ref="P2:BF2"/>
  </mergeCells>
  <phoneticPr fontId="1"/>
  <dataValidations count="2">
    <dataValidation imeMode="halfAlpha" allowBlank="1" showInputMessage="1" showErrorMessage="1" sqref="U38:V38 AM38:AO38 V39:BE39" xr:uid="{00000000-0002-0000-0100-000000000000}"/>
    <dataValidation imeMode="off" allowBlank="1" showInputMessage="1" showErrorMessage="1" sqref="T39 S33:T33 S38" xr:uid="{00000000-0002-0000-0100-000001000000}"/>
  </dataValidations>
  <pageMargins left="0.9055118110236221" right="0" top="0.19685039370078741" bottom="0" header="0" footer="0"/>
  <pageSetup paperSize="9" scale="61" orientation="portrait" r:id="rId1"/>
  <headerFooter scaleWithDoc="0" alignWithMargins="0"/>
  <rowBreaks count="2" manualBreakCount="2">
    <brk id="54" max="16383" man="1"/>
    <brk id="98" max="63" man="1"/>
  </rowBreaks>
  <colBreaks count="1" manualBreakCount="1">
    <brk id="6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 filterMode="1"/>
  <dimension ref="A1:K217"/>
  <sheetViews>
    <sheetView view="pageBreakPreview" zoomScale="80" zoomScaleNormal="80" zoomScaleSheetLayoutView="80" workbookViewId="0">
      <pane xSplit="4" ySplit="2" topLeftCell="E3" activePane="bottomRight" state="frozen"/>
      <selection activeCell="K9" sqref="K9"/>
      <selection pane="topRight" activeCell="K9" sqref="K9"/>
      <selection pane="bottomLeft" activeCell="K9" sqref="K9"/>
      <selection pane="bottomRight" activeCell="C15" sqref="C15"/>
    </sheetView>
  </sheetViews>
  <sheetFormatPr defaultRowHeight="17.25" x14ac:dyDescent="0.15"/>
  <cols>
    <col min="1" max="1" width="5.625" style="50" customWidth="1"/>
    <col min="2" max="2" width="5.625" style="11" customWidth="1"/>
    <col min="3" max="3" width="24.75" style="12" customWidth="1"/>
    <col min="4" max="4" width="26.625" style="12" customWidth="1"/>
    <col min="5" max="5" width="38.625" style="2" customWidth="1"/>
    <col min="6" max="6" width="30.625" style="2" customWidth="1"/>
    <col min="7" max="7" width="20.625" style="2" customWidth="1"/>
    <col min="8" max="8" width="18.625" style="1" customWidth="1"/>
    <col min="9" max="9" width="9.625" style="1" customWidth="1"/>
    <col min="10" max="257" width="9" style="1"/>
    <col min="258" max="258" width="5.625" style="1" customWidth="1"/>
    <col min="259" max="259" width="24.75" style="1" customWidth="1"/>
    <col min="260" max="260" width="26.625" style="1" customWidth="1"/>
    <col min="261" max="261" width="38.625" style="1" customWidth="1"/>
    <col min="262" max="262" width="30.625" style="1" customWidth="1"/>
    <col min="263" max="263" width="20.625" style="1" customWidth="1"/>
    <col min="264" max="264" width="18.625" style="1" customWidth="1"/>
    <col min="265" max="265" width="9.625" style="1" customWidth="1"/>
    <col min="266" max="513" width="9" style="1"/>
    <col min="514" max="514" width="5.625" style="1" customWidth="1"/>
    <col min="515" max="515" width="24.75" style="1" customWidth="1"/>
    <col min="516" max="516" width="26.625" style="1" customWidth="1"/>
    <col min="517" max="517" width="38.625" style="1" customWidth="1"/>
    <col min="518" max="518" width="30.625" style="1" customWidth="1"/>
    <col min="519" max="519" width="20.625" style="1" customWidth="1"/>
    <col min="520" max="520" width="18.625" style="1" customWidth="1"/>
    <col min="521" max="521" width="9.625" style="1" customWidth="1"/>
    <col min="522" max="769" width="9" style="1"/>
    <col min="770" max="770" width="5.625" style="1" customWidth="1"/>
    <col min="771" max="771" width="24.75" style="1" customWidth="1"/>
    <col min="772" max="772" width="26.625" style="1" customWidth="1"/>
    <col min="773" max="773" width="38.625" style="1" customWidth="1"/>
    <col min="774" max="774" width="30.625" style="1" customWidth="1"/>
    <col min="775" max="775" width="20.625" style="1" customWidth="1"/>
    <col min="776" max="776" width="18.625" style="1" customWidth="1"/>
    <col min="777" max="777" width="9.625" style="1" customWidth="1"/>
    <col min="778" max="1025" width="9" style="1"/>
    <col min="1026" max="1026" width="5.625" style="1" customWidth="1"/>
    <col min="1027" max="1027" width="24.75" style="1" customWidth="1"/>
    <col min="1028" max="1028" width="26.625" style="1" customWidth="1"/>
    <col min="1029" max="1029" width="38.625" style="1" customWidth="1"/>
    <col min="1030" max="1030" width="30.625" style="1" customWidth="1"/>
    <col min="1031" max="1031" width="20.625" style="1" customWidth="1"/>
    <col min="1032" max="1032" width="18.625" style="1" customWidth="1"/>
    <col min="1033" max="1033" width="9.625" style="1" customWidth="1"/>
    <col min="1034" max="1281" width="9" style="1"/>
    <col min="1282" max="1282" width="5.625" style="1" customWidth="1"/>
    <col min="1283" max="1283" width="24.75" style="1" customWidth="1"/>
    <col min="1284" max="1284" width="26.625" style="1" customWidth="1"/>
    <col min="1285" max="1285" width="38.625" style="1" customWidth="1"/>
    <col min="1286" max="1286" width="30.625" style="1" customWidth="1"/>
    <col min="1287" max="1287" width="20.625" style="1" customWidth="1"/>
    <col min="1288" max="1288" width="18.625" style="1" customWidth="1"/>
    <col min="1289" max="1289" width="9.625" style="1" customWidth="1"/>
    <col min="1290" max="1537" width="9" style="1"/>
    <col min="1538" max="1538" width="5.625" style="1" customWidth="1"/>
    <col min="1539" max="1539" width="24.75" style="1" customWidth="1"/>
    <col min="1540" max="1540" width="26.625" style="1" customWidth="1"/>
    <col min="1541" max="1541" width="38.625" style="1" customWidth="1"/>
    <col min="1542" max="1542" width="30.625" style="1" customWidth="1"/>
    <col min="1543" max="1543" width="20.625" style="1" customWidth="1"/>
    <col min="1544" max="1544" width="18.625" style="1" customWidth="1"/>
    <col min="1545" max="1545" width="9.625" style="1" customWidth="1"/>
    <col min="1546" max="1793" width="9" style="1"/>
    <col min="1794" max="1794" width="5.625" style="1" customWidth="1"/>
    <col min="1795" max="1795" width="24.75" style="1" customWidth="1"/>
    <col min="1796" max="1796" width="26.625" style="1" customWidth="1"/>
    <col min="1797" max="1797" width="38.625" style="1" customWidth="1"/>
    <col min="1798" max="1798" width="30.625" style="1" customWidth="1"/>
    <col min="1799" max="1799" width="20.625" style="1" customWidth="1"/>
    <col min="1800" max="1800" width="18.625" style="1" customWidth="1"/>
    <col min="1801" max="1801" width="9.625" style="1" customWidth="1"/>
    <col min="1802" max="2049" width="9" style="1"/>
    <col min="2050" max="2050" width="5.625" style="1" customWidth="1"/>
    <col min="2051" max="2051" width="24.75" style="1" customWidth="1"/>
    <col min="2052" max="2052" width="26.625" style="1" customWidth="1"/>
    <col min="2053" max="2053" width="38.625" style="1" customWidth="1"/>
    <col min="2054" max="2054" width="30.625" style="1" customWidth="1"/>
    <col min="2055" max="2055" width="20.625" style="1" customWidth="1"/>
    <col min="2056" max="2056" width="18.625" style="1" customWidth="1"/>
    <col min="2057" max="2057" width="9.625" style="1" customWidth="1"/>
    <col min="2058" max="2305" width="9" style="1"/>
    <col min="2306" max="2306" width="5.625" style="1" customWidth="1"/>
    <col min="2307" max="2307" width="24.75" style="1" customWidth="1"/>
    <col min="2308" max="2308" width="26.625" style="1" customWidth="1"/>
    <col min="2309" max="2309" width="38.625" style="1" customWidth="1"/>
    <col min="2310" max="2310" width="30.625" style="1" customWidth="1"/>
    <col min="2311" max="2311" width="20.625" style="1" customWidth="1"/>
    <col min="2312" max="2312" width="18.625" style="1" customWidth="1"/>
    <col min="2313" max="2313" width="9.625" style="1" customWidth="1"/>
    <col min="2314" max="2561" width="9" style="1"/>
    <col min="2562" max="2562" width="5.625" style="1" customWidth="1"/>
    <col min="2563" max="2563" width="24.75" style="1" customWidth="1"/>
    <col min="2564" max="2564" width="26.625" style="1" customWidth="1"/>
    <col min="2565" max="2565" width="38.625" style="1" customWidth="1"/>
    <col min="2566" max="2566" width="30.625" style="1" customWidth="1"/>
    <col min="2567" max="2567" width="20.625" style="1" customWidth="1"/>
    <col min="2568" max="2568" width="18.625" style="1" customWidth="1"/>
    <col min="2569" max="2569" width="9.625" style="1" customWidth="1"/>
    <col min="2570" max="2817" width="9" style="1"/>
    <col min="2818" max="2818" width="5.625" style="1" customWidth="1"/>
    <col min="2819" max="2819" width="24.75" style="1" customWidth="1"/>
    <col min="2820" max="2820" width="26.625" style="1" customWidth="1"/>
    <col min="2821" max="2821" width="38.625" style="1" customWidth="1"/>
    <col min="2822" max="2822" width="30.625" style="1" customWidth="1"/>
    <col min="2823" max="2823" width="20.625" style="1" customWidth="1"/>
    <col min="2824" max="2824" width="18.625" style="1" customWidth="1"/>
    <col min="2825" max="2825" width="9.625" style="1" customWidth="1"/>
    <col min="2826" max="3073" width="9" style="1"/>
    <col min="3074" max="3074" width="5.625" style="1" customWidth="1"/>
    <col min="3075" max="3075" width="24.75" style="1" customWidth="1"/>
    <col min="3076" max="3076" width="26.625" style="1" customWidth="1"/>
    <col min="3077" max="3077" width="38.625" style="1" customWidth="1"/>
    <col min="3078" max="3078" width="30.625" style="1" customWidth="1"/>
    <col min="3079" max="3079" width="20.625" style="1" customWidth="1"/>
    <col min="3080" max="3080" width="18.625" style="1" customWidth="1"/>
    <col min="3081" max="3081" width="9.625" style="1" customWidth="1"/>
    <col min="3082" max="3329" width="9" style="1"/>
    <col min="3330" max="3330" width="5.625" style="1" customWidth="1"/>
    <col min="3331" max="3331" width="24.75" style="1" customWidth="1"/>
    <col min="3332" max="3332" width="26.625" style="1" customWidth="1"/>
    <col min="3333" max="3333" width="38.625" style="1" customWidth="1"/>
    <col min="3334" max="3334" width="30.625" style="1" customWidth="1"/>
    <col min="3335" max="3335" width="20.625" style="1" customWidth="1"/>
    <col min="3336" max="3336" width="18.625" style="1" customWidth="1"/>
    <col min="3337" max="3337" width="9.625" style="1" customWidth="1"/>
    <col min="3338" max="3585" width="9" style="1"/>
    <col min="3586" max="3586" width="5.625" style="1" customWidth="1"/>
    <col min="3587" max="3587" width="24.75" style="1" customWidth="1"/>
    <col min="3588" max="3588" width="26.625" style="1" customWidth="1"/>
    <col min="3589" max="3589" width="38.625" style="1" customWidth="1"/>
    <col min="3590" max="3590" width="30.625" style="1" customWidth="1"/>
    <col min="3591" max="3591" width="20.625" style="1" customWidth="1"/>
    <col min="3592" max="3592" width="18.625" style="1" customWidth="1"/>
    <col min="3593" max="3593" width="9.625" style="1" customWidth="1"/>
    <col min="3594" max="3841" width="9" style="1"/>
    <col min="3842" max="3842" width="5.625" style="1" customWidth="1"/>
    <col min="3843" max="3843" width="24.75" style="1" customWidth="1"/>
    <col min="3844" max="3844" width="26.625" style="1" customWidth="1"/>
    <col min="3845" max="3845" width="38.625" style="1" customWidth="1"/>
    <col min="3846" max="3846" width="30.625" style="1" customWidth="1"/>
    <col min="3847" max="3847" width="20.625" style="1" customWidth="1"/>
    <col min="3848" max="3848" width="18.625" style="1" customWidth="1"/>
    <col min="3849" max="3849" width="9.625" style="1" customWidth="1"/>
    <col min="3850" max="4097" width="9" style="1"/>
    <col min="4098" max="4098" width="5.625" style="1" customWidth="1"/>
    <col min="4099" max="4099" width="24.75" style="1" customWidth="1"/>
    <col min="4100" max="4100" width="26.625" style="1" customWidth="1"/>
    <col min="4101" max="4101" width="38.625" style="1" customWidth="1"/>
    <col min="4102" max="4102" width="30.625" style="1" customWidth="1"/>
    <col min="4103" max="4103" width="20.625" style="1" customWidth="1"/>
    <col min="4104" max="4104" width="18.625" style="1" customWidth="1"/>
    <col min="4105" max="4105" width="9.625" style="1" customWidth="1"/>
    <col min="4106" max="4353" width="9" style="1"/>
    <col min="4354" max="4354" width="5.625" style="1" customWidth="1"/>
    <col min="4355" max="4355" width="24.75" style="1" customWidth="1"/>
    <col min="4356" max="4356" width="26.625" style="1" customWidth="1"/>
    <col min="4357" max="4357" width="38.625" style="1" customWidth="1"/>
    <col min="4358" max="4358" width="30.625" style="1" customWidth="1"/>
    <col min="4359" max="4359" width="20.625" style="1" customWidth="1"/>
    <col min="4360" max="4360" width="18.625" style="1" customWidth="1"/>
    <col min="4361" max="4361" width="9.625" style="1" customWidth="1"/>
    <col min="4362" max="4609" width="9" style="1"/>
    <col min="4610" max="4610" width="5.625" style="1" customWidth="1"/>
    <col min="4611" max="4611" width="24.75" style="1" customWidth="1"/>
    <col min="4612" max="4612" width="26.625" style="1" customWidth="1"/>
    <col min="4613" max="4613" width="38.625" style="1" customWidth="1"/>
    <col min="4614" max="4614" width="30.625" style="1" customWidth="1"/>
    <col min="4615" max="4615" width="20.625" style="1" customWidth="1"/>
    <col min="4616" max="4616" width="18.625" style="1" customWidth="1"/>
    <col min="4617" max="4617" width="9.625" style="1" customWidth="1"/>
    <col min="4618" max="4865" width="9" style="1"/>
    <col min="4866" max="4866" width="5.625" style="1" customWidth="1"/>
    <col min="4867" max="4867" width="24.75" style="1" customWidth="1"/>
    <col min="4868" max="4868" width="26.625" style="1" customWidth="1"/>
    <col min="4869" max="4869" width="38.625" style="1" customWidth="1"/>
    <col min="4870" max="4870" width="30.625" style="1" customWidth="1"/>
    <col min="4871" max="4871" width="20.625" style="1" customWidth="1"/>
    <col min="4872" max="4872" width="18.625" style="1" customWidth="1"/>
    <col min="4873" max="4873" width="9.625" style="1" customWidth="1"/>
    <col min="4874" max="5121" width="9" style="1"/>
    <col min="5122" max="5122" width="5.625" style="1" customWidth="1"/>
    <col min="5123" max="5123" width="24.75" style="1" customWidth="1"/>
    <col min="5124" max="5124" width="26.625" style="1" customWidth="1"/>
    <col min="5125" max="5125" width="38.625" style="1" customWidth="1"/>
    <col min="5126" max="5126" width="30.625" style="1" customWidth="1"/>
    <col min="5127" max="5127" width="20.625" style="1" customWidth="1"/>
    <col min="5128" max="5128" width="18.625" style="1" customWidth="1"/>
    <col min="5129" max="5129" width="9.625" style="1" customWidth="1"/>
    <col min="5130" max="5377" width="9" style="1"/>
    <col min="5378" max="5378" width="5.625" style="1" customWidth="1"/>
    <col min="5379" max="5379" width="24.75" style="1" customWidth="1"/>
    <col min="5380" max="5380" width="26.625" style="1" customWidth="1"/>
    <col min="5381" max="5381" width="38.625" style="1" customWidth="1"/>
    <col min="5382" max="5382" width="30.625" style="1" customWidth="1"/>
    <col min="5383" max="5383" width="20.625" style="1" customWidth="1"/>
    <col min="5384" max="5384" width="18.625" style="1" customWidth="1"/>
    <col min="5385" max="5385" width="9.625" style="1" customWidth="1"/>
    <col min="5386" max="5633" width="9" style="1"/>
    <col min="5634" max="5634" width="5.625" style="1" customWidth="1"/>
    <col min="5635" max="5635" width="24.75" style="1" customWidth="1"/>
    <col min="5636" max="5636" width="26.625" style="1" customWidth="1"/>
    <col min="5637" max="5637" width="38.625" style="1" customWidth="1"/>
    <col min="5638" max="5638" width="30.625" style="1" customWidth="1"/>
    <col min="5639" max="5639" width="20.625" style="1" customWidth="1"/>
    <col min="5640" max="5640" width="18.625" style="1" customWidth="1"/>
    <col min="5641" max="5641" width="9.625" style="1" customWidth="1"/>
    <col min="5642" max="5889" width="9" style="1"/>
    <col min="5890" max="5890" width="5.625" style="1" customWidth="1"/>
    <col min="5891" max="5891" width="24.75" style="1" customWidth="1"/>
    <col min="5892" max="5892" width="26.625" style="1" customWidth="1"/>
    <col min="5893" max="5893" width="38.625" style="1" customWidth="1"/>
    <col min="5894" max="5894" width="30.625" style="1" customWidth="1"/>
    <col min="5895" max="5895" width="20.625" style="1" customWidth="1"/>
    <col min="5896" max="5896" width="18.625" style="1" customWidth="1"/>
    <col min="5897" max="5897" width="9.625" style="1" customWidth="1"/>
    <col min="5898" max="6145" width="9" style="1"/>
    <col min="6146" max="6146" width="5.625" style="1" customWidth="1"/>
    <col min="6147" max="6147" width="24.75" style="1" customWidth="1"/>
    <col min="6148" max="6148" width="26.625" style="1" customWidth="1"/>
    <col min="6149" max="6149" width="38.625" style="1" customWidth="1"/>
    <col min="6150" max="6150" width="30.625" style="1" customWidth="1"/>
    <col min="6151" max="6151" width="20.625" style="1" customWidth="1"/>
    <col min="6152" max="6152" width="18.625" style="1" customWidth="1"/>
    <col min="6153" max="6153" width="9.625" style="1" customWidth="1"/>
    <col min="6154" max="6401" width="9" style="1"/>
    <col min="6402" max="6402" width="5.625" style="1" customWidth="1"/>
    <col min="6403" max="6403" width="24.75" style="1" customWidth="1"/>
    <col min="6404" max="6404" width="26.625" style="1" customWidth="1"/>
    <col min="6405" max="6405" width="38.625" style="1" customWidth="1"/>
    <col min="6406" max="6406" width="30.625" style="1" customWidth="1"/>
    <col min="6407" max="6407" width="20.625" style="1" customWidth="1"/>
    <col min="6408" max="6408" width="18.625" style="1" customWidth="1"/>
    <col min="6409" max="6409" width="9.625" style="1" customWidth="1"/>
    <col min="6410" max="6657" width="9" style="1"/>
    <col min="6658" max="6658" width="5.625" style="1" customWidth="1"/>
    <col min="6659" max="6659" width="24.75" style="1" customWidth="1"/>
    <col min="6660" max="6660" width="26.625" style="1" customWidth="1"/>
    <col min="6661" max="6661" width="38.625" style="1" customWidth="1"/>
    <col min="6662" max="6662" width="30.625" style="1" customWidth="1"/>
    <col min="6663" max="6663" width="20.625" style="1" customWidth="1"/>
    <col min="6664" max="6664" width="18.625" style="1" customWidth="1"/>
    <col min="6665" max="6665" width="9.625" style="1" customWidth="1"/>
    <col min="6666" max="6913" width="9" style="1"/>
    <col min="6914" max="6914" width="5.625" style="1" customWidth="1"/>
    <col min="6915" max="6915" width="24.75" style="1" customWidth="1"/>
    <col min="6916" max="6916" width="26.625" style="1" customWidth="1"/>
    <col min="6917" max="6917" width="38.625" style="1" customWidth="1"/>
    <col min="6918" max="6918" width="30.625" style="1" customWidth="1"/>
    <col min="6919" max="6919" width="20.625" style="1" customWidth="1"/>
    <col min="6920" max="6920" width="18.625" style="1" customWidth="1"/>
    <col min="6921" max="6921" width="9.625" style="1" customWidth="1"/>
    <col min="6922" max="7169" width="9" style="1"/>
    <col min="7170" max="7170" width="5.625" style="1" customWidth="1"/>
    <col min="7171" max="7171" width="24.75" style="1" customWidth="1"/>
    <col min="7172" max="7172" width="26.625" style="1" customWidth="1"/>
    <col min="7173" max="7173" width="38.625" style="1" customWidth="1"/>
    <col min="7174" max="7174" width="30.625" style="1" customWidth="1"/>
    <col min="7175" max="7175" width="20.625" style="1" customWidth="1"/>
    <col min="7176" max="7176" width="18.625" style="1" customWidth="1"/>
    <col min="7177" max="7177" width="9.625" style="1" customWidth="1"/>
    <col min="7178" max="7425" width="9" style="1"/>
    <col min="7426" max="7426" width="5.625" style="1" customWidth="1"/>
    <col min="7427" max="7427" width="24.75" style="1" customWidth="1"/>
    <col min="7428" max="7428" width="26.625" style="1" customWidth="1"/>
    <col min="7429" max="7429" width="38.625" style="1" customWidth="1"/>
    <col min="7430" max="7430" width="30.625" style="1" customWidth="1"/>
    <col min="7431" max="7431" width="20.625" style="1" customWidth="1"/>
    <col min="7432" max="7432" width="18.625" style="1" customWidth="1"/>
    <col min="7433" max="7433" width="9.625" style="1" customWidth="1"/>
    <col min="7434" max="7681" width="9" style="1"/>
    <col min="7682" max="7682" width="5.625" style="1" customWidth="1"/>
    <col min="7683" max="7683" width="24.75" style="1" customWidth="1"/>
    <col min="7684" max="7684" width="26.625" style="1" customWidth="1"/>
    <col min="7685" max="7685" width="38.625" style="1" customWidth="1"/>
    <col min="7686" max="7686" width="30.625" style="1" customWidth="1"/>
    <col min="7687" max="7687" width="20.625" style="1" customWidth="1"/>
    <col min="7688" max="7688" width="18.625" style="1" customWidth="1"/>
    <col min="7689" max="7689" width="9.625" style="1" customWidth="1"/>
    <col min="7690" max="7937" width="9" style="1"/>
    <col min="7938" max="7938" width="5.625" style="1" customWidth="1"/>
    <col min="7939" max="7939" width="24.75" style="1" customWidth="1"/>
    <col min="7940" max="7940" width="26.625" style="1" customWidth="1"/>
    <col min="7941" max="7941" width="38.625" style="1" customWidth="1"/>
    <col min="7942" max="7942" width="30.625" style="1" customWidth="1"/>
    <col min="7943" max="7943" width="20.625" style="1" customWidth="1"/>
    <col min="7944" max="7944" width="18.625" style="1" customWidth="1"/>
    <col min="7945" max="7945" width="9.625" style="1" customWidth="1"/>
    <col min="7946" max="8193" width="9" style="1"/>
    <col min="8194" max="8194" width="5.625" style="1" customWidth="1"/>
    <col min="8195" max="8195" width="24.75" style="1" customWidth="1"/>
    <col min="8196" max="8196" width="26.625" style="1" customWidth="1"/>
    <col min="8197" max="8197" width="38.625" style="1" customWidth="1"/>
    <col min="8198" max="8198" width="30.625" style="1" customWidth="1"/>
    <col min="8199" max="8199" width="20.625" style="1" customWidth="1"/>
    <col min="8200" max="8200" width="18.625" style="1" customWidth="1"/>
    <col min="8201" max="8201" width="9.625" style="1" customWidth="1"/>
    <col min="8202" max="8449" width="9" style="1"/>
    <col min="8450" max="8450" width="5.625" style="1" customWidth="1"/>
    <col min="8451" max="8451" width="24.75" style="1" customWidth="1"/>
    <col min="8452" max="8452" width="26.625" style="1" customWidth="1"/>
    <col min="8453" max="8453" width="38.625" style="1" customWidth="1"/>
    <col min="8454" max="8454" width="30.625" style="1" customWidth="1"/>
    <col min="8455" max="8455" width="20.625" style="1" customWidth="1"/>
    <col min="8456" max="8456" width="18.625" style="1" customWidth="1"/>
    <col min="8457" max="8457" width="9.625" style="1" customWidth="1"/>
    <col min="8458" max="8705" width="9" style="1"/>
    <col min="8706" max="8706" width="5.625" style="1" customWidth="1"/>
    <col min="8707" max="8707" width="24.75" style="1" customWidth="1"/>
    <col min="8708" max="8708" width="26.625" style="1" customWidth="1"/>
    <col min="8709" max="8709" width="38.625" style="1" customWidth="1"/>
    <col min="8710" max="8710" width="30.625" style="1" customWidth="1"/>
    <col min="8711" max="8711" width="20.625" style="1" customWidth="1"/>
    <col min="8712" max="8712" width="18.625" style="1" customWidth="1"/>
    <col min="8713" max="8713" width="9.625" style="1" customWidth="1"/>
    <col min="8714" max="8961" width="9" style="1"/>
    <col min="8962" max="8962" width="5.625" style="1" customWidth="1"/>
    <col min="8963" max="8963" width="24.75" style="1" customWidth="1"/>
    <col min="8964" max="8964" width="26.625" style="1" customWidth="1"/>
    <col min="8965" max="8965" width="38.625" style="1" customWidth="1"/>
    <col min="8966" max="8966" width="30.625" style="1" customWidth="1"/>
    <col min="8967" max="8967" width="20.625" style="1" customWidth="1"/>
    <col min="8968" max="8968" width="18.625" style="1" customWidth="1"/>
    <col min="8969" max="8969" width="9.625" style="1" customWidth="1"/>
    <col min="8970" max="9217" width="9" style="1"/>
    <col min="9218" max="9218" width="5.625" style="1" customWidth="1"/>
    <col min="9219" max="9219" width="24.75" style="1" customWidth="1"/>
    <col min="9220" max="9220" width="26.625" style="1" customWidth="1"/>
    <col min="9221" max="9221" width="38.625" style="1" customWidth="1"/>
    <col min="9222" max="9222" width="30.625" style="1" customWidth="1"/>
    <col min="9223" max="9223" width="20.625" style="1" customWidth="1"/>
    <col min="9224" max="9224" width="18.625" style="1" customWidth="1"/>
    <col min="9225" max="9225" width="9.625" style="1" customWidth="1"/>
    <col min="9226" max="9473" width="9" style="1"/>
    <col min="9474" max="9474" width="5.625" style="1" customWidth="1"/>
    <col min="9475" max="9475" width="24.75" style="1" customWidth="1"/>
    <col min="9476" max="9476" width="26.625" style="1" customWidth="1"/>
    <col min="9477" max="9477" width="38.625" style="1" customWidth="1"/>
    <col min="9478" max="9478" width="30.625" style="1" customWidth="1"/>
    <col min="9479" max="9479" width="20.625" style="1" customWidth="1"/>
    <col min="9480" max="9480" width="18.625" style="1" customWidth="1"/>
    <col min="9481" max="9481" width="9.625" style="1" customWidth="1"/>
    <col min="9482" max="9729" width="9" style="1"/>
    <col min="9730" max="9730" width="5.625" style="1" customWidth="1"/>
    <col min="9731" max="9731" width="24.75" style="1" customWidth="1"/>
    <col min="9732" max="9732" width="26.625" style="1" customWidth="1"/>
    <col min="9733" max="9733" width="38.625" style="1" customWidth="1"/>
    <col min="9734" max="9734" width="30.625" style="1" customWidth="1"/>
    <col min="9735" max="9735" width="20.625" style="1" customWidth="1"/>
    <col min="9736" max="9736" width="18.625" style="1" customWidth="1"/>
    <col min="9737" max="9737" width="9.625" style="1" customWidth="1"/>
    <col min="9738" max="9985" width="9" style="1"/>
    <col min="9986" max="9986" width="5.625" style="1" customWidth="1"/>
    <col min="9987" max="9987" width="24.75" style="1" customWidth="1"/>
    <col min="9988" max="9988" width="26.625" style="1" customWidth="1"/>
    <col min="9989" max="9989" width="38.625" style="1" customWidth="1"/>
    <col min="9990" max="9990" width="30.625" style="1" customWidth="1"/>
    <col min="9991" max="9991" width="20.625" style="1" customWidth="1"/>
    <col min="9992" max="9992" width="18.625" style="1" customWidth="1"/>
    <col min="9993" max="9993" width="9.625" style="1" customWidth="1"/>
    <col min="9994" max="10241" width="9" style="1"/>
    <col min="10242" max="10242" width="5.625" style="1" customWidth="1"/>
    <col min="10243" max="10243" width="24.75" style="1" customWidth="1"/>
    <col min="10244" max="10244" width="26.625" style="1" customWidth="1"/>
    <col min="10245" max="10245" width="38.625" style="1" customWidth="1"/>
    <col min="10246" max="10246" width="30.625" style="1" customWidth="1"/>
    <col min="10247" max="10247" width="20.625" style="1" customWidth="1"/>
    <col min="10248" max="10248" width="18.625" style="1" customWidth="1"/>
    <col min="10249" max="10249" width="9.625" style="1" customWidth="1"/>
    <col min="10250" max="10497" width="9" style="1"/>
    <col min="10498" max="10498" width="5.625" style="1" customWidth="1"/>
    <col min="10499" max="10499" width="24.75" style="1" customWidth="1"/>
    <col min="10500" max="10500" width="26.625" style="1" customWidth="1"/>
    <col min="10501" max="10501" width="38.625" style="1" customWidth="1"/>
    <col min="10502" max="10502" width="30.625" style="1" customWidth="1"/>
    <col min="10503" max="10503" width="20.625" style="1" customWidth="1"/>
    <col min="10504" max="10504" width="18.625" style="1" customWidth="1"/>
    <col min="10505" max="10505" width="9.625" style="1" customWidth="1"/>
    <col min="10506" max="10753" width="9" style="1"/>
    <col min="10754" max="10754" width="5.625" style="1" customWidth="1"/>
    <col min="10755" max="10755" width="24.75" style="1" customWidth="1"/>
    <col min="10756" max="10756" width="26.625" style="1" customWidth="1"/>
    <col min="10757" max="10757" width="38.625" style="1" customWidth="1"/>
    <col min="10758" max="10758" width="30.625" style="1" customWidth="1"/>
    <col min="10759" max="10759" width="20.625" style="1" customWidth="1"/>
    <col min="10760" max="10760" width="18.625" style="1" customWidth="1"/>
    <col min="10761" max="10761" width="9.625" style="1" customWidth="1"/>
    <col min="10762" max="11009" width="9" style="1"/>
    <col min="11010" max="11010" width="5.625" style="1" customWidth="1"/>
    <col min="11011" max="11011" width="24.75" style="1" customWidth="1"/>
    <col min="11012" max="11012" width="26.625" style="1" customWidth="1"/>
    <col min="11013" max="11013" width="38.625" style="1" customWidth="1"/>
    <col min="11014" max="11014" width="30.625" style="1" customWidth="1"/>
    <col min="11015" max="11015" width="20.625" style="1" customWidth="1"/>
    <col min="11016" max="11016" width="18.625" style="1" customWidth="1"/>
    <col min="11017" max="11017" width="9.625" style="1" customWidth="1"/>
    <col min="11018" max="11265" width="9" style="1"/>
    <col min="11266" max="11266" width="5.625" style="1" customWidth="1"/>
    <col min="11267" max="11267" width="24.75" style="1" customWidth="1"/>
    <col min="11268" max="11268" width="26.625" style="1" customWidth="1"/>
    <col min="11269" max="11269" width="38.625" style="1" customWidth="1"/>
    <col min="11270" max="11270" width="30.625" style="1" customWidth="1"/>
    <col min="11271" max="11271" width="20.625" style="1" customWidth="1"/>
    <col min="11272" max="11272" width="18.625" style="1" customWidth="1"/>
    <col min="11273" max="11273" width="9.625" style="1" customWidth="1"/>
    <col min="11274" max="11521" width="9" style="1"/>
    <col min="11522" max="11522" width="5.625" style="1" customWidth="1"/>
    <col min="11523" max="11523" width="24.75" style="1" customWidth="1"/>
    <col min="11524" max="11524" width="26.625" style="1" customWidth="1"/>
    <col min="11525" max="11525" width="38.625" style="1" customWidth="1"/>
    <col min="11526" max="11526" width="30.625" style="1" customWidth="1"/>
    <col min="11527" max="11527" width="20.625" style="1" customWidth="1"/>
    <col min="11528" max="11528" width="18.625" style="1" customWidth="1"/>
    <col min="11529" max="11529" width="9.625" style="1" customWidth="1"/>
    <col min="11530" max="11777" width="9" style="1"/>
    <col min="11778" max="11778" width="5.625" style="1" customWidth="1"/>
    <col min="11779" max="11779" width="24.75" style="1" customWidth="1"/>
    <col min="11780" max="11780" width="26.625" style="1" customWidth="1"/>
    <col min="11781" max="11781" width="38.625" style="1" customWidth="1"/>
    <col min="11782" max="11782" width="30.625" style="1" customWidth="1"/>
    <col min="11783" max="11783" width="20.625" style="1" customWidth="1"/>
    <col min="11784" max="11784" width="18.625" style="1" customWidth="1"/>
    <col min="11785" max="11785" width="9.625" style="1" customWidth="1"/>
    <col min="11786" max="12033" width="9" style="1"/>
    <col min="12034" max="12034" width="5.625" style="1" customWidth="1"/>
    <col min="12035" max="12035" width="24.75" style="1" customWidth="1"/>
    <col min="12036" max="12036" width="26.625" style="1" customWidth="1"/>
    <col min="12037" max="12037" width="38.625" style="1" customWidth="1"/>
    <col min="12038" max="12038" width="30.625" style="1" customWidth="1"/>
    <col min="12039" max="12039" width="20.625" style="1" customWidth="1"/>
    <col min="12040" max="12040" width="18.625" style="1" customWidth="1"/>
    <col min="12041" max="12041" width="9.625" style="1" customWidth="1"/>
    <col min="12042" max="12289" width="9" style="1"/>
    <col min="12290" max="12290" width="5.625" style="1" customWidth="1"/>
    <col min="12291" max="12291" width="24.75" style="1" customWidth="1"/>
    <col min="12292" max="12292" width="26.625" style="1" customWidth="1"/>
    <col min="12293" max="12293" width="38.625" style="1" customWidth="1"/>
    <col min="12294" max="12294" width="30.625" style="1" customWidth="1"/>
    <col min="12295" max="12295" width="20.625" style="1" customWidth="1"/>
    <col min="12296" max="12296" width="18.625" style="1" customWidth="1"/>
    <col min="12297" max="12297" width="9.625" style="1" customWidth="1"/>
    <col min="12298" max="12545" width="9" style="1"/>
    <col min="12546" max="12546" width="5.625" style="1" customWidth="1"/>
    <col min="12547" max="12547" width="24.75" style="1" customWidth="1"/>
    <col min="12548" max="12548" width="26.625" style="1" customWidth="1"/>
    <col min="12549" max="12549" width="38.625" style="1" customWidth="1"/>
    <col min="12550" max="12550" width="30.625" style="1" customWidth="1"/>
    <col min="12551" max="12551" width="20.625" style="1" customWidth="1"/>
    <col min="12552" max="12552" width="18.625" style="1" customWidth="1"/>
    <col min="12553" max="12553" width="9.625" style="1" customWidth="1"/>
    <col min="12554" max="12801" width="9" style="1"/>
    <col min="12802" max="12802" width="5.625" style="1" customWidth="1"/>
    <col min="12803" max="12803" width="24.75" style="1" customWidth="1"/>
    <col min="12804" max="12804" width="26.625" style="1" customWidth="1"/>
    <col min="12805" max="12805" width="38.625" style="1" customWidth="1"/>
    <col min="12806" max="12806" width="30.625" style="1" customWidth="1"/>
    <col min="12807" max="12807" width="20.625" style="1" customWidth="1"/>
    <col min="12808" max="12808" width="18.625" style="1" customWidth="1"/>
    <col min="12809" max="12809" width="9.625" style="1" customWidth="1"/>
    <col min="12810" max="13057" width="9" style="1"/>
    <col min="13058" max="13058" width="5.625" style="1" customWidth="1"/>
    <col min="13059" max="13059" width="24.75" style="1" customWidth="1"/>
    <col min="13060" max="13060" width="26.625" style="1" customWidth="1"/>
    <col min="13061" max="13061" width="38.625" style="1" customWidth="1"/>
    <col min="13062" max="13062" width="30.625" style="1" customWidth="1"/>
    <col min="13063" max="13063" width="20.625" style="1" customWidth="1"/>
    <col min="13064" max="13064" width="18.625" style="1" customWidth="1"/>
    <col min="13065" max="13065" width="9.625" style="1" customWidth="1"/>
    <col min="13066" max="13313" width="9" style="1"/>
    <col min="13314" max="13314" width="5.625" style="1" customWidth="1"/>
    <col min="13315" max="13315" width="24.75" style="1" customWidth="1"/>
    <col min="13316" max="13316" width="26.625" style="1" customWidth="1"/>
    <col min="13317" max="13317" width="38.625" style="1" customWidth="1"/>
    <col min="13318" max="13318" width="30.625" style="1" customWidth="1"/>
    <col min="13319" max="13319" width="20.625" style="1" customWidth="1"/>
    <col min="13320" max="13320" width="18.625" style="1" customWidth="1"/>
    <col min="13321" max="13321" width="9.625" style="1" customWidth="1"/>
    <col min="13322" max="13569" width="9" style="1"/>
    <col min="13570" max="13570" width="5.625" style="1" customWidth="1"/>
    <col min="13571" max="13571" width="24.75" style="1" customWidth="1"/>
    <col min="13572" max="13572" width="26.625" style="1" customWidth="1"/>
    <col min="13573" max="13573" width="38.625" style="1" customWidth="1"/>
    <col min="13574" max="13574" width="30.625" style="1" customWidth="1"/>
    <col min="13575" max="13575" width="20.625" style="1" customWidth="1"/>
    <col min="13576" max="13576" width="18.625" style="1" customWidth="1"/>
    <col min="13577" max="13577" width="9.625" style="1" customWidth="1"/>
    <col min="13578" max="13825" width="9" style="1"/>
    <col min="13826" max="13826" width="5.625" style="1" customWidth="1"/>
    <col min="13827" max="13827" width="24.75" style="1" customWidth="1"/>
    <col min="13828" max="13828" width="26.625" style="1" customWidth="1"/>
    <col min="13829" max="13829" width="38.625" style="1" customWidth="1"/>
    <col min="13830" max="13830" width="30.625" style="1" customWidth="1"/>
    <col min="13831" max="13831" width="20.625" style="1" customWidth="1"/>
    <col min="13832" max="13832" width="18.625" style="1" customWidth="1"/>
    <col min="13833" max="13833" width="9.625" style="1" customWidth="1"/>
    <col min="13834" max="14081" width="9" style="1"/>
    <col min="14082" max="14082" width="5.625" style="1" customWidth="1"/>
    <col min="14083" max="14083" width="24.75" style="1" customWidth="1"/>
    <col min="14084" max="14084" width="26.625" style="1" customWidth="1"/>
    <col min="14085" max="14085" width="38.625" style="1" customWidth="1"/>
    <col min="14086" max="14086" width="30.625" style="1" customWidth="1"/>
    <col min="14087" max="14087" width="20.625" style="1" customWidth="1"/>
    <col min="14088" max="14088" width="18.625" style="1" customWidth="1"/>
    <col min="14089" max="14089" width="9.625" style="1" customWidth="1"/>
    <col min="14090" max="14337" width="9" style="1"/>
    <col min="14338" max="14338" width="5.625" style="1" customWidth="1"/>
    <col min="14339" max="14339" width="24.75" style="1" customWidth="1"/>
    <col min="14340" max="14340" width="26.625" style="1" customWidth="1"/>
    <col min="14341" max="14341" width="38.625" style="1" customWidth="1"/>
    <col min="14342" max="14342" width="30.625" style="1" customWidth="1"/>
    <col min="14343" max="14343" width="20.625" style="1" customWidth="1"/>
    <col min="14344" max="14344" width="18.625" style="1" customWidth="1"/>
    <col min="14345" max="14345" width="9.625" style="1" customWidth="1"/>
    <col min="14346" max="14593" width="9" style="1"/>
    <col min="14594" max="14594" width="5.625" style="1" customWidth="1"/>
    <col min="14595" max="14595" width="24.75" style="1" customWidth="1"/>
    <col min="14596" max="14596" width="26.625" style="1" customWidth="1"/>
    <col min="14597" max="14597" width="38.625" style="1" customWidth="1"/>
    <col min="14598" max="14598" width="30.625" style="1" customWidth="1"/>
    <col min="14599" max="14599" width="20.625" style="1" customWidth="1"/>
    <col min="14600" max="14600" width="18.625" style="1" customWidth="1"/>
    <col min="14601" max="14601" width="9.625" style="1" customWidth="1"/>
    <col min="14602" max="14849" width="9" style="1"/>
    <col min="14850" max="14850" width="5.625" style="1" customWidth="1"/>
    <col min="14851" max="14851" width="24.75" style="1" customWidth="1"/>
    <col min="14852" max="14852" width="26.625" style="1" customWidth="1"/>
    <col min="14853" max="14853" width="38.625" style="1" customWidth="1"/>
    <col min="14854" max="14854" width="30.625" style="1" customWidth="1"/>
    <col min="14855" max="14855" width="20.625" style="1" customWidth="1"/>
    <col min="14856" max="14856" width="18.625" style="1" customWidth="1"/>
    <col min="14857" max="14857" width="9.625" style="1" customWidth="1"/>
    <col min="14858" max="15105" width="9" style="1"/>
    <col min="15106" max="15106" width="5.625" style="1" customWidth="1"/>
    <col min="15107" max="15107" width="24.75" style="1" customWidth="1"/>
    <col min="15108" max="15108" width="26.625" style="1" customWidth="1"/>
    <col min="15109" max="15109" width="38.625" style="1" customWidth="1"/>
    <col min="15110" max="15110" width="30.625" style="1" customWidth="1"/>
    <col min="15111" max="15111" width="20.625" style="1" customWidth="1"/>
    <col min="15112" max="15112" width="18.625" style="1" customWidth="1"/>
    <col min="15113" max="15113" width="9.625" style="1" customWidth="1"/>
    <col min="15114" max="15361" width="9" style="1"/>
    <col min="15362" max="15362" width="5.625" style="1" customWidth="1"/>
    <col min="15363" max="15363" width="24.75" style="1" customWidth="1"/>
    <col min="15364" max="15364" width="26.625" style="1" customWidth="1"/>
    <col min="15365" max="15365" width="38.625" style="1" customWidth="1"/>
    <col min="15366" max="15366" width="30.625" style="1" customWidth="1"/>
    <col min="15367" max="15367" width="20.625" style="1" customWidth="1"/>
    <col min="15368" max="15368" width="18.625" style="1" customWidth="1"/>
    <col min="15369" max="15369" width="9.625" style="1" customWidth="1"/>
    <col min="15370" max="15617" width="9" style="1"/>
    <col min="15618" max="15618" width="5.625" style="1" customWidth="1"/>
    <col min="15619" max="15619" width="24.75" style="1" customWidth="1"/>
    <col min="15620" max="15620" width="26.625" style="1" customWidth="1"/>
    <col min="15621" max="15621" width="38.625" style="1" customWidth="1"/>
    <col min="15622" max="15622" width="30.625" style="1" customWidth="1"/>
    <col min="15623" max="15623" width="20.625" style="1" customWidth="1"/>
    <col min="15624" max="15624" width="18.625" style="1" customWidth="1"/>
    <col min="15625" max="15625" width="9.625" style="1" customWidth="1"/>
    <col min="15626" max="15873" width="9" style="1"/>
    <col min="15874" max="15874" width="5.625" style="1" customWidth="1"/>
    <col min="15875" max="15875" width="24.75" style="1" customWidth="1"/>
    <col min="15876" max="15876" width="26.625" style="1" customWidth="1"/>
    <col min="15877" max="15877" width="38.625" style="1" customWidth="1"/>
    <col min="15878" max="15878" width="30.625" style="1" customWidth="1"/>
    <col min="15879" max="15879" width="20.625" style="1" customWidth="1"/>
    <col min="15880" max="15880" width="18.625" style="1" customWidth="1"/>
    <col min="15881" max="15881" width="9.625" style="1" customWidth="1"/>
    <col min="15882" max="16129" width="9" style="1"/>
    <col min="16130" max="16130" width="5.625" style="1" customWidth="1"/>
    <col min="16131" max="16131" width="24.75" style="1" customWidth="1"/>
    <col min="16132" max="16132" width="26.625" style="1" customWidth="1"/>
    <col min="16133" max="16133" width="38.625" style="1" customWidth="1"/>
    <col min="16134" max="16134" width="30.625" style="1" customWidth="1"/>
    <col min="16135" max="16135" width="20.625" style="1" customWidth="1"/>
    <col min="16136" max="16136" width="18.625" style="1" customWidth="1"/>
    <col min="16137" max="16137" width="9.625" style="1" customWidth="1"/>
    <col min="16138" max="16384" width="9" style="1"/>
  </cols>
  <sheetData>
    <row r="1" spans="1:11" hidden="1" x14ac:dyDescent="0.15">
      <c r="A1" s="1"/>
    </row>
    <row r="2" spans="1:11" hidden="1" x14ac:dyDescent="0.15">
      <c r="A2" s="1"/>
    </row>
    <row r="3" spans="1:11" ht="16.5" customHeight="1" x14ac:dyDescent="0.15">
      <c r="G3" s="3"/>
      <c r="H3" s="13"/>
    </row>
    <row r="4" spans="1:11" ht="32.25" customHeight="1" x14ac:dyDescent="0.15">
      <c r="C4" s="549" t="s">
        <v>322</v>
      </c>
      <c r="D4" s="549"/>
      <c r="E4" s="549"/>
      <c r="F4" s="549"/>
      <c r="G4" s="549"/>
      <c r="H4" s="549"/>
      <c r="I4" s="10"/>
    </row>
    <row r="5" spans="1:11" ht="9.9499999999999993" customHeight="1" x14ac:dyDescent="0.15">
      <c r="B5" s="14"/>
      <c r="C5" s="10"/>
      <c r="D5" s="10"/>
      <c r="E5" s="15"/>
      <c r="F5" s="15"/>
      <c r="G5" s="550"/>
      <c r="H5" s="550"/>
      <c r="I5" s="550"/>
    </row>
    <row r="6" spans="1:11" ht="24.95" customHeight="1" x14ac:dyDescent="0.15">
      <c r="B6" s="16"/>
      <c r="C6" s="17"/>
      <c r="D6" s="17"/>
      <c r="E6" s="9"/>
      <c r="F6" s="9"/>
      <c r="G6" s="550" t="s">
        <v>86</v>
      </c>
      <c r="H6" s="550"/>
      <c r="I6" s="550"/>
    </row>
    <row r="7" spans="1:11" s="8" customFormat="1" ht="51" hidden="1" customHeight="1" x14ac:dyDescent="0.2">
      <c r="B7" s="18" t="s">
        <v>87</v>
      </c>
      <c r="C7" s="19" t="s">
        <v>60</v>
      </c>
      <c r="D7" s="20" t="s">
        <v>59</v>
      </c>
      <c r="E7" s="20" t="s">
        <v>58</v>
      </c>
      <c r="F7" s="551" t="s">
        <v>57</v>
      </c>
      <c r="G7" s="551"/>
      <c r="H7" s="21" t="s">
        <v>88</v>
      </c>
      <c r="I7" s="21" t="s">
        <v>56</v>
      </c>
      <c r="J7" s="22"/>
      <c r="K7" s="25" t="s">
        <v>303</v>
      </c>
    </row>
    <row r="8" spans="1:11" s="7" customFormat="1" ht="59.25" hidden="1" customHeight="1" x14ac:dyDescent="0.15">
      <c r="B8" s="24" t="s">
        <v>302</v>
      </c>
      <c r="C8" s="5" t="e">
        <f>VLOOKUP($B8,#REF!,2,FALSE)</f>
        <v>#REF!</v>
      </c>
      <c r="D8" s="6" t="e">
        <f>VLOOKUP($B8,#REF!,55,FALSE)</f>
        <v>#REF!</v>
      </c>
      <c r="E8" s="26" t="e">
        <f>VLOOKUP($B8,#REF!,8,FALSE)</f>
        <v>#REF!</v>
      </c>
      <c r="F8" s="5" t="e">
        <f>VLOOKUP($B8,#REF!,3,FALSE)</f>
        <v>#REF!</v>
      </c>
      <c r="G8" s="5" t="e">
        <f>VLOOKUP($B8,#REF!,4,FALSE)</f>
        <v>#REF!</v>
      </c>
      <c r="H8" s="5" t="e">
        <f>VLOOKUP($B8,#REF!,39,FALSE)</f>
        <v>#REF!</v>
      </c>
      <c r="I8" s="23" t="e">
        <f>VLOOKUP($B8,#REF!,5,FALSE)</f>
        <v>#REF!</v>
      </c>
      <c r="J8" s="4"/>
    </row>
    <row r="9" spans="1:11" s="7" customFormat="1" ht="59.25" hidden="1" customHeight="1" x14ac:dyDescent="0.15">
      <c r="B9" s="24" t="s">
        <v>119</v>
      </c>
      <c r="C9" s="5" t="e">
        <f>VLOOKUP($B9,#REF!,2,FALSE)</f>
        <v>#REF!</v>
      </c>
      <c r="D9" s="6" t="e">
        <f>VLOOKUP($B9,#REF!,55,FALSE)</f>
        <v>#REF!</v>
      </c>
      <c r="E9" s="26" t="e">
        <f>VLOOKUP($B9,#REF!,8,FALSE)</f>
        <v>#REF!</v>
      </c>
      <c r="F9" s="5" t="e">
        <f>VLOOKUP($B9,#REF!,3,FALSE)</f>
        <v>#REF!</v>
      </c>
      <c r="G9" s="5" t="e">
        <f>VLOOKUP($B9,#REF!,4,FALSE)</f>
        <v>#REF!</v>
      </c>
      <c r="H9" s="5" t="e">
        <f>VLOOKUP($B9,#REF!,39,FALSE)</f>
        <v>#REF!</v>
      </c>
      <c r="I9" s="23" t="e">
        <f>VLOOKUP($B9,#REF!,5,FALSE)</f>
        <v>#REF!</v>
      </c>
      <c r="J9" s="4"/>
    </row>
    <row r="10" spans="1:11" s="7" customFormat="1" ht="59.25" hidden="1" customHeight="1" x14ac:dyDescent="0.15">
      <c r="B10" s="24" t="s">
        <v>120</v>
      </c>
      <c r="C10" s="5" t="e">
        <f>VLOOKUP($B10,#REF!,2,FALSE)</f>
        <v>#REF!</v>
      </c>
      <c r="D10" s="6" t="e">
        <f>VLOOKUP($B10,#REF!,55,FALSE)</f>
        <v>#REF!</v>
      </c>
      <c r="E10" s="26" t="e">
        <f>VLOOKUP($B10,#REF!,8,FALSE)</f>
        <v>#REF!</v>
      </c>
      <c r="F10" s="5" t="e">
        <f>VLOOKUP($B10,#REF!,3,FALSE)</f>
        <v>#REF!</v>
      </c>
      <c r="G10" s="5" t="e">
        <f>VLOOKUP($B10,#REF!,4,FALSE)</f>
        <v>#REF!</v>
      </c>
      <c r="H10" s="5" t="e">
        <f>VLOOKUP($B10,#REF!,39,FALSE)</f>
        <v>#REF!</v>
      </c>
      <c r="I10" s="23" t="e">
        <f>VLOOKUP($B10,#REF!,5,FALSE)</f>
        <v>#REF!</v>
      </c>
      <c r="J10" s="4"/>
    </row>
    <row r="11" spans="1:11" s="7" customFormat="1" ht="59.25" hidden="1" customHeight="1" x14ac:dyDescent="0.15">
      <c r="B11" s="24" t="s">
        <v>121</v>
      </c>
      <c r="C11" s="5" t="e">
        <f>VLOOKUP($B11,#REF!,2,FALSE)</f>
        <v>#REF!</v>
      </c>
      <c r="D11" s="6" t="e">
        <f>VLOOKUP($B11,#REF!,55,FALSE)</f>
        <v>#REF!</v>
      </c>
      <c r="E11" s="26" t="e">
        <f>VLOOKUP($B11,#REF!,8,FALSE)</f>
        <v>#REF!</v>
      </c>
      <c r="F11" s="5" t="e">
        <f>VLOOKUP($B11,#REF!,3,FALSE)</f>
        <v>#REF!</v>
      </c>
      <c r="G11" s="5" t="e">
        <f>VLOOKUP($B11,#REF!,4,FALSE)</f>
        <v>#REF!</v>
      </c>
      <c r="H11" s="5" t="e">
        <f>VLOOKUP($B11,#REF!,39,FALSE)</f>
        <v>#REF!</v>
      </c>
      <c r="I11" s="23" t="e">
        <f>VLOOKUP($B11,#REF!,5,FALSE)</f>
        <v>#REF!</v>
      </c>
      <c r="J11" s="4"/>
    </row>
    <row r="12" spans="1:11" s="7" customFormat="1" ht="59.25" hidden="1" customHeight="1" x14ac:dyDescent="0.15">
      <c r="B12" s="24" t="s">
        <v>122</v>
      </c>
      <c r="C12" s="5" t="e">
        <f>VLOOKUP($B12,#REF!,2,FALSE)</f>
        <v>#REF!</v>
      </c>
      <c r="D12" s="6" t="e">
        <f>VLOOKUP($B12,#REF!,55,FALSE)</f>
        <v>#REF!</v>
      </c>
      <c r="E12" s="26" t="e">
        <f>VLOOKUP($B12,#REF!,8,FALSE)</f>
        <v>#REF!</v>
      </c>
      <c r="F12" s="5" t="e">
        <f>VLOOKUP($B12,#REF!,3,FALSE)</f>
        <v>#REF!</v>
      </c>
      <c r="G12" s="5" t="e">
        <f>VLOOKUP($B12,#REF!,4,FALSE)</f>
        <v>#REF!</v>
      </c>
      <c r="H12" s="5" t="e">
        <f>VLOOKUP($B12,#REF!,39,FALSE)</f>
        <v>#REF!</v>
      </c>
      <c r="I12" s="23" t="e">
        <f>VLOOKUP($B12,#REF!,5,FALSE)</f>
        <v>#REF!</v>
      </c>
      <c r="J12" s="4"/>
    </row>
    <row r="13" spans="1:11" s="7" customFormat="1" ht="59.25" hidden="1" customHeight="1" x14ac:dyDescent="0.15">
      <c r="B13" s="24" t="s">
        <v>123</v>
      </c>
      <c r="C13" s="5" t="e">
        <f>VLOOKUP($B13,#REF!,2,FALSE)</f>
        <v>#REF!</v>
      </c>
      <c r="D13" s="6" t="e">
        <f>VLOOKUP($B13,#REF!,55,FALSE)</f>
        <v>#REF!</v>
      </c>
      <c r="E13" s="26" t="e">
        <f>VLOOKUP($B13,#REF!,8,FALSE)</f>
        <v>#REF!</v>
      </c>
      <c r="F13" s="5" t="e">
        <f>VLOOKUP($B13,#REF!,3,FALSE)</f>
        <v>#REF!</v>
      </c>
      <c r="G13" s="5" t="e">
        <f>VLOOKUP($B13,#REF!,4,FALSE)</f>
        <v>#REF!</v>
      </c>
      <c r="H13" s="5" t="e">
        <f>VLOOKUP($B13,#REF!,39,FALSE)</f>
        <v>#REF!</v>
      </c>
      <c r="I13" s="23" t="e">
        <f>VLOOKUP($B13,#REF!,5,FALSE)</f>
        <v>#REF!</v>
      </c>
      <c r="J13" s="4"/>
    </row>
    <row r="14" spans="1:11" s="7" customFormat="1" ht="59.25" hidden="1" customHeight="1" x14ac:dyDescent="0.15">
      <c r="B14" s="24" t="s">
        <v>124</v>
      </c>
      <c r="C14" s="5" t="e">
        <f>VLOOKUP($B14,#REF!,2,FALSE)</f>
        <v>#REF!</v>
      </c>
      <c r="D14" s="6" t="e">
        <f>VLOOKUP($B14,#REF!,55,FALSE)</f>
        <v>#REF!</v>
      </c>
      <c r="E14" s="26" t="e">
        <f>VLOOKUP($B14,#REF!,8,FALSE)</f>
        <v>#REF!</v>
      </c>
      <c r="F14" s="5" t="e">
        <f>VLOOKUP($B14,#REF!,3,FALSE)</f>
        <v>#REF!</v>
      </c>
      <c r="G14" s="5" t="e">
        <f>VLOOKUP($B14,#REF!,4,FALSE)</f>
        <v>#REF!</v>
      </c>
      <c r="H14" s="5" t="e">
        <f>VLOOKUP($B14,#REF!,39,FALSE)</f>
        <v>#REF!</v>
      </c>
      <c r="I14" s="23" t="e">
        <f>VLOOKUP($B14,#REF!,5,FALSE)</f>
        <v>#REF!</v>
      </c>
      <c r="J14" s="4"/>
    </row>
    <row r="15" spans="1:11" s="7" customFormat="1" ht="59.25" customHeight="1" x14ac:dyDescent="0.15">
      <c r="A15" s="49">
        <v>1</v>
      </c>
      <c r="B15" s="24" t="s">
        <v>125</v>
      </c>
      <c r="C15" s="27" t="e">
        <f>VLOOKUP($B15,#REF!,2,FALSE)</f>
        <v>#REF!</v>
      </c>
      <c r="D15" s="28" t="e">
        <f>VLOOKUP($B15,#REF!,55,FALSE)</f>
        <v>#REF!</v>
      </c>
      <c r="E15" s="29" t="e">
        <f>VLOOKUP($B15,#REF!,8,FALSE)</f>
        <v>#REF!</v>
      </c>
      <c r="F15" s="27" t="e">
        <f>VLOOKUP($B15,#REF!,3,FALSE)</f>
        <v>#REF!</v>
      </c>
      <c r="G15" s="27" t="e">
        <f>VLOOKUP($B15,#REF!,4,FALSE)</f>
        <v>#REF!</v>
      </c>
      <c r="H15" s="27" t="e">
        <f>VLOOKUP($B15,#REF!,39,FALSE)</f>
        <v>#REF!</v>
      </c>
      <c r="I15" s="30" t="e">
        <f>VLOOKUP($B15,#REF!,5,FALSE)</f>
        <v>#REF!</v>
      </c>
      <c r="J15" s="4"/>
    </row>
    <row r="16" spans="1:11" s="7" customFormat="1" ht="59.25" customHeight="1" x14ac:dyDescent="0.15">
      <c r="A16" s="49">
        <v>2</v>
      </c>
      <c r="B16" s="24" t="s">
        <v>126</v>
      </c>
      <c r="C16" s="27" t="e">
        <f>VLOOKUP($B16,#REF!,2,FALSE)</f>
        <v>#REF!</v>
      </c>
      <c r="D16" s="28" t="e">
        <f>VLOOKUP($B16,#REF!,55,FALSE)</f>
        <v>#REF!</v>
      </c>
      <c r="E16" s="29" t="e">
        <f>VLOOKUP($B16,#REF!,8,FALSE)</f>
        <v>#REF!</v>
      </c>
      <c r="F16" s="27" t="e">
        <f>VLOOKUP($B16,#REF!,3,FALSE)</f>
        <v>#REF!</v>
      </c>
      <c r="G16" s="27" t="e">
        <f>VLOOKUP($B16,#REF!,4,FALSE)</f>
        <v>#REF!</v>
      </c>
      <c r="H16" s="27" t="e">
        <f>VLOOKUP($B16,#REF!,39,FALSE)</f>
        <v>#REF!</v>
      </c>
      <c r="I16" s="30" t="e">
        <f>VLOOKUP($B16,#REF!,5,FALSE)</f>
        <v>#REF!</v>
      </c>
      <c r="J16" s="4"/>
    </row>
    <row r="17" spans="1:10" s="7" customFormat="1" ht="59.25" customHeight="1" x14ac:dyDescent="0.15">
      <c r="A17" s="49">
        <v>3</v>
      </c>
      <c r="B17" s="24" t="s">
        <v>127</v>
      </c>
      <c r="C17" s="27" t="e">
        <f>VLOOKUP($B17,#REF!,2,FALSE)</f>
        <v>#REF!</v>
      </c>
      <c r="D17" s="28" t="e">
        <f>VLOOKUP($B17,#REF!,55,FALSE)</f>
        <v>#REF!</v>
      </c>
      <c r="E17" s="29" t="e">
        <f>VLOOKUP($B17,#REF!,8,FALSE)</f>
        <v>#REF!</v>
      </c>
      <c r="F17" s="27" t="e">
        <f>VLOOKUP($B17,#REF!,3,FALSE)</f>
        <v>#REF!</v>
      </c>
      <c r="G17" s="27" t="e">
        <f>VLOOKUP($B17,#REF!,4,FALSE)</f>
        <v>#REF!</v>
      </c>
      <c r="H17" s="27" t="e">
        <f>VLOOKUP($B17,#REF!,39,FALSE)</f>
        <v>#REF!</v>
      </c>
      <c r="I17" s="30" t="e">
        <f>VLOOKUP($B17,#REF!,5,FALSE)</f>
        <v>#REF!</v>
      </c>
      <c r="J17" s="4"/>
    </row>
    <row r="18" spans="1:10" s="7" customFormat="1" ht="59.25" customHeight="1" x14ac:dyDescent="0.15">
      <c r="A18" s="49">
        <v>4</v>
      </c>
      <c r="B18" s="24" t="s">
        <v>128</v>
      </c>
      <c r="C18" s="27" t="e">
        <f>VLOOKUP($B18,#REF!,2,FALSE)</f>
        <v>#REF!</v>
      </c>
      <c r="D18" s="28" t="e">
        <f>VLOOKUP($B18,#REF!,55,FALSE)</f>
        <v>#REF!</v>
      </c>
      <c r="E18" s="29" t="e">
        <f>VLOOKUP($B18,#REF!,8,FALSE)</f>
        <v>#REF!</v>
      </c>
      <c r="F18" s="27" t="e">
        <f>VLOOKUP($B18,#REF!,3,FALSE)</f>
        <v>#REF!</v>
      </c>
      <c r="G18" s="27" t="e">
        <f>VLOOKUP($B18,#REF!,4,FALSE)</f>
        <v>#REF!</v>
      </c>
      <c r="H18" s="27" t="e">
        <f>VLOOKUP($B18,#REF!,39,FALSE)</f>
        <v>#REF!</v>
      </c>
      <c r="I18" s="30" t="e">
        <f>VLOOKUP($B18,#REF!,5,FALSE)</f>
        <v>#REF!</v>
      </c>
      <c r="J18" s="4"/>
    </row>
    <row r="19" spans="1:10" s="7" customFormat="1" ht="59.25" hidden="1" customHeight="1" x14ac:dyDescent="0.15">
      <c r="B19" s="24" t="s">
        <v>129</v>
      </c>
      <c r="C19" s="5" t="e">
        <f>VLOOKUP($B19,#REF!,2,FALSE)</f>
        <v>#REF!</v>
      </c>
      <c r="D19" s="26" t="e">
        <f>VLOOKUP($B19,#REF!,55,FALSE)</f>
        <v>#REF!</v>
      </c>
      <c r="E19" s="26" t="e">
        <f>VLOOKUP($B19,#REF!,8,FALSE)</f>
        <v>#REF!</v>
      </c>
      <c r="F19" s="5" t="e">
        <f>VLOOKUP($B19,#REF!,3,FALSE)</f>
        <v>#REF!</v>
      </c>
      <c r="G19" s="5" t="e">
        <f>VLOOKUP($B19,#REF!,4,FALSE)</f>
        <v>#REF!</v>
      </c>
      <c r="H19" s="5" t="e">
        <f>VLOOKUP($B19,#REF!,39,FALSE)</f>
        <v>#REF!</v>
      </c>
      <c r="I19" s="23" t="e">
        <f>VLOOKUP($B19,#REF!,5,FALSE)</f>
        <v>#REF!</v>
      </c>
      <c r="J19" s="4"/>
    </row>
    <row r="20" spans="1:10" s="7" customFormat="1" ht="59.25" hidden="1" customHeight="1" x14ac:dyDescent="0.15">
      <c r="B20" s="24" t="s">
        <v>130</v>
      </c>
      <c r="C20" s="5" t="e">
        <f>VLOOKUP($B20,#REF!,2,FALSE)</f>
        <v>#REF!</v>
      </c>
      <c r="D20" s="26" t="e">
        <f>VLOOKUP($B20,#REF!,55,FALSE)</f>
        <v>#REF!</v>
      </c>
      <c r="E20" s="26" t="e">
        <f>VLOOKUP($B20,#REF!,8,FALSE)</f>
        <v>#REF!</v>
      </c>
      <c r="F20" s="5" t="e">
        <f>VLOOKUP($B20,#REF!,3,FALSE)</f>
        <v>#REF!</v>
      </c>
      <c r="G20" s="5" t="e">
        <f>VLOOKUP($B20,#REF!,4,FALSE)</f>
        <v>#REF!</v>
      </c>
      <c r="H20" s="5" t="e">
        <f>VLOOKUP($B20,#REF!,39,FALSE)</f>
        <v>#REF!</v>
      </c>
      <c r="I20" s="23" t="e">
        <f>VLOOKUP($B20,#REF!,5,FALSE)</f>
        <v>#REF!</v>
      </c>
      <c r="J20" s="4"/>
    </row>
    <row r="21" spans="1:10" s="7" customFormat="1" ht="59.25" hidden="1" customHeight="1" x14ac:dyDescent="0.15">
      <c r="B21" s="24" t="s">
        <v>131</v>
      </c>
      <c r="C21" s="5" t="e">
        <f>VLOOKUP($B21,#REF!,2,FALSE)</f>
        <v>#REF!</v>
      </c>
      <c r="D21" s="6" t="e">
        <f>VLOOKUP($B21,#REF!,55,FALSE)</f>
        <v>#REF!</v>
      </c>
      <c r="E21" s="26" t="e">
        <f>VLOOKUP($B21,#REF!,8,FALSE)</f>
        <v>#REF!</v>
      </c>
      <c r="F21" s="5" t="e">
        <f>VLOOKUP($B21,#REF!,3,FALSE)</f>
        <v>#REF!</v>
      </c>
      <c r="G21" s="5" t="e">
        <f>VLOOKUP($B21,#REF!,4,FALSE)</f>
        <v>#REF!</v>
      </c>
      <c r="H21" s="5" t="e">
        <f>VLOOKUP($B21,#REF!,39,FALSE)</f>
        <v>#REF!</v>
      </c>
      <c r="I21" s="23" t="e">
        <f>VLOOKUP($B21,#REF!,5,FALSE)</f>
        <v>#REF!</v>
      </c>
      <c r="J21" s="4"/>
    </row>
    <row r="22" spans="1:10" s="7" customFormat="1" ht="59.25" hidden="1" customHeight="1" x14ac:dyDescent="0.15">
      <c r="B22" s="24" t="s">
        <v>132</v>
      </c>
      <c r="C22" s="5" t="e">
        <f>VLOOKUP($B22,#REF!,2,FALSE)</f>
        <v>#REF!</v>
      </c>
      <c r="D22" s="6" t="e">
        <f>VLOOKUP($B22,#REF!,55,FALSE)</f>
        <v>#REF!</v>
      </c>
      <c r="E22" s="26" t="e">
        <f>VLOOKUP($B22,#REF!,8,FALSE)</f>
        <v>#REF!</v>
      </c>
      <c r="F22" s="5" t="e">
        <f>VLOOKUP($B22,#REF!,3,FALSE)</f>
        <v>#REF!</v>
      </c>
      <c r="G22" s="5" t="e">
        <f>VLOOKUP($B22,#REF!,4,FALSE)</f>
        <v>#REF!</v>
      </c>
      <c r="H22" s="5" t="e">
        <f>VLOOKUP($B22,#REF!,39,FALSE)</f>
        <v>#REF!</v>
      </c>
      <c r="I22" s="23" t="e">
        <f>VLOOKUP($B22,#REF!,5,FALSE)</f>
        <v>#REF!</v>
      </c>
      <c r="J22" s="4"/>
    </row>
    <row r="23" spans="1:10" s="7" customFormat="1" ht="59.25" hidden="1" customHeight="1" x14ac:dyDescent="0.15">
      <c r="B23" s="24" t="s">
        <v>133</v>
      </c>
      <c r="C23" s="5" t="e">
        <f>VLOOKUP($B23,#REF!,2,FALSE)</f>
        <v>#REF!</v>
      </c>
      <c r="D23" s="6" t="e">
        <f>VLOOKUP($B23,#REF!,55,FALSE)</f>
        <v>#REF!</v>
      </c>
      <c r="E23" s="26" t="e">
        <f>VLOOKUP($B23,#REF!,8,FALSE)</f>
        <v>#REF!</v>
      </c>
      <c r="F23" s="5" t="e">
        <f>VLOOKUP($B23,#REF!,3,FALSE)</f>
        <v>#REF!</v>
      </c>
      <c r="G23" s="5" t="e">
        <f>VLOOKUP($B23,#REF!,4,FALSE)</f>
        <v>#REF!</v>
      </c>
      <c r="H23" s="5" t="e">
        <f>VLOOKUP($B23,#REF!,39,FALSE)</f>
        <v>#REF!</v>
      </c>
      <c r="I23" s="23" t="e">
        <f>VLOOKUP($B23,#REF!,5,FALSE)</f>
        <v>#REF!</v>
      </c>
      <c r="J23" s="4"/>
    </row>
    <row r="24" spans="1:10" s="7" customFormat="1" ht="59.25" hidden="1" customHeight="1" x14ac:dyDescent="0.15">
      <c r="B24" s="24" t="s">
        <v>134</v>
      </c>
      <c r="C24" s="5" t="e">
        <f>VLOOKUP($B24,#REF!,2,FALSE)</f>
        <v>#REF!</v>
      </c>
      <c r="D24" s="6" t="e">
        <f>VLOOKUP($B24,#REF!,55,FALSE)</f>
        <v>#REF!</v>
      </c>
      <c r="E24" s="26" t="e">
        <f>VLOOKUP($B24,#REF!,8,FALSE)</f>
        <v>#REF!</v>
      </c>
      <c r="F24" s="5" t="e">
        <f>VLOOKUP($B24,#REF!,3,FALSE)</f>
        <v>#REF!</v>
      </c>
      <c r="G24" s="5" t="e">
        <f>VLOOKUP($B24,#REF!,4,FALSE)</f>
        <v>#REF!</v>
      </c>
      <c r="H24" s="5" t="e">
        <f>VLOOKUP($B24,#REF!,39,FALSE)</f>
        <v>#REF!</v>
      </c>
      <c r="I24" s="23" t="e">
        <f>VLOOKUP($B24,#REF!,5,FALSE)</f>
        <v>#REF!</v>
      </c>
      <c r="J24" s="4"/>
    </row>
    <row r="25" spans="1:10" s="7" customFormat="1" ht="59.25" customHeight="1" x14ac:dyDescent="0.15">
      <c r="A25" s="49">
        <v>5</v>
      </c>
      <c r="B25" s="24" t="s">
        <v>135</v>
      </c>
      <c r="C25" s="27" t="e">
        <f>VLOOKUP($B25,#REF!,2,FALSE)</f>
        <v>#REF!</v>
      </c>
      <c r="D25" s="29" t="e">
        <f>VLOOKUP($B25,#REF!,55,FALSE)</f>
        <v>#REF!</v>
      </c>
      <c r="E25" s="29" t="e">
        <f>VLOOKUP($B25,#REF!,8,FALSE)</f>
        <v>#REF!</v>
      </c>
      <c r="F25" s="27" t="e">
        <f>VLOOKUP($B25,#REF!,3,FALSE)</f>
        <v>#REF!</v>
      </c>
      <c r="G25" s="27" t="e">
        <f>VLOOKUP($B25,#REF!,4,FALSE)</f>
        <v>#REF!</v>
      </c>
      <c r="H25" s="27" t="e">
        <f>VLOOKUP($B25,#REF!,39,FALSE)</f>
        <v>#REF!</v>
      </c>
      <c r="I25" s="30" t="e">
        <f>VLOOKUP($B25,#REF!,5,FALSE)</f>
        <v>#REF!</v>
      </c>
      <c r="J25" s="4"/>
    </row>
    <row r="26" spans="1:10" s="7" customFormat="1" ht="59.25" hidden="1" customHeight="1" x14ac:dyDescent="0.15">
      <c r="B26" s="24" t="s">
        <v>136</v>
      </c>
      <c r="C26" s="5" t="e">
        <f>VLOOKUP($B26,#REF!,2,FALSE)</f>
        <v>#REF!</v>
      </c>
      <c r="D26" s="6" t="e">
        <f>VLOOKUP($B26,#REF!,55,FALSE)</f>
        <v>#REF!</v>
      </c>
      <c r="E26" s="26" t="e">
        <f>VLOOKUP($B26,#REF!,8,FALSE)</f>
        <v>#REF!</v>
      </c>
      <c r="F26" s="5" t="e">
        <f>VLOOKUP($B26,#REF!,3,FALSE)</f>
        <v>#REF!</v>
      </c>
      <c r="G26" s="5" t="e">
        <f>VLOOKUP($B26,#REF!,4,FALSE)</f>
        <v>#REF!</v>
      </c>
      <c r="H26" s="5" t="e">
        <f>VLOOKUP($B26,#REF!,39,FALSE)</f>
        <v>#REF!</v>
      </c>
      <c r="I26" s="23" t="e">
        <f>VLOOKUP($B26,#REF!,5,FALSE)</f>
        <v>#REF!</v>
      </c>
      <c r="J26" s="4"/>
    </row>
    <row r="27" spans="1:10" s="7" customFormat="1" ht="59.25" hidden="1" customHeight="1" x14ac:dyDescent="0.15">
      <c r="B27" s="24" t="s">
        <v>137</v>
      </c>
      <c r="C27" s="5" t="e">
        <f>VLOOKUP($B27,#REF!,2,FALSE)</f>
        <v>#REF!</v>
      </c>
      <c r="D27" s="6" t="e">
        <f>VLOOKUP($B27,#REF!,55,FALSE)</f>
        <v>#REF!</v>
      </c>
      <c r="E27" s="26" t="e">
        <f>VLOOKUP($B27,#REF!,8,FALSE)</f>
        <v>#REF!</v>
      </c>
      <c r="F27" s="5" t="e">
        <f>VLOOKUP($B27,#REF!,3,FALSE)</f>
        <v>#REF!</v>
      </c>
      <c r="G27" s="5" t="e">
        <f>VLOOKUP($B27,#REF!,4,FALSE)</f>
        <v>#REF!</v>
      </c>
      <c r="H27" s="5" t="e">
        <f>VLOOKUP($B27,#REF!,39,FALSE)</f>
        <v>#REF!</v>
      </c>
      <c r="I27" s="23" t="e">
        <f>VLOOKUP($B27,#REF!,5,FALSE)</f>
        <v>#REF!</v>
      </c>
      <c r="J27" s="4"/>
    </row>
    <row r="28" spans="1:10" s="7" customFormat="1" ht="59.25" hidden="1" customHeight="1" x14ac:dyDescent="0.15">
      <c r="B28" s="24" t="s">
        <v>138</v>
      </c>
      <c r="C28" s="5" t="e">
        <f>VLOOKUP($B28,#REF!,2,FALSE)</f>
        <v>#REF!</v>
      </c>
      <c r="D28" s="6" t="e">
        <f>VLOOKUP($B28,#REF!,55,FALSE)</f>
        <v>#REF!</v>
      </c>
      <c r="E28" s="26" t="e">
        <f>VLOOKUP($B28,#REF!,8,FALSE)</f>
        <v>#REF!</v>
      </c>
      <c r="F28" s="5" t="e">
        <f>VLOOKUP($B28,#REF!,3,FALSE)</f>
        <v>#REF!</v>
      </c>
      <c r="G28" s="5" t="e">
        <f>VLOOKUP($B28,#REF!,4,FALSE)</f>
        <v>#REF!</v>
      </c>
      <c r="H28" s="5" t="e">
        <f>VLOOKUP($B28,#REF!,39,FALSE)</f>
        <v>#REF!</v>
      </c>
      <c r="I28" s="23" t="e">
        <f>VLOOKUP($B28,#REF!,5,FALSE)</f>
        <v>#REF!</v>
      </c>
      <c r="J28" s="4"/>
    </row>
    <row r="29" spans="1:10" s="7" customFormat="1" ht="59.25" customHeight="1" x14ac:dyDescent="0.15">
      <c r="A29" s="49">
        <v>6</v>
      </c>
      <c r="B29" s="24" t="s">
        <v>139</v>
      </c>
      <c r="C29" s="27" t="e">
        <f>VLOOKUP($B29,#REF!,2,FALSE)</f>
        <v>#REF!</v>
      </c>
      <c r="D29" s="28" t="e">
        <f>VLOOKUP($B29,#REF!,55,FALSE)</f>
        <v>#REF!</v>
      </c>
      <c r="E29" s="29" t="e">
        <f>VLOOKUP($B29,#REF!,8,FALSE)</f>
        <v>#REF!</v>
      </c>
      <c r="F29" s="27" t="e">
        <f>VLOOKUP($B29,#REF!,3,FALSE)</f>
        <v>#REF!</v>
      </c>
      <c r="G29" s="27" t="e">
        <f>VLOOKUP($B29,#REF!,4,FALSE)</f>
        <v>#REF!</v>
      </c>
      <c r="H29" s="27" t="e">
        <f>VLOOKUP($B29,#REF!,39,FALSE)</f>
        <v>#REF!</v>
      </c>
      <c r="I29" s="30" t="e">
        <f>VLOOKUP($B29,#REF!,5,FALSE)</f>
        <v>#REF!</v>
      </c>
      <c r="J29" s="4"/>
    </row>
    <row r="30" spans="1:10" s="7" customFormat="1" ht="59.25" hidden="1" customHeight="1" x14ac:dyDescent="0.15">
      <c r="B30" s="24" t="s">
        <v>140</v>
      </c>
      <c r="C30" s="5" t="e">
        <f>VLOOKUP($B30,#REF!,2,FALSE)</f>
        <v>#REF!</v>
      </c>
      <c r="D30" s="6" t="e">
        <f>VLOOKUP($B30,#REF!,55,FALSE)</f>
        <v>#REF!</v>
      </c>
      <c r="E30" s="26" t="e">
        <f>VLOOKUP($B30,#REF!,8,FALSE)</f>
        <v>#REF!</v>
      </c>
      <c r="F30" s="5" t="e">
        <f>VLOOKUP($B30,#REF!,3,FALSE)</f>
        <v>#REF!</v>
      </c>
      <c r="G30" s="5" t="e">
        <f>VLOOKUP($B30,#REF!,4,FALSE)</f>
        <v>#REF!</v>
      </c>
      <c r="H30" s="5" t="e">
        <f>VLOOKUP($B30,#REF!,39,FALSE)</f>
        <v>#REF!</v>
      </c>
      <c r="I30" s="23" t="e">
        <f>VLOOKUP($B30,#REF!,5,FALSE)</f>
        <v>#REF!</v>
      </c>
      <c r="J30" s="4"/>
    </row>
    <row r="31" spans="1:10" s="7" customFormat="1" ht="59.25" hidden="1" customHeight="1" x14ac:dyDescent="0.15">
      <c r="B31" s="24" t="s">
        <v>141</v>
      </c>
      <c r="C31" s="5" t="e">
        <f>VLOOKUP($B31,#REF!,2,FALSE)</f>
        <v>#REF!</v>
      </c>
      <c r="D31" s="6" t="e">
        <f>VLOOKUP($B31,#REF!,55,FALSE)</f>
        <v>#REF!</v>
      </c>
      <c r="E31" s="26" t="e">
        <f>VLOOKUP($B31,#REF!,8,FALSE)</f>
        <v>#REF!</v>
      </c>
      <c r="F31" s="5" t="e">
        <f>VLOOKUP($B31,#REF!,3,FALSE)</f>
        <v>#REF!</v>
      </c>
      <c r="G31" s="5" t="e">
        <f>VLOOKUP($B31,#REF!,4,FALSE)</f>
        <v>#REF!</v>
      </c>
      <c r="H31" s="5" t="e">
        <f>VLOOKUP($B31,#REF!,39,FALSE)</f>
        <v>#REF!</v>
      </c>
      <c r="I31" s="23" t="e">
        <f>VLOOKUP($B31,#REF!,5,FALSE)</f>
        <v>#REF!</v>
      </c>
      <c r="J31" s="4"/>
    </row>
    <row r="32" spans="1:10" s="7" customFormat="1" ht="59.25" hidden="1" customHeight="1" x14ac:dyDescent="0.15">
      <c r="B32" s="24" t="s">
        <v>142</v>
      </c>
      <c r="C32" s="5" t="e">
        <f>VLOOKUP($B32,#REF!,2,FALSE)</f>
        <v>#REF!</v>
      </c>
      <c r="D32" s="6" t="e">
        <f>VLOOKUP($B32,#REF!,55,FALSE)</f>
        <v>#REF!</v>
      </c>
      <c r="E32" s="26" t="e">
        <f>VLOOKUP($B32,#REF!,8,FALSE)</f>
        <v>#REF!</v>
      </c>
      <c r="F32" s="5" t="e">
        <f>VLOOKUP($B32,#REF!,3,FALSE)</f>
        <v>#REF!</v>
      </c>
      <c r="G32" s="5" t="e">
        <f>VLOOKUP($B32,#REF!,4,FALSE)</f>
        <v>#REF!</v>
      </c>
      <c r="H32" s="5" t="e">
        <f>VLOOKUP($B32,#REF!,39,FALSE)</f>
        <v>#REF!</v>
      </c>
      <c r="I32" s="23" t="e">
        <f>VLOOKUP($B32,#REF!,5,FALSE)</f>
        <v>#REF!</v>
      </c>
      <c r="J32" s="4"/>
    </row>
    <row r="33" spans="1:10" s="7" customFormat="1" ht="59.25" hidden="1" customHeight="1" x14ac:dyDescent="0.15">
      <c r="B33" s="24" t="s">
        <v>143</v>
      </c>
      <c r="C33" s="5" t="e">
        <f>VLOOKUP($B33,#REF!,2,FALSE)</f>
        <v>#REF!</v>
      </c>
      <c r="D33" s="6" t="e">
        <f>VLOOKUP($B33,#REF!,55,FALSE)</f>
        <v>#REF!</v>
      </c>
      <c r="E33" s="26" t="e">
        <f>VLOOKUP($B33,#REF!,8,FALSE)</f>
        <v>#REF!</v>
      </c>
      <c r="F33" s="5" t="e">
        <f>VLOOKUP($B33,#REF!,3,FALSE)</f>
        <v>#REF!</v>
      </c>
      <c r="G33" s="5" t="e">
        <f>VLOOKUP($B33,#REF!,4,FALSE)</f>
        <v>#REF!</v>
      </c>
      <c r="H33" s="5" t="e">
        <f>VLOOKUP($B33,#REF!,39,FALSE)</f>
        <v>#REF!</v>
      </c>
      <c r="I33" s="23" t="e">
        <f>VLOOKUP($B33,#REF!,5,FALSE)</f>
        <v>#REF!</v>
      </c>
      <c r="J33" s="4"/>
    </row>
    <row r="34" spans="1:10" s="7" customFormat="1" ht="59.25" hidden="1" customHeight="1" x14ac:dyDescent="0.15">
      <c r="B34" s="24" t="s">
        <v>144</v>
      </c>
      <c r="C34" s="5" t="e">
        <f>VLOOKUP($B34,#REF!,2,FALSE)</f>
        <v>#REF!</v>
      </c>
      <c r="D34" s="6" t="e">
        <f>VLOOKUP($B34,#REF!,55,FALSE)</f>
        <v>#REF!</v>
      </c>
      <c r="E34" s="26" t="e">
        <f>VLOOKUP($B34,#REF!,8,FALSE)</f>
        <v>#REF!</v>
      </c>
      <c r="F34" s="5" t="e">
        <f>VLOOKUP($B34,#REF!,3,FALSE)</f>
        <v>#REF!</v>
      </c>
      <c r="G34" s="5" t="e">
        <f>VLOOKUP($B34,#REF!,4,FALSE)</f>
        <v>#REF!</v>
      </c>
      <c r="H34" s="5" t="e">
        <f>VLOOKUP($B34,#REF!,39,FALSE)</f>
        <v>#REF!</v>
      </c>
      <c r="I34" s="23" t="e">
        <f>VLOOKUP($B34,#REF!,5,FALSE)</f>
        <v>#REF!</v>
      </c>
      <c r="J34" s="4"/>
    </row>
    <row r="35" spans="1:10" s="7" customFormat="1" ht="59.25" hidden="1" customHeight="1" x14ac:dyDescent="0.15">
      <c r="B35" s="24" t="s">
        <v>145</v>
      </c>
      <c r="C35" s="5" t="e">
        <f>VLOOKUP($B35,#REF!,2,FALSE)</f>
        <v>#REF!</v>
      </c>
      <c r="D35" s="6" t="e">
        <f>VLOOKUP($B35,#REF!,55,FALSE)</f>
        <v>#REF!</v>
      </c>
      <c r="E35" s="26" t="e">
        <f>VLOOKUP($B35,#REF!,8,FALSE)</f>
        <v>#REF!</v>
      </c>
      <c r="F35" s="5" t="e">
        <f>VLOOKUP($B35,#REF!,3,FALSE)</f>
        <v>#REF!</v>
      </c>
      <c r="G35" s="5" t="e">
        <f>VLOOKUP($B35,#REF!,4,FALSE)</f>
        <v>#REF!</v>
      </c>
      <c r="H35" s="5" t="e">
        <f>VLOOKUP($B35,#REF!,39,FALSE)</f>
        <v>#REF!</v>
      </c>
      <c r="I35" s="23" t="e">
        <f>VLOOKUP($B35,#REF!,5,FALSE)</f>
        <v>#REF!</v>
      </c>
      <c r="J35" s="4"/>
    </row>
    <row r="36" spans="1:10" s="7" customFormat="1" ht="59.25" hidden="1" customHeight="1" x14ac:dyDescent="0.15">
      <c r="B36" s="24" t="s">
        <v>146</v>
      </c>
      <c r="C36" s="5" t="e">
        <f>VLOOKUP($B36,#REF!,2,FALSE)</f>
        <v>#REF!</v>
      </c>
      <c r="D36" s="6" t="e">
        <f>VLOOKUP($B36,#REF!,55,FALSE)</f>
        <v>#REF!</v>
      </c>
      <c r="E36" s="26" t="e">
        <f>VLOOKUP($B36,#REF!,8,FALSE)</f>
        <v>#REF!</v>
      </c>
      <c r="F36" s="5" t="e">
        <f>VLOOKUP($B36,#REF!,3,FALSE)</f>
        <v>#REF!</v>
      </c>
      <c r="G36" s="5" t="e">
        <f>VLOOKUP($B36,#REF!,4,FALSE)</f>
        <v>#REF!</v>
      </c>
      <c r="H36" s="5" t="e">
        <f>VLOOKUP($B36,#REF!,39,FALSE)</f>
        <v>#REF!</v>
      </c>
      <c r="I36" s="23" t="e">
        <f>VLOOKUP($B36,#REF!,5,FALSE)</f>
        <v>#REF!</v>
      </c>
      <c r="J36" s="4"/>
    </row>
    <row r="37" spans="1:10" s="7" customFormat="1" ht="59.25" hidden="1" customHeight="1" x14ac:dyDescent="0.15">
      <c r="B37" s="24" t="s">
        <v>147</v>
      </c>
      <c r="C37" s="5" t="e">
        <f>VLOOKUP($B37,#REF!,2,FALSE)</f>
        <v>#REF!</v>
      </c>
      <c r="D37" s="6" t="e">
        <f>VLOOKUP($B37,#REF!,55,FALSE)</f>
        <v>#REF!</v>
      </c>
      <c r="E37" s="26" t="e">
        <f>VLOOKUP($B37,#REF!,8,FALSE)</f>
        <v>#REF!</v>
      </c>
      <c r="F37" s="5" t="e">
        <f>VLOOKUP($B37,#REF!,3,FALSE)</f>
        <v>#REF!</v>
      </c>
      <c r="G37" s="5" t="e">
        <f>VLOOKUP($B37,#REF!,4,FALSE)</f>
        <v>#REF!</v>
      </c>
      <c r="H37" s="5" t="e">
        <f>VLOOKUP($B37,#REF!,39,FALSE)</f>
        <v>#REF!</v>
      </c>
      <c r="I37" s="23" t="e">
        <f>VLOOKUP($B37,#REF!,5,FALSE)</f>
        <v>#REF!</v>
      </c>
      <c r="J37" s="4"/>
    </row>
    <row r="38" spans="1:10" s="7" customFormat="1" ht="59.25" hidden="1" customHeight="1" x14ac:dyDescent="0.15">
      <c r="B38" s="24" t="s">
        <v>148</v>
      </c>
      <c r="C38" s="5" t="e">
        <f>VLOOKUP($B38,#REF!,2,FALSE)</f>
        <v>#REF!</v>
      </c>
      <c r="D38" s="6" t="e">
        <f>VLOOKUP($B38,#REF!,55,FALSE)</f>
        <v>#REF!</v>
      </c>
      <c r="E38" s="26" t="e">
        <f>VLOOKUP($B38,#REF!,8,FALSE)</f>
        <v>#REF!</v>
      </c>
      <c r="F38" s="5" t="e">
        <f>VLOOKUP($B38,#REF!,3,FALSE)</f>
        <v>#REF!</v>
      </c>
      <c r="G38" s="5" t="e">
        <f>VLOOKUP($B38,#REF!,4,FALSE)</f>
        <v>#REF!</v>
      </c>
      <c r="H38" s="5" t="e">
        <f>VLOOKUP($B38,#REF!,39,FALSE)</f>
        <v>#REF!</v>
      </c>
      <c r="I38" s="23" t="e">
        <f>VLOOKUP($B38,#REF!,5,FALSE)</f>
        <v>#REF!</v>
      </c>
      <c r="J38" s="4"/>
    </row>
    <row r="39" spans="1:10" s="7" customFormat="1" ht="59.25" hidden="1" customHeight="1" x14ac:dyDescent="0.15">
      <c r="B39" s="24" t="s">
        <v>149</v>
      </c>
      <c r="C39" s="5" t="e">
        <f>VLOOKUP($B39,#REF!,2,FALSE)</f>
        <v>#REF!</v>
      </c>
      <c r="D39" s="6" t="e">
        <f>VLOOKUP($B39,#REF!,55,FALSE)</f>
        <v>#REF!</v>
      </c>
      <c r="E39" s="26" t="e">
        <f>VLOOKUP($B39,#REF!,8,FALSE)</f>
        <v>#REF!</v>
      </c>
      <c r="F39" s="5" t="e">
        <f>VLOOKUP($B39,#REF!,3,FALSE)</f>
        <v>#REF!</v>
      </c>
      <c r="G39" s="5" t="e">
        <f>VLOOKUP($B39,#REF!,4,FALSE)</f>
        <v>#REF!</v>
      </c>
      <c r="H39" s="5" t="e">
        <f>VLOOKUP($B39,#REF!,39,FALSE)</f>
        <v>#REF!</v>
      </c>
      <c r="I39" s="23" t="e">
        <f>VLOOKUP($B39,#REF!,5,FALSE)</f>
        <v>#REF!</v>
      </c>
      <c r="J39" s="4"/>
    </row>
    <row r="40" spans="1:10" s="7" customFormat="1" ht="59.25" hidden="1" customHeight="1" x14ac:dyDescent="0.15">
      <c r="B40" s="24" t="s">
        <v>312</v>
      </c>
      <c r="C40" s="5" t="e">
        <f>VLOOKUP($B40,#REF!,2,FALSE)</f>
        <v>#REF!</v>
      </c>
      <c r="D40" s="6" t="e">
        <f>VLOOKUP($B40,#REF!,55,FALSE)</f>
        <v>#REF!</v>
      </c>
      <c r="E40" s="26" t="e">
        <f>VLOOKUP($B40,#REF!,8,FALSE)</f>
        <v>#REF!</v>
      </c>
      <c r="F40" s="5" t="e">
        <f>VLOOKUP($B40,#REF!,3,FALSE)</f>
        <v>#REF!</v>
      </c>
      <c r="G40" s="5" t="e">
        <f>VLOOKUP($B40,#REF!,4,FALSE)</f>
        <v>#REF!</v>
      </c>
      <c r="H40" s="5" t="e">
        <f>VLOOKUP($B40,#REF!,39,FALSE)</f>
        <v>#REF!</v>
      </c>
      <c r="I40" s="23" t="e">
        <f>VLOOKUP($B40,#REF!,5,FALSE)</f>
        <v>#REF!</v>
      </c>
      <c r="J40" s="4"/>
    </row>
    <row r="41" spans="1:10" s="7" customFormat="1" ht="59.25" hidden="1" customHeight="1" x14ac:dyDescent="0.15">
      <c r="B41" s="24" t="s">
        <v>313</v>
      </c>
      <c r="C41" s="5" t="e">
        <f>VLOOKUP($B41,#REF!,2,FALSE)</f>
        <v>#REF!</v>
      </c>
      <c r="D41" s="6" t="e">
        <f>VLOOKUP($B41,#REF!,55,FALSE)</f>
        <v>#REF!</v>
      </c>
      <c r="E41" s="26" t="e">
        <f>VLOOKUP($B41,#REF!,8,FALSE)</f>
        <v>#REF!</v>
      </c>
      <c r="F41" s="5" t="e">
        <f>VLOOKUP($B41,#REF!,3,FALSE)</f>
        <v>#REF!</v>
      </c>
      <c r="G41" s="5" t="e">
        <f>VLOOKUP($B41,#REF!,4,FALSE)</f>
        <v>#REF!</v>
      </c>
      <c r="H41" s="5" t="e">
        <f>VLOOKUP($B41,#REF!,39,FALSE)</f>
        <v>#REF!</v>
      </c>
      <c r="I41" s="23" t="e">
        <f>VLOOKUP($B41,#REF!,5,FALSE)</f>
        <v>#REF!</v>
      </c>
      <c r="J41" s="4"/>
    </row>
    <row r="42" spans="1:10" s="7" customFormat="1" ht="59.25" customHeight="1" x14ac:dyDescent="0.15">
      <c r="A42" s="49">
        <v>7</v>
      </c>
      <c r="B42" s="24" t="s">
        <v>314</v>
      </c>
      <c r="C42" s="27" t="e">
        <f>VLOOKUP($B42,#REF!,2,FALSE)</f>
        <v>#REF!</v>
      </c>
      <c r="D42" s="28" t="e">
        <f>VLOOKUP($B42,#REF!,55,FALSE)</f>
        <v>#REF!</v>
      </c>
      <c r="E42" s="29" t="e">
        <f>VLOOKUP($B42,#REF!,8,FALSE)</f>
        <v>#REF!</v>
      </c>
      <c r="F42" s="27" t="e">
        <f>VLOOKUP($B42,#REF!,3,FALSE)</f>
        <v>#REF!</v>
      </c>
      <c r="G42" s="27" t="e">
        <f>VLOOKUP($B42,#REF!,4,FALSE)</f>
        <v>#REF!</v>
      </c>
      <c r="H42" s="27" t="e">
        <f>VLOOKUP($B42,#REF!,39,FALSE)</f>
        <v>#REF!</v>
      </c>
      <c r="I42" s="30" t="e">
        <f>VLOOKUP($B42,#REF!,5,FALSE)</f>
        <v>#REF!</v>
      </c>
      <c r="J42" s="4"/>
    </row>
    <row r="43" spans="1:10" s="7" customFormat="1" ht="59.25" customHeight="1" x14ac:dyDescent="0.15">
      <c r="A43" s="49">
        <v>8</v>
      </c>
      <c r="B43" s="24" t="s">
        <v>315</v>
      </c>
      <c r="C43" s="27" t="e">
        <f>VLOOKUP($B43,#REF!,2,FALSE)</f>
        <v>#REF!</v>
      </c>
      <c r="D43" s="28" t="e">
        <f>VLOOKUP($B43,#REF!,55,FALSE)</f>
        <v>#REF!</v>
      </c>
      <c r="E43" s="29" t="e">
        <f>VLOOKUP($B43,#REF!,8,FALSE)</f>
        <v>#REF!</v>
      </c>
      <c r="F43" s="27" t="e">
        <f>VLOOKUP($B43,#REF!,3,FALSE)</f>
        <v>#REF!</v>
      </c>
      <c r="G43" s="27" t="e">
        <f>VLOOKUP($B43,#REF!,4,FALSE)</f>
        <v>#REF!</v>
      </c>
      <c r="H43" s="27" t="e">
        <f>VLOOKUP($B43,#REF!,39,FALSE)</f>
        <v>#REF!</v>
      </c>
      <c r="I43" s="30" t="e">
        <f>VLOOKUP($B43,#REF!,5,FALSE)</f>
        <v>#REF!</v>
      </c>
      <c r="J43" s="4"/>
    </row>
    <row r="44" spans="1:10" s="7" customFormat="1" ht="59.25" hidden="1" customHeight="1" thickTop="1" x14ac:dyDescent="0.15">
      <c r="B44" s="24" t="s">
        <v>150</v>
      </c>
      <c r="C44" s="31" t="e">
        <f>VLOOKUP($B44,#REF!,2,FALSE)</f>
        <v>#REF!</v>
      </c>
      <c r="D44" s="32" t="e">
        <f>VLOOKUP($B44,#REF!,55,FALSE)</f>
        <v>#REF!</v>
      </c>
      <c r="E44" s="33" t="e">
        <f>VLOOKUP($B44,#REF!,8,FALSE)</f>
        <v>#REF!</v>
      </c>
      <c r="F44" s="31" t="e">
        <f>VLOOKUP($B44,#REF!,3,FALSE)</f>
        <v>#REF!</v>
      </c>
      <c r="G44" s="31" t="e">
        <f>VLOOKUP($B44,#REF!,4,FALSE)</f>
        <v>#REF!</v>
      </c>
      <c r="H44" s="31" t="e">
        <f>VLOOKUP($B44,#REF!,39,FALSE)</f>
        <v>#REF!</v>
      </c>
      <c r="I44" s="34" t="e">
        <f>VLOOKUP($B44,#REF!,5,FALSE)</f>
        <v>#REF!</v>
      </c>
      <c r="J44" s="4"/>
    </row>
    <row r="45" spans="1:10" s="7" customFormat="1" ht="59.25" hidden="1" customHeight="1" x14ac:dyDescent="0.15">
      <c r="B45" s="24" t="s">
        <v>151</v>
      </c>
      <c r="C45" s="5" t="e">
        <f>VLOOKUP($B45,#REF!,2,FALSE)</f>
        <v>#REF!</v>
      </c>
      <c r="D45" s="6" t="e">
        <f>VLOOKUP($B45,#REF!,55,FALSE)</f>
        <v>#REF!</v>
      </c>
      <c r="E45" s="26" t="e">
        <f>VLOOKUP($B45,#REF!,8,FALSE)</f>
        <v>#REF!</v>
      </c>
      <c r="F45" s="5" t="e">
        <f>VLOOKUP($B45,#REF!,3,FALSE)</f>
        <v>#REF!</v>
      </c>
      <c r="G45" s="5" t="e">
        <f>VLOOKUP($B45,#REF!,4,FALSE)</f>
        <v>#REF!</v>
      </c>
      <c r="H45" s="5" t="e">
        <f>VLOOKUP($B45,#REF!,39,FALSE)</f>
        <v>#REF!</v>
      </c>
      <c r="I45" s="23" t="e">
        <f>VLOOKUP($B45,#REF!,5,FALSE)</f>
        <v>#REF!</v>
      </c>
      <c r="J45" s="4"/>
    </row>
    <row r="46" spans="1:10" s="7" customFormat="1" ht="59.25" customHeight="1" x14ac:dyDescent="0.15">
      <c r="A46" s="49">
        <v>9</v>
      </c>
      <c r="B46" s="24" t="s">
        <v>152</v>
      </c>
      <c r="C46" s="27" t="e">
        <f>VLOOKUP($B46,#REF!,2,FALSE)</f>
        <v>#REF!</v>
      </c>
      <c r="D46" s="28" t="e">
        <f>VLOOKUP($B46,#REF!,55,FALSE)</f>
        <v>#REF!</v>
      </c>
      <c r="E46" s="29" t="e">
        <f>VLOOKUP($B46,#REF!,8,FALSE)</f>
        <v>#REF!</v>
      </c>
      <c r="F46" s="27" t="e">
        <f>VLOOKUP($B46,#REF!,3,FALSE)</f>
        <v>#REF!</v>
      </c>
      <c r="G46" s="27" t="e">
        <f>VLOOKUP($B46,#REF!,4,FALSE)</f>
        <v>#REF!</v>
      </c>
      <c r="H46" s="27" t="e">
        <f>VLOOKUP($B46,#REF!,39,FALSE)</f>
        <v>#REF!</v>
      </c>
      <c r="I46" s="30" t="e">
        <f>VLOOKUP($B46,#REF!,5,FALSE)</f>
        <v>#REF!</v>
      </c>
      <c r="J46" s="4"/>
    </row>
    <row r="47" spans="1:10" s="7" customFormat="1" ht="59.25" customHeight="1" x14ac:dyDescent="0.15">
      <c r="A47" s="49">
        <v>10</v>
      </c>
      <c r="B47" s="24" t="s">
        <v>153</v>
      </c>
      <c r="C47" s="27" t="e">
        <f>VLOOKUP($B47,#REF!,2,FALSE)</f>
        <v>#REF!</v>
      </c>
      <c r="D47" s="28" t="e">
        <f>VLOOKUP($B47,#REF!,55,FALSE)</f>
        <v>#REF!</v>
      </c>
      <c r="E47" s="29" t="e">
        <f>VLOOKUP($B47,#REF!,8,FALSE)</f>
        <v>#REF!</v>
      </c>
      <c r="F47" s="27" t="e">
        <f>VLOOKUP($B47,#REF!,3,FALSE)</f>
        <v>#REF!</v>
      </c>
      <c r="G47" s="27" t="e">
        <f>VLOOKUP($B47,#REF!,4,FALSE)</f>
        <v>#REF!</v>
      </c>
      <c r="H47" s="27" t="e">
        <f>VLOOKUP($B47,#REF!,39,FALSE)</f>
        <v>#REF!</v>
      </c>
      <c r="I47" s="30" t="e">
        <f>VLOOKUP($B47,#REF!,5,FALSE)</f>
        <v>#REF!</v>
      </c>
      <c r="J47" s="4"/>
    </row>
    <row r="48" spans="1:10" s="7" customFormat="1" ht="59.25" hidden="1" customHeight="1" x14ac:dyDescent="0.15">
      <c r="B48" s="24" t="s">
        <v>154</v>
      </c>
      <c r="C48" s="5" t="e">
        <f>VLOOKUP($B48,#REF!,2,FALSE)</f>
        <v>#REF!</v>
      </c>
      <c r="D48" s="6" t="e">
        <f>VLOOKUP($B48,#REF!,55,FALSE)</f>
        <v>#REF!</v>
      </c>
      <c r="E48" s="26" t="e">
        <f>VLOOKUP($B48,#REF!,8,FALSE)</f>
        <v>#REF!</v>
      </c>
      <c r="F48" s="5" t="e">
        <f>VLOOKUP($B48,#REF!,3,FALSE)</f>
        <v>#REF!</v>
      </c>
      <c r="G48" s="5" t="e">
        <f>VLOOKUP($B48,#REF!,4,FALSE)</f>
        <v>#REF!</v>
      </c>
      <c r="H48" s="5" t="e">
        <f>VLOOKUP($B48,#REF!,39,FALSE)</f>
        <v>#REF!</v>
      </c>
      <c r="I48" s="23" t="e">
        <f>VLOOKUP($B48,#REF!,5,FALSE)</f>
        <v>#REF!</v>
      </c>
      <c r="J48" s="4"/>
    </row>
    <row r="49" spans="1:10" s="7" customFormat="1" ht="59.25" hidden="1" customHeight="1" x14ac:dyDescent="0.15">
      <c r="B49" s="24" t="s">
        <v>155</v>
      </c>
      <c r="C49" s="5" t="e">
        <f>VLOOKUP($B49,#REF!,2,FALSE)</f>
        <v>#REF!</v>
      </c>
      <c r="D49" s="6" t="e">
        <f>VLOOKUP($B49,#REF!,55,FALSE)</f>
        <v>#REF!</v>
      </c>
      <c r="E49" s="26" t="e">
        <f>VLOOKUP($B49,#REF!,8,FALSE)</f>
        <v>#REF!</v>
      </c>
      <c r="F49" s="5" t="e">
        <f>VLOOKUP($B49,#REF!,3,FALSE)</f>
        <v>#REF!</v>
      </c>
      <c r="G49" s="5" t="e">
        <f>VLOOKUP($B49,#REF!,4,FALSE)</f>
        <v>#REF!</v>
      </c>
      <c r="H49" s="5" t="e">
        <f>VLOOKUP($B49,#REF!,39,FALSE)</f>
        <v>#REF!</v>
      </c>
      <c r="I49" s="23" t="e">
        <f>VLOOKUP($B49,#REF!,5,FALSE)</f>
        <v>#REF!</v>
      </c>
      <c r="J49" s="4"/>
    </row>
    <row r="50" spans="1:10" s="7" customFormat="1" ht="59.25" hidden="1" customHeight="1" x14ac:dyDescent="0.15">
      <c r="B50" s="24" t="s">
        <v>156</v>
      </c>
      <c r="C50" s="5" t="e">
        <f>VLOOKUP($B50,#REF!,2,FALSE)</f>
        <v>#REF!</v>
      </c>
      <c r="D50" s="6" t="e">
        <f>VLOOKUP($B50,#REF!,55,FALSE)</f>
        <v>#REF!</v>
      </c>
      <c r="E50" s="26" t="e">
        <f>VLOOKUP($B50,#REF!,8,FALSE)</f>
        <v>#REF!</v>
      </c>
      <c r="F50" s="5" t="e">
        <f>VLOOKUP($B50,#REF!,3,FALSE)</f>
        <v>#REF!</v>
      </c>
      <c r="G50" s="5" t="e">
        <f>VLOOKUP($B50,#REF!,4,FALSE)</f>
        <v>#REF!</v>
      </c>
      <c r="H50" s="5" t="e">
        <f>VLOOKUP($B50,#REF!,39,FALSE)</f>
        <v>#REF!</v>
      </c>
      <c r="I50" s="23" t="e">
        <f>VLOOKUP($B50,#REF!,5,FALSE)</f>
        <v>#REF!</v>
      </c>
      <c r="J50" s="4"/>
    </row>
    <row r="51" spans="1:10" s="7" customFormat="1" ht="59.25" hidden="1" customHeight="1" x14ac:dyDescent="0.15">
      <c r="B51" s="24" t="s">
        <v>157</v>
      </c>
      <c r="C51" s="5" t="e">
        <f>VLOOKUP($B51,#REF!,2,FALSE)</f>
        <v>#REF!</v>
      </c>
      <c r="D51" s="6" t="e">
        <f>VLOOKUP($B51,#REF!,55,FALSE)</f>
        <v>#REF!</v>
      </c>
      <c r="E51" s="26" t="e">
        <f>VLOOKUP($B51,#REF!,8,FALSE)</f>
        <v>#REF!</v>
      </c>
      <c r="F51" s="5" t="e">
        <f>VLOOKUP($B51,#REF!,3,FALSE)</f>
        <v>#REF!</v>
      </c>
      <c r="G51" s="5" t="e">
        <f>VLOOKUP($B51,#REF!,4,FALSE)</f>
        <v>#REF!</v>
      </c>
      <c r="H51" s="5" t="e">
        <f>VLOOKUP($B51,#REF!,39,FALSE)</f>
        <v>#REF!</v>
      </c>
      <c r="I51" s="23" t="e">
        <f>VLOOKUP($B51,#REF!,5,FALSE)</f>
        <v>#REF!</v>
      </c>
      <c r="J51" s="4"/>
    </row>
    <row r="52" spans="1:10" s="7" customFormat="1" ht="59.25" hidden="1" customHeight="1" x14ac:dyDescent="0.15">
      <c r="B52" s="24" t="s">
        <v>158</v>
      </c>
      <c r="C52" s="5" t="e">
        <f>VLOOKUP($B52,#REF!,2,FALSE)</f>
        <v>#REF!</v>
      </c>
      <c r="D52" s="6" t="e">
        <f>VLOOKUP($B52,#REF!,55,FALSE)</f>
        <v>#REF!</v>
      </c>
      <c r="E52" s="26" t="e">
        <f>VLOOKUP($B52,#REF!,8,FALSE)</f>
        <v>#REF!</v>
      </c>
      <c r="F52" s="5" t="e">
        <f>VLOOKUP($B52,#REF!,3,FALSE)</f>
        <v>#REF!</v>
      </c>
      <c r="G52" s="5" t="e">
        <f>VLOOKUP($B52,#REF!,4,FALSE)</f>
        <v>#REF!</v>
      </c>
      <c r="H52" s="5" t="e">
        <f>VLOOKUP($B52,#REF!,39,FALSE)</f>
        <v>#REF!</v>
      </c>
      <c r="I52" s="23" t="e">
        <f>VLOOKUP($B52,#REF!,5,FALSE)</f>
        <v>#REF!</v>
      </c>
      <c r="J52" s="4"/>
    </row>
    <row r="53" spans="1:10" s="7" customFormat="1" ht="59.25" hidden="1" customHeight="1" x14ac:dyDescent="0.15">
      <c r="B53" s="24" t="s">
        <v>159</v>
      </c>
      <c r="C53" s="5" t="e">
        <f>VLOOKUP($B53,#REF!,2,FALSE)</f>
        <v>#REF!</v>
      </c>
      <c r="D53" s="6" t="e">
        <f>VLOOKUP($B53,#REF!,55,FALSE)</f>
        <v>#REF!</v>
      </c>
      <c r="E53" s="26" t="e">
        <f>VLOOKUP($B53,#REF!,8,FALSE)</f>
        <v>#REF!</v>
      </c>
      <c r="F53" s="5" t="e">
        <f>VLOOKUP($B53,#REF!,3,FALSE)</f>
        <v>#REF!</v>
      </c>
      <c r="G53" s="5" t="e">
        <f>VLOOKUP($B53,#REF!,4,FALSE)</f>
        <v>#REF!</v>
      </c>
      <c r="H53" s="5" t="e">
        <f>VLOOKUP($B53,#REF!,39,FALSE)</f>
        <v>#REF!</v>
      </c>
      <c r="I53" s="23" t="e">
        <f>VLOOKUP($B53,#REF!,5,FALSE)</f>
        <v>#REF!</v>
      </c>
      <c r="J53" s="4"/>
    </row>
    <row r="54" spans="1:10" s="7" customFormat="1" ht="59.25" hidden="1" customHeight="1" x14ac:dyDescent="0.15">
      <c r="B54" s="24" t="s">
        <v>160</v>
      </c>
      <c r="C54" s="5" t="e">
        <f>VLOOKUP($B54,#REF!,2,FALSE)</f>
        <v>#REF!</v>
      </c>
      <c r="D54" s="6" t="e">
        <f>VLOOKUP($B54,#REF!,55,FALSE)</f>
        <v>#REF!</v>
      </c>
      <c r="E54" s="26" t="e">
        <f>VLOOKUP($B54,#REF!,8,FALSE)</f>
        <v>#REF!</v>
      </c>
      <c r="F54" s="5" t="e">
        <f>VLOOKUP($B54,#REF!,3,FALSE)</f>
        <v>#REF!</v>
      </c>
      <c r="G54" s="5" t="e">
        <f>VLOOKUP($B54,#REF!,4,FALSE)</f>
        <v>#REF!</v>
      </c>
      <c r="H54" s="5" t="e">
        <f>VLOOKUP($B54,#REF!,39,FALSE)</f>
        <v>#REF!</v>
      </c>
      <c r="I54" s="23" t="e">
        <f>VLOOKUP($B54,#REF!,5,FALSE)</f>
        <v>#REF!</v>
      </c>
      <c r="J54" s="4"/>
    </row>
    <row r="55" spans="1:10" s="7" customFormat="1" ht="59.25" hidden="1" customHeight="1" x14ac:dyDescent="0.15">
      <c r="B55" s="24" t="s">
        <v>161</v>
      </c>
      <c r="C55" s="5" t="e">
        <f>VLOOKUP($B55,#REF!,2,FALSE)</f>
        <v>#REF!</v>
      </c>
      <c r="D55" s="6" t="e">
        <f>VLOOKUP($B55,#REF!,55,FALSE)</f>
        <v>#REF!</v>
      </c>
      <c r="E55" s="26" t="e">
        <f>VLOOKUP($B55,#REF!,8,FALSE)</f>
        <v>#REF!</v>
      </c>
      <c r="F55" s="5" t="e">
        <f>VLOOKUP($B55,#REF!,3,FALSE)</f>
        <v>#REF!</v>
      </c>
      <c r="G55" s="5" t="e">
        <f>VLOOKUP($B55,#REF!,4,FALSE)</f>
        <v>#REF!</v>
      </c>
      <c r="H55" s="5" t="e">
        <f>VLOOKUP($B55,#REF!,39,FALSE)</f>
        <v>#REF!</v>
      </c>
      <c r="I55" s="23" t="e">
        <f>VLOOKUP($B55,#REF!,5,FALSE)</f>
        <v>#REF!</v>
      </c>
      <c r="J55" s="4"/>
    </row>
    <row r="56" spans="1:10" s="7" customFormat="1" ht="59.25" customHeight="1" x14ac:dyDescent="0.15">
      <c r="A56" s="49">
        <v>11</v>
      </c>
      <c r="B56" s="24" t="s">
        <v>162</v>
      </c>
      <c r="C56" s="27" t="e">
        <f>VLOOKUP($B56,#REF!,2,FALSE)</f>
        <v>#REF!</v>
      </c>
      <c r="D56" s="28" t="e">
        <f>VLOOKUP($B56,#REF!,55,FALSE)</f>
        <v>#REF!</v>
      </c>
      <c r="E56" s="29" t="e">
        <f>VLOOKUP($B56,#REF!,8,FALSE)</f>
        <v>#REF!</v>
      </c>
      <c r="F56" s="27" t="e">
        <f>VLOOKUP($B56,#REF!,3,FALSE)</f>
        <v>#REF!</v>
      </c>
      <c r="G56" s="27" t="e">
        <f>VLOOKUP($B56,#REF!,4,FALSE)</f>
        <v>#REF!</v>
      </c>
      <c r="H56" s="27" t="e">
        <f>VLOOKUP($B56,#REF!,39,FALSE)</f>
        <v>#REF!</v>
      </c>
      <c r="I56" s="30" t="e">
        <f>VLOOKUP($B56,#REF!,5,FALSE)</f>
        <v>#REF!</v>
      </c>
      <c r="J56" s="4"/>
    </row>
    <row r="57" spans="1:10" s="7" customFormat="1" ht="59.25" customHeight="1" x14ac:dyDescent="0.15">
      <c r="A57" s="49">
        <v>12</v>
      </c>
      <c r="B57" s="24" t="s">
        <v>163</v>
      </c>
      <c r="C57" s="27" t="e">
        <f>VLOOKUP($B57,#REF!,2,FALSE)</f>
        <v>#REF!</v>
      </c>
      <c r="D57" s="28" t="e">
        <f>VLOOKUP($B57,#REF!,55,FALSE)</f>
        <v>#REF!</v>
      </c>
      <c r="E57" s="29" t="e">
        <f>VLOOKUP($B57,#REF!,8,FALSE)</f>
        <v>#REF!</v>
      </c>
      <c r="F57" s="27" t="e">
        <f>VLOOKUP($B57,#REF!,3,FALSE)</f>
        <v>#REF!</v>
      </c>
      <c r="G57" s="27" t="e">
        <f>VLOOKUP($B57,#REF!,4,FALSE)</f>
        <v>#REF!</v>
      </c>
      <c r="H57" s="27" t="e">
        <f>VLOOKUP($B57,#REF!,39,FALSE)</f>
        <v>#REF!</v>
      </c>
      <c r="I57" s="30" t="e">
        <f>VLOOKUP($B57,#REF!,5,FALSE)</f>
        <v>#REF!</v>
      </c>
      <c r="J57" s="4"/>
    </row>
    <row r="58" spans="1:10" s="7" customFormat="1" ht="59.25" hidden="1" customHeight="1" x14ac:dyDescent="0.15">
      <c r="B58" s="24" t="s">
        <v>164</v>
      </c>
      <c r="C58" s="5" t="e">
        <f>VLOOKUP($B58,#REF!,2,FALSE)</f>
        <v>#REF!</v>
      </c>
      <c r="D58" s="6" t="e">
        <f>VLOOKUP($B58,#REF!,55,FALSE)</f>
        <v>#REF!</v>
      </c>
      <c r="E58" s="26" t="e">
        <f>VLOOKUP($B58,#REF!,8,FALSE)</f>
        <v>#REF!</v>
      </c>
      <c r="F58" s="5" t="e">
        <f>VLOOKUP($B58,#REF!,3,FALSE)</f>
        <v>#REF!</v>
      </c>
      <c r="G58" s="5" t="e">
        <f>VLOOKUP($B58,#REF!,4,FALSE)</f>
        <v>#REF!</v>
      </c>
      <c r="H58" s="5" t="e">
        <f>VLOOKUP($B58,#REF!,39,FALSE)</f>
        <v>#REF!</v>
      </c>
      <c r="I58" s="23" t="e">
        <f>VLOOKUP($B58,#REF!,5,FALSE)</f>
        <v>#REF!</v>
      </c>
      <c r="J58" s="4"/>
    </row>
    <row r="59" spans="1:10" s="7" customFormat="1" ht="59.25" hidden="1" customHeight="1" x14ac:dyDescent="0.15">
      <c r="B59" s="24" t="s">
        <v>165</v>
      </c>
      <c r="C59" s="5" t="e">
        <f>VLOOKUP($B59,#REF!,2,FALSE)</f>
        <v>#REF!</v>
      </c>
      <c r="D59" s="6" t="e">
        <f>VLOOKUP($B59,#REF!,55,FALSE)</f>
        <v>#REF!</v>
      </c>
      <c r="E59" s="26" t="e">
        <f>VLOOKUP($B59,#REF!,8,FALSE)</f>
        <v>#REF!</v>
      </c>
      <c r="F59" s="5" t="e">
        <f>VLOOKUP($B59,#REF!,3,FALSE)</f>
        <v>#REF!</v>
      </c>
      <c r="G59" s="5" t="e">
        <f>VLOOKUP($B59,#REF!,4,FALSE)</f>
        <v>#REF!</v>
      </c>
      <c r="H59" s="5" t="e">
        <f>VLOOKUP($B59,#REF!,39,FALSE)</f>
        <v>#REF!</v>
      </c>
      <c r="I59" s="23" t="e">
        <f>VLOOKUP($B59,#REF!,5,FALSE)</f>
        <v>#REF!</v>
      </c>
      <c r="J59" s="4"/>
    </row>
    <row r="60" spans="1:10" s="7" customFormat="1" ht="59.25" hidden="1" customHeight="1" x14ac:dyDescent="0.15">
      <c r="B60" s="24" t="s">
        <v>166</v>
      </c>
      <c r="C60" s="5" t="e">
        <f>VLOOKUP($B60,#REF!,2,FALSE)</f>
        <v>#REF!</v>
      </c>
      <c r="D60" s="6" t="e">
        <f>VLOOKUP($B60,#REF!,55,FALSE)</f>
        <v>#REF!</v>
      </c>
      <c r="E60" s="26" t="e">
        <f>VLOOKUP($B60,#REF!,8,FALSE)</f>
        <v>#REF!</v>
      </c>
      <c r="F60" s="5" t="e">
        <f>VLOOKUP($B60,#REF!,3,FALSE)</f>
        <v>#REF!</v>
      </c>
      <c r="G60" s="5" t="e">
        <f>VLOOKUP($B60,#REF!,4,FALSE)</f>
        <v>#REF!</v>
      </c>
      <c r="H60" s="5" t="e">
        <f>VLOOKUP($B60,#REF!,39,FALSE)</f>
        <v>#REF!</v>
      </c>
      <c r="I60" s="23" t="e">
        <f>VLOOKUP($B60,#REF!,5,FALSE)</f>
        <v>#REF!</v>
      </c>
      <c r="J60" s="4"/>
    </row>
    <row r="61" spans="1:10" s="7" customFormat="1" ht="59.25" hidden="1" customHeight="1" x14ac:dyDescent="0.15">
      <c r="B61" s="24" t="s">
        <v>167</v>
      </c>
      <c r="C61" s="5" t="e">
        <f>VLOOKUP($B61,#REF!,2,FALSE)</f>
        <v>#REF!</v>
      </c>
      <c r="D61" s="6" t="e">
        <f>VLOOKUP($B61,#REF!,55,FALSE)</f>
        <v>#REF!</v>
      </c>
      <c r="E61" s="26" t="e">
        <f>VLOOKUP($B61,#REF!,8,FALSE)</f>
        <v>#REF!</v>
      </c>
      <c r="F61" s="5" t="e">
        <f>VLOOKUP($B61,#REF!,3,FALSE)</f>
        <v>#REF!</v>
      </c>
      <c r="G61" s="5" t="e">
        <f>VLOOKUP($B61,#REF!,4,FALSE)</f>
        <v>#REF!</v>
      </c>
      <c r="H61" s="5" t="e">
        <f>VLOOKUP($B61,#REF!,39,FALSE)</f>
        <v>#REF!</v>
      </c>
      <c r="I61" s="23" t="e">
        <f>VLOOKUP($B61,#REF!,5,FALSE)</f>
        <v>#REF!</v>
      </c>
      <c r="J61" s="4"/>
    </row>
    <row r="62" spans="1:10" s="7" customFormat="1" ht="59.25" hidden="1" customHeight="1" x14ac:dyDescent="0.15">
      <c r="B62" s="24" t="s">
        <v>168</v>
      </c>
      <c r="C62" s="5" t="e">
        <f>VLOOKUP($B62,#REF!,2,FALSE)</f>
        <v>#REF!</v>
      </c>
      <c r="D62" s="6" t="e">
        <f>VLOOKUP($B62,#REF!,55,FALSE)</f>
        <v>#REF!</v>
      </c>
      <c r="E62" s="26" t="e">
        <f>VLOOKUP($B62,#REF!,8,FALSE)</f>
        <v>#REF!</v>
      </c>
      <c r="F62" s="5" t="e">
        <f>VLOOKUP($B62,#REF!,3,FALSE)</f>
        <v>#REF!</v>
      </c>
      <c r="G62" s="5" t="e">
        <f>VLOOKUP($B62,#REF!,4,FALSE)</f>
        <v>#REF!</v>
      </c>
      <c r="H62" s="5" t="e">
        <f>VLOOKUP($B62,#REF!,39,FALSE)</f>
        <v>#REF!</v>
      </c>
      <c r="I62" s="23" t="e">
        <f>VLOOKUP($B62,#REF!,5,FALSE)</f>
        <v>#REF!</v>
      </c>
      <c r="J62" s="4"/>
    </row>
    <row r="63" spans="1:10" s="7" customFormat="1" ht="59.25" hidden="1" customHeight="1" x14ac:dyDescent="0.15">
      <c r="B63" s="24" t="s">
        <v>169</v>
      </c>
      <c r="C63" s="5" t="e">
        <f>VLOOKUP($B63,#REF!,2,FALSE)</f>
        <v>#REF!</v>
      </c>
      <c r="D63" s="26" t="e">
        <f>VLOOKUP($B63,#REF!,55,FALSE)</f>
        <v>#REF!</v>
      </c>
      <c r="E63" s="26" t="e">
        <f>VLOOKUP($B63,#REF!,8,FALSE)</f>
        <v>#REF!</v>
      </c>
      <c r="F63" s="5" t="e">
        <f>VLOOKUP($B63,#REF!,3,FALSE)</f>
        <v>#REF!</v>
      </c>
      <c r="G63" s="5" t="e">
        <f>VLOOKUP($B63,#REF!,4,FALSE)</f>
        <v>#REF!</v>
      </c>
      <c r="H63" s="5" t="e">
        <f>VLOOKUP($B63,#REF!,39,FALSE)</f>
        <v>#REF!</v>
      </c>
      <c r="I63" s="23" t="e">
        <f>VLOOKUP($B63,#REF!,5,FALSE)</f>
        <v>#REF!</v>
      </c>
      <c r="J63" s="4"/>
    </row>
    <row r="64" spans="1:10" s="7" customFormat="1" ht="59.25" hidden="1" customHeight="1" x14ac:dyDescent="0.15">
      <c r="B64" s="24" t="s">
        <v>170</v>
      </c>
      <c r="C64" s="5" t="e">
        <f>VLOOKUP($B64,#REF!,2,FALSE)</f>
        <v>#REF!</v>
      </c>
      <c r="D64" s="6" t="e">
        <f>VLOOKUP($B64,#REF!,55,FALSE)</f>
        <v>#REF!</v>
      </c>
      <c r="E64" s="26" t="e">
        <f>VLOOKUP($B64,#REF!,8,FALSE)</f>
        <v>#REF!</v>
      </c>
      <c r="F64" s="5" t="e">
        <f>VLOOKUP($B64,#REF!,3,FALSE)</f>
        <v>#REF!</v>
      </c>
      <c r="G64" s="5" t="e">
        <f>VLOOKUP($B64,#REF!,4,FALSE)</f>
        <v>#REF!</v>
      </c>
      <c r="H64" s="5" t="e">
        <f>VLOOKUP($B64,#REF!,39,FALSE)</f>
        <v>#REF!</v>
      </c>
      <c r="I64" s="23" t="e">
        <f>VLOOKUP($B64,#REF!,5,FALSE)</f>
        <v>#REF!</v>
      </c>
      <c r="J64" s="4"/>
    </row>
    <row r="65" spans="1:10" s="7" customFormat="1" ht="59.25" customHeight="1" x14ac:dyDescent="0.15">
      <c r="A65" s="49">
        <v>13</v>
      </c>
      <c r="B65" s="24" t="s">
        <v>171</v>
      </c>
      <c r="C65" s="27" t="e">
        <f>VLOOKUP($B65,#REF!,2,FALSE)</f>
        <v>#REF!</v>
      </c>
      <c r="D65" s="28" t="e">
        <f>VLOOKUP($B65,#REF!,55,FALSE)</f>
        <v>#REF!</v>
      </c>
      <c r="E65" s="29" t="e">
        <f>VLOOKUP($B65,#REF!,8,FALSE)</f>
        <v>#REF!</v>
      </c>
      <c r="F65" s="27" t="e">
        <f>VLOOKUP($B65,#REF!,3,FALSE)</f>
        <v>#REF!</v>
      </c>
      <c r="G65" s="27" t="e">
        <f>VLOOKUP($B65,#REF!,4,FALSE)</f>
        <v>#REF!</v>
      </c>
      <c r="H65" s="27" t="e">
        <f>VLOOKUP($B65,#REF!,39,FALSE)</f>
        <v>#REF!</v>
      </c>
      <c r="I65" s="30" t="e">
        <f>VLOOKUP($B65,#REF!,5,FALSE)</f>
        <v>#REF!</v>
      </c>
      <c r="J65" s="4"/>
    </row>
    <row r="66" spans="1:10" s="7" customFormat="1" ht="59.25" hidden="1" customHeight="1" x14ac:dyDescent="0.15">
      <c r="B66" s="24" t="s">
        <v>172</v>
      </c>
      <c r="C66" s="5" t="e">
        <f>VLOOKUP($B66,#REF!,2,FALSE)</f>
        <v>#REF!</v>
      </c>
      <c r="D66" s="6" t="e">
        <f>VLOOKUP($B66,#REF!,55,FALSE)</f>
        <v>#REF!</v>
      </c>
      <c r="E66" s="26" t="e">
        <f>VLOOKUP($B66,#REF!,8,FALSE)</f>
        <v>#REF!</v>
      </c>
      <c r="F66" s="5" t="e">
        <f>VLOOKUP($B66,#REF!,3,FALSE)</f>
        <v>#REF!</v>
      </c>
      <c r="G66" s="5" t="e">
        <f>VLOOKUP($B66,#REF!,4,FALSE)</f>
        <v>#REF!</v>
      </c>
      <c r="H66" s="5" t="e">
        <f>VLOOKUP($B66,#REF!,39,FALSE)</f>
        <v>#REF!</v>
      </c>
      <c r="I66" s="23" t="e">
        <f>VLOOKUP($B66,#REF!,5,FALSE)</f>
        <v>#REF!</v>
      </c>
      <c r="J66" s="4"/>
    </row>
    <row r="67" spans="1:10" s="7" customFormat="1" ht="59.25" hidden="1" customHeight="1" x14ac:dyDescent="0.15">
      <c r="B67" s="24" t="s">
        <v>106</v>
      </c>
      <c r="C67" s="5" t="e">
        <f>VLOOKUP($B67,#REF!,2,FALSE)</f>
        <v>#REF!</v>
      </c>
      <c r="D67" s="6" t="e">
        <f>VLOOKUP($B67,#REF!,55,FALSE)</f>
        <v>#REF!</v>
      </c>
      <c r="E67" s="26" t="e">
        <f>VLOOKUP($B67,#REF!,8,FALSE)</f>
        <v>#REF!</v>
      </c>
      <c r="F67" s="5" t="e">
        <f>VLOOKUP($B67,#REF!,3,FALSE)</f>
        <v>#REF!</v>
      </c>
      <c r="G67" s="5" t="e">
        <f>VLOOKUP($B67,#REF!,4,FALSE)</f>
        <v>#REF!</v>
      </c>
      <c r="H67" s="5" t="e">
        <f>VLOOKUP($B67,#REF!,39,FALSE)</f>
        <v>#REF!</v>
      </c>
      <c r="I67" s="23" t="e">
        <f>VLOOKUP($B67,#REF!,5,FALSE)</f>
        <v>#REF!</v>
      </c>
      <c r="J67" s="4"/>
    </row>
    <row r="68" spans="1:10" s="7" customFormat="1" ht="59.25" hidden="1" customHeight="1" x14ac:dyDescent="0.15">
      <c r="B68" s="24" t="s">
        <v>107</v>
      </c>
      <c r="C68" s="5" t="e">
        <f>VLOOKUP($B68,#REF!,2,FALSE)</f>
        <v>#REF!</v>
      </c>
      <c r="D68" s="6" t="e">
        <f>VLOOKUP($B68,#REF!,55,FALSE)</f>
        <v>#REF!</v>
      </c>
      <c r="E68" s="26" t="e">
        <f>VLOOKUP($B68,#REF!,8,FALSE)</f>
        <v>#REF!</v>
      </c>
      <c r="F68" s="5" t="e">
        <f>VLOOKUP($B68,#REF!,3,FALSE)</f>
        <v>#REF!</v>
      </c>
      <c r="G68" s="5" t="e">
        <f>VLOOKUP($B68,#REF!,4,FALSE)</f>
        <v>#REF!</v>
      </c>
      <c r="H68" s="5" t="e">
        <f>VLOOKUP($B68,#REF!,39,FALSE)</f>
        <v>#REF!</v>
      </c>
      <c r="I68" s="23" t="e">
        <f>VLOOKUP($B68,#REF!,5,FALSE)</f>
        <v>#REF!</v>
      </c>
      <c r="J68" s="4"/>
    </row>
    <row r="69" spans="1:10" s="7" customFormat="1" ht="59.25" hidden="1" customHeight="1" x14ac:dyDescent="0.15">
      <c r="B69" s="24" t="s">
        <v>173</v>
      </c>
      <c r="C69" s="5" t="e">
        <f>VLOOKUP($B69,#REF!,2,FALSE)</f>
        <v>#REF!</v>
      </c>
      <c r="D69" s="6" t="e">
        <f>VLOOKUP($B69,#REF!,55,FALSE)</f>
        <v>#REF!</v>
      </c>
      <c r="E69" s="26" t="e">
        <f>VLOOKUP($B69,#REF!,8,FALSE)</f>
        <v>#REF!</v>
      </c>
      <c r="F69" s="5" t="e">
        <f>VLOOKUP($B69,#REF!,3,FALSE)</f>
        <v>#REF!</v>
      </c>
      <c r="G69" s="5" t="e">
        <f>VLOOKUP($B69,#REF!,4,FALSE)</f>
        <v>#REF!</v>
      </c>
      <c r="H69" s="5" t="e">
        <f>VLOOKUP($B69,#REF!,39,FALSE)</f>
        <v>#REF!</v>
      </c>
      <c r="I69" s="23" t="e">
        <f>VLOOKUP($B69,#REF!,5,FALSE)</f>
        <v>#REF!</v>
      </c>
      <c r="J69" s="4"/>
    </row>
    <row r="70" spans="1:10" s="7" customFormat="1" ht="59.25" hidden="1" customHeight="1" x14ac:dyDescent="0.15">
      <c r="B70" s="24" t="s">
        <v>108</v>
      </c>
      <c r="C70" s="5" t="e">
        <f>VLOOKUP($B70,#REF!,2,FALSE)</f>
        <v>#REF!</v>
      </c>
      <c r="D70" s="6" t="e">
        <f>VLOOKUP($B70,#REF!,55,FALSE)</f>
        <v>#REF!</v>
      </c>
      <c r="E70" s="26" t="e">
        <f>VLOOKUP($B70,#REF!,8,FALSE)</f>
        <v>#REF!</v>
      </c>
      <c r="F70" s="5" t="e">
        <f>VLOOKUP($B70,#REF!,3,FALSE)</f>
        <v>#REF!</v>
      </c>
      <c r="G70" s="5" t="e">
        <f>VLOOKUP($B70,#REF!,4,FALSE)</f>
        <v>#REF!</v>
      </c>
      <c r="H70" s="5" t="e">
        <f>VLOOKUP($B70,#REF!,39,FALSE)</f>
        <v>#REF!</v>
      </c>
      <c r="I70" s="23" t="e">
        <f>VLOOKUP($B70,#REF!,5,FALSE)</f>
        <v>#REF!</v>
      </c>
      <c r="J70" s="4"/>
    </row>
    <row r="71" spans="1:10" s="7" customFormat="1" ht="59.25" hidden="1" customHeight="1" x14ac:dyDescent="0.15">
      <c r="B71" s="24" t="s">
        <v>174</v>
      </c>
      <c r="C71" s="5" t="e">
        <f>VLOOKUP($B71,#REF!,2,FALSE)</f>
        <v>#REF!</v>
      </c>
      <c r="D71" s="6" t="e">
        <f>VLOOKUP($B71,#REF!,55,FALSE)</f>
        <v>#REF!</v>
      </c>
      <c r="E71" s="26" t="e">
        <f>VLOOKUP($B71,#REF!,8,FALSE)</f>
        <v>#REF!</v>
      </c>
      <c r="F71" s="5" t="e">
        <f>VLOOKUP($B71,#REF!,3,FALSE)</f>
        <v>#REF!</v>
      </c>
      <c r="G71" s="5" t="e">
        <f>VLOOKUP($B71,#REF!,4,FALSE)</f>
        <v>#REF!</v>
      </c>
      <c r="H71" s="5" t="e">
        <f>VLOOKUP($B71,#REF!,39,FALSE)</f>
        <v>#REF!</v>
      </c>
      <c r="I71" s="23" t="e">
        <f>VLOOKUP($B71,#REF!,5,FALSE)</f>
        <v>#REF!</v>
      </c>
      <c r="J71" s="4"/>
    </row>
    <row r="72" spans="1:10" s="7" customFormat="1" ht="59.25" hidden="1" customHeight="1" x14ac:dyDescent="0.15">
      <c r="B72" s="24" t="s">
        <v>175</v>
      </c>
      <c r="C72" s="5" t="e">
        <f>VLOOKUP($B72,#REF!,2,FALSE)</f>
        <v>#REF!</v>
      </c>
      <c r="D72" s="6" t="e">
        <f>VLOOKUP($B72,#REF!,55,FALSE)</f>
        <v>#REF!</v>
      </c>
      <c r="E72" s="26" t="e">
        <f>VLOOKUP($B72,#REF!,8,FALSE)</f>
        <v>#REF!</v>
      </c>
      <c r="F72" s="5" t="e">
        <f>VLOOKUP($B72,#REF!,3,FALSE)</f>
        <v>#REF!</v>
      </c>
      <c r="G72" s="5" t="e">
        <f>VLOOKUP($B72,#REF!,4,FALSE)</f>
        <v>#REF!</v>
      </c>
      <c r="H72" s="5" t="e">
        <f>VLOOKUP($B72,#REF!,39,FALSE)</f>
        <v>#REF!</v>
      </c>
      <c r="I72" s="23" t="e">
        <f>VLOOKUP($B72,#REF!,5,FALSE)</f>
        <v>#REF!</v>
      </c>
      <c r="J72" s="4"/>
    </row>
    <row r="73" spans="1:10" s="7" customFormat="1" ht="59.25" hidden="1" customHeight="1" x14ac:dyDescent="0.15">
      <c r="B73" s="24" t="s">
        <v>95</v>
      </c>
      <c r="C73" s="5" t="e">
        <f>VLOOKUP($B73,#REF!,2,FALSE)</f>
        <v>#REF!</v>
      </c>
      <c r="D73" s="6" t="e">
        <f>VLOOKUP($B73,#REF!,55,FALSE)</f>
        <v>#REF!</v>
      </c>
      <c r="E73" s="26" t="e">
        <f>VLOOKUP($B73,#REF!,8,FALSE)</f>
        <v>#REF!</v>
      </c>
      <c r="F73" s="5" t="e">
        <f>VLOOKUP($B73,#REF!,3,FALSE)</f>
        <v>#REF!</v>
      </c>
      <c r="G73" s="5" t="e">
        <f>VLOOKUP($B73,#REF!,4,FALSE)</f>
        <v>#REF!</v>
      </c>
      <c r="H73" s="5" t="e">
        <f>VLOOKUP($B73,#REF!,39,FALSE)</f>
        <v>#REF!</v>
      </c>
      <c r="I73" s="23" t="e">
        <f>VLOOKUP($B73,#REF!,5,FALSE)</f>
        <v>#REF!</v>
      </c>
      <c r="J73" s="4"/>
    </row>
    <row r="74" spans="1:10" s="7" customFormat="1" ht="59.25" hidden="1" customHeight="1" x14ac:dyDescent="0.15">
      <c r="B74" s="24" t="s">
        <v>176</v>
      </c>
      <c r="C74" s="5" t="e">
        <f>VLOOKUP($B74,#REF!,2,FALSE)</f>
        <v>#REF!</v>
      </c>
      <c r="D74" s="6" t="e">
        <f>VLOOKUP($B74,#REF!,55,FALSE)</f>
        <v>#REF!</v>
      </c>
      <c r="E74" s="26" t="e">
        <f>VLOOKUP($B74,#REF!,8,FALSE)</f>
        <v>#REF!</v>
      </c>
      <c r="F74" s="5" t="e">
        <f>VLOOKUP($B74,#REF!,3,FALSE)</f>
        <v>#REF!</v>
      </c>
      <c r="G74" s="5" t="e">
        <f>VLOOKUP($B74,#REF!,4,FALSE)</f>
        <v>#REF!</v>
      </c>
      <c r="H74" s="5" t="e">
        <f>VLOOKUP($B74,#REF!,39,FALSE)</f>
        <v>#REF!</v>
      </c>
      <c r="I74" s="23" t="e">
        <f>VLOOKUP($B74,#REF!,5,FALSE)</f>
        <v>#REF!</v>
      </c>
      <c r="J74" s="4"/>
    </row>
    <row r="75" spans="1:10" s="7" customFormat="1" ht="59.25" hidden="1" customHeight="1" x14ac:dyDescent="0.15">
      <c r="B75" s="24" t="s">
        <v>177</v>
      </c>
      <c r="C75" s="5" t="e">
        <f>VLOOKUP($B75,#REF!,2,FALSE)</f>
        <v>#REF!</v>
      </c>
      <c r="D75" s="6" t="e">
        <f>VLOOKUP($B75,#REF!,55,FALSE)</f>
        <v>#REF!</v>
      </c>
      <c r="E75" s="26" t="e">
        <f>VLOOKUP($B75,#REF!,8,FALSE)</f>
        <v>#REF!</v>
      </c>
      <c r="F75" s="5" t="e">
        <f>VLOOKUP($B75,#REF!,3,FALSE)</f>
        <v>#REF!</v>
      </c>
      <c r="G75" s="5" t="e">
        <f>VLOOKUP($B75,#REF!,4,FALSE)</f>
        <v>#REF!</v>
      </c>
      <c r="H75" s="5" t="e">
        <f>VLOOKUP($B75,#REF!,39,FALSE)</f>
        <v>#REF!</v>
      </c>
      <c r="I75" s="23" t="e">
        <f>VLOOKUP($B75,#REF!,5,FALSE)</f>
        <v>#REF!</v>
      </c>
      <c r="J75" s="4"/>
    </row>
    <row r="76" spans="1:10" s="7" customFormat="1" ht="59.25" customHeight="1" x14ac:dyDescent="0.15">
      <c r="A76" s="49">
        <v>14</v>
      </c>
      <c r="B76" s="24" t="s">
        <v>311</v>
      </c>
      <c r="C76" s="27" t="e">
        <f>VLOOKUP($B76,#REF!,2,FALSE)</f>
        <v>#REF!</v>
      </c>
      <c r="D76" s="28" t="e">
        <f>VLOOKUP($B76,#REF!,55,FALSE)</f>
        <v>#REF!</v>
      </c>
      <c r="E76" s="29" t="e">
        <f>VLOOKUP($B76,#REF!,8,FALSE)</f>
        <v>#REF!</v>
      </c>
      <c r="F76" s="27" t="e">
        <f>VLOOKUP($B76,#REF!,3,FALSE)</f>
        <v>#REF!</v>
      </c>
      <c r="G76" s="27" t="e">
        <f>VLOOKUP($B76,#REF!,4,FALSE)</f>
        <v>#REF!</v>
      </c>
      <c r="H76" s="27" t="e">
        <f>VLOOKUP($B76,#REF!,39,FALSE)</f>
        <v>#REF!</v>
      </c>
      <c r="I76" s="30" t="e">
        <f>VLOOKUP($B76,#REF!,5,FALSE)</f>
        <v>#REF!</v>
      </c>
      <c r="J76" s="4"/>
    </row>
    <row r="77" spans="1:10" s="7" customFormat="1" ht="59.25" hidden="1" customHeight="1" thickTop="1" x14ac:dyDescent="0.15">
      <c r="B77" s="24" t="s">
        <v>109</v>
      </c>
      <c r="C77" s="31" t="e">
        <f>VLOOKUP($B77,#REF!,2,FALSE)</f>
        <v>#REF!</v>
      </c>
      <c r="D77" s="32" t="e">
        <f>VLOOKUP($B77,#REF!,55,FALSE)</f>
        <v>#REF!</v>
      </c>
      <c r="E77" s="33" t="e">
        <f>VLOOKUP($B77,#REF!,8,FALSE)</f>
        <v>#REF!</v>
      </c>
      <c r="F77" s="31" t="e">
        <f>VLOOKUP($B77,#REF!,3,FALSE)</f>
        <v>#REF!</v>
      </c>
      <c r="G77" s="31" t="e">
        <f>VLOOKUP($B77,#REF!,4,FALSE)</f>
        <v>#REF!</v>
      </c>
      <c r="H77" s="31" t="e">
        <f>VLOOKUP($B77,#REF!,39,FALSE)</f>
        <v>#REF!</v>
      </c>
      <c r="I77" s="34" t="e">
        <f>VLOOKUP($B77,#REF!,5,FALSE)</f>
        <v>#REF!</v>
      </c>
      <c r="J77" s="4"/>
    </row>
    <row r="78" spans="1:10" s="7" customFormat="1" ht="59.25" hidden="1" customHeight="1" x14ac:dyDescent="0.15">
      <c r="B78" s="24" t="s">
        <v>178</v>
      </c>
      <c r="C78" s="5" t="e">
        <f>VLOOKUP($B78,#REF!,2,FALSE)</f>
        <v>#REF!</v>
      </c>
      <c r="D78" s="6" t="e">
        <f>VLOOKUP($B78,#REF!,55,FALSE)</f>
        <v>#REF!</v>
      </c>
      <c r="E78" s="26" t="e">
        <f>VLOOKUP($B78,#REF!,8,FALSE)</f>
        <v>#REF!</v>
      </c>
      <c r="F78" s="5" t="e">
        <f>VLOOKUP($B78,#REF!,3,FALSE)</f>
        <v>#REF!</v>
      </c>
      <c r="G78" s="5" t="e">
        <f>VLOOKUP($B78,#REF!,4,FALSE)</f>
        <v>#REF!</v>
      </c>
      <c r="H78" s="5" t="e">
        <f>VLOOKUP($B78,#REF!,39,FALSE)</f>
        <v>#REF!</v>
      </c>
      <c r="I78" s="23" t="e">
        <f>VLOOKUP($B78,#REF!,5,FALSE)</f>
        <v>#REF!</v>
      </c>
      <c r="J78" s="4"/>
    </row>
    <row r="79" spans="1:10" s="7" customFormat="1" ht="59.25" hidden="1" customHeight="1" x14ac:dyDescent="0.15">
      <c r="B79" s="24" t="s">
        <v>179</v>
      </c>
      <c r="C79" s="5" t="e">
        <f>VLOOKUP($B79,#REF!,2,FALSE)</f>
        <v>#REF!</v>
      </c>
      <c r="D79" s="6" t="e">
        <f>VLOOKUP($B79,#REF!,55,FALSE)</f>
        <v>#REF!</v>
      </c>
      <c r="E79" s="26" t="e">
        <f>VLOOKUP($B79,#REF!,8,FALSE)</f>
        <v>#REF!</v>
      </c>
      <c r="F79" s="5" t="e">
        <f>VLOOKUP($B79,#REF!,3,FALSE)</f>
        <v>#REF!</v>
      </c>
      <c r="G79" s="5" t="e">
        <f>VLOOKUP($B79,#REF!,4,FALSE)</f>
        <v>#REF!</v>
      </c>
      <c r="H79" s="5" t="e">
        <f>VLOOKUP($B79,#REF!,39,FALSE)</f>
        <v>#REF!</v>
      </c>
      <c r="I79" s="23" t="e">
        <f>VLOOKUP($B79,#REF!,5,FALSE)</f>
        <v>#REF!</v>
      </c>
      <c r="J79" s="4"/>
    </row>
    <row r="80" spans="1:10" s="7" customFormat="1" ht="59.25" hidden="1" customHeight="1" x14ac:dyDescent="0.15">
      <c r="B80" s="24" t="s">
        <v>94</v>
      </c>
      <c r="C80" s="5" t="e">
        <f>VLOOKUP($B80,#REF!,2,FALSE)</f>
        <v>#REF!</v>
      </c>
      <c r="D80" s="6" t="e">
        <f>VLOOKUP($B80,#REF!,55,FALSE)</f>
        <v>#REF!</v>
      </c>
      <c r="E80" s="26" t="e">
        <f>VLOOKUP($B80,#REF!,8,FALSE)</f>
        <v>#REF!</v>
      </c>
      <c r="F80" s="5" t="e">
        <f>VLOOKUP($B80,#REF!,3,FALSE)</f>
        <v>#REF!</v>
      </c>
      <c r="G80" s="5" t="e">
        <f>VLOOKUP($B80,#REF!,4,FALSE)</f>
        <v>#REF!</v>
      </c>
      <c r="H80" s="5" t="e">
        <f>VLOOKUP($B80,#REF!,39,FALSE)</f>
        <v>#REF!</v>
      </c>
      <c r="I80" s="23" t="e">
        <f>VLOOKUP($B80,#REF!,5,FALSE)</f>
        <v>#REF!</v>
      </c>
      <c r="J80" s="4"/>
    </row>
    <row r="81" spans="2:10" s="7" customFormat="1" ht="59.25" hidden="1" customHeight="1" thickBot="1" x14ac:dyDescent="0.2">
      <c r="B81" s="24" t="s">
        <v>180</v>
      </c>
      <c r="C81" s="36" t="e">
        <f>VLOOKUP($B81,#REF!,2,FALSE)</f>
        <v>#REF!</v>
      </c>
      <c r="D81" s="38" t="e">
        <f>VLOOKUP($B81,#REF!,55,FALSE)</f>
        <v>#REF!</v>
      </c>
      <c r="E81" s="38" t="e">
        <f>VLOOKUP($B81,#REF!,8,FALSE)</f>
        <v>#REF!</v>
      </c>
      <c r="F81" s="36" t="e">
        <f>VLOOKUP($B81,#REF!,3,FALSE)</f>
        <v>#REF!</v>
      </c>
      <c r="G81" s="36" t="e">
        <f>VLOOKUP($B81,#REF!,4,FALSE)</f>
        <v>#REF!</v>
      </c>
      <c r="H81" s="36" t="e">
        <f>VLOOKUP($B81,#REF!,39,FALSE)</f>
        <v>#REF!</v>
      </c>
      <c r="I81" s="39" t="e">
        <f>VLOOKUP($B81,#REF!,5,FALSE)</f>
        <v>#REF!</v>
      </c>
      <c r="J81" s="4"/>
    </row>
    <row r="82" spans="2:10" s="7" customFormat="1" ht="59.25" hidden="1" customHeight="1" thickTop="1" x14ac:dyDescent="0.15">
      <c r="B82" s="24" t="s">
        <v>181</v>
      </c>
      <c r="C82" s="31" t="e">
        <f>VLOOKUP($B82,#REF!,2,FALSE)</f>
        <v>#REF!</v>
      </c>
      <c r="D82" s="32" t="e">
        <f>VLOOKUP($B82,#REF!,55,FALSE)</f>
        <v>#REF!</v>
      </c>
      <c r="E82" s="33" t="e">
        <f>VLOOKUP($B82,#REF!,8,FALSE)</f>
        <v>#REF!</v>
      </c>
      <c r="F82" s="31" t="e">
        <f>VLOOKUP($B82,#REF!,3,FALSE)</f>
        <v>#REF!</v>
      </c>
      <c r="G82" s="31" t="e">
        <f>VLOOKUP($B82,#REF!,4,FALSE)</f>
        <v>#REF!</v>
      </c>
      <c r="H82" s="31" t="e">
        <f>VLOOKUP($B82,#REF!,39,FALSE)</f>
        <v>#REF!</v>
      </c>
      <c r="I82" s="34" t="e">
        <f>VLOOKUP($B82,#REF!,5,FALSE)</f>
        <v>#REF!</v>
      </c>
      <c r="J82" s="4"/>
    </row>
    <row r="83" spans="2:10" s="7" customFormat="1" ht="59.25" hidden="1" customHeight="1" x14ac:dyDescent="0.15">
      <c r="B83" s="24" t="s">
        <v>182</v>
      </c>
      <c r="C83" s="5" t="e">
        <f>VLOOKUP($B83,#REF!,2,FALSE)</f>
        <v>#REF!</v>
      </c>
      <c r="D83" s="6" t="e">
        <f>VLOOKUP($B83,#REF!,55,FALSE)</f>
        <v>#REF!</v>
      </c>
      <c r="E83" s="26" t="e">
        <f>VLOOKUP($B83,#REF!,8,FALSE)</f>
        <v>#REF!</v>
      </c>
      <c r="F83" s="5" t="e">
        <f>VLOOKUP($B83,#REF!,3,FALSE)</f>
        <v>#REF!</v>
      </c>
      <c r="G83" s="5" t="e">
        <f>VLOOKUP($B83,#REF!,4,FALSE)</f>
        <v>#REF!</v>
      </c>
      <c r="H83" s="5" t="e">
        <f>VLOOKUP($B83,#REF!,39,FALSE)</f>
        <v>#REF!</v>
      </c>
      <c r="I83" s="23" t="e">
        <f>VLOOKUP($B83,#REF!,5,FALSE)</f>
        <v>#REF!</v>
      </c>
      <c r="J83" s="4"/>
    </row>
    <row r="84" spans="2:10" s="7" customFormat="1" ht="59.25" hidden="1" customHeight="1" x14ac:dyDescent="0.15">
      <c r="B84" s="24" t="s">
        <v>183</v>
      </c>
      <c r="C84" s="5" t="e">
        <f>VLOOKUP($B84,#REF!,2,FALSE)</f>
        <v>#REF!</v>
      </c>
      <c r="D84" s="6" t="e">
        <f>VLOOKUP($B84,#REF!,55,FALSE)</f>
        <v>#REF!</v>
      </c>
      <c r="E84" s="26" t="e">
        <f>VLOOKUP($B84,#REF!,8,FALSE)</f>
        <v>#REF!</v>
      </c>
      <c r="F84" s="5" t="e">
        <f>VLOOKUP($B84,#REF!,3,FALSE)</f>
        <v>#REF!</v>
      </c>
      <c r="G84" s="5" t="e">
        <f>VLOOKUP($B84,#REF!,4,FALSE)</f>
        <v>#REF!</v>
      </c>
      <c r="H84" s="5" t="e">
        <f>VLOOKUP($B84,#REF!,39,FALSE)</f>
        <v>#REF!</v>
      </c>
      <c r="I84" s="23" t="e">
        <f>VLOOKUP($B84,#REF!,5,FALSE)</f>
        <v>#REF!</v>
      </c>
      <c r="J84" s="4"/>
    </row>
    <row r="85" spans="2:10" s="7" customFormat="1" ht="59.25" hidden="1" customHeight="1" x14ac:dyDescent="0.15">
      <c r="B85" s="24" t="s">
        <v>184</v>
      </c>
      <c r="C85" s="5" t="e">
        <f>VLOOKUP($B85,#REF!,2,FALSE)</f>
        <v>#REF!</v>
      </c>
      <c r="D85" s="6" t="e">
        <f>VLOOKUP($B85,#REF!,55,FALSE)</f>
        <v>#REF!</v>
      </c>
      <c r="E85" s="26" t="e">
        <f>VLOOKUP($B85,#REF!,8,FALSE)</f>
        <v>#REF!</v>
      </c>
      <c r="F85" s="5" t="e">
        <f>VLOOKUP($B85,#REF!,3,FALSE)</f>
        <v>#REF!</v>
      </c>
      <c r="G85" s="5" t="e">
        <f>VLOOKUP($B85,#REF!,4,FALSE)</f>
        <v>#REF!</v>
      </c>
      <c r="H85" s="5" t="e">
        <f>VLOOKUP($B85,#REF!,39,FALSE)</f>
        <v>#REF!</v>
      </c>
      <c r="I85" s="23" t="e">
        <f>VLOOKUP($B85,#REF!,5,FALSE)</f>
        <v>#REF!</v>
      </c>
      <c r="J85" s="4"/>
    </row>
    <row r="86" spans="2:10" s="7" customFormat="1" ht="59.25" hidden="1" customHeight="1" x14ac:dyDescent="0.15">
      <c r="B86" s="24" t="s">
        <v>185</v>
      </c>
      <c r="C86" s="5" t="e">
        <f>VLOOKUP($B86,#REF!,2,FALSE)</f>
        <v>#REF!</v>
      </c>
      <c r="D86" s="6" t="e">
        <f>VLOOKUP($B86,#REF!,55,FALSE)</f>
        <v>#REF!</v>
      </c>
      <c r="E86" s="26" t="e">
        <f>VLOOKUP($B86,#REF!,8,FALSE)</f>
        <v>#REF!</v>
      </c>
      <c r="F86" s="5" t="e">
        <f>VLOOKUP($B86,#REF!,3,FALSE)</f>
        <v>#REF!</v>
      </c>
      <c r="G86" s="5" t="e">
        <f>VLOOKUP($B86,#REF!,4,FALSE)</f>
        <v>#REF!</v>
      </c>
      <c r="H86" s="5" t="e">
        <f>VLOOKUP($B86,#REF!,39,FALSE)</f>
        <v>#REF!</v>
      </c>
      <c r="I86" s="23" t="e">
        <f>VLOOKUP($B86,#REF!,5,FALSE)</f>
        <v>#REF!</v>
      </c>
      <c r="J86" s="4"/>
    </row>
    <row r="87" spans="2:10" s="7" customFormat="1" ht="59.25" hidden="1" customHeight="1" x14ac:dyDescent="0.15">
      <c r="B87" s="24" t="s">
        <v>186</v>
      </c>
      <c r="C87" s="5" t="e">
        <f>VLOOKUP($B87,#REF!,2,FALSE)</f>
        <v>#REF!</v>
      </c>
      <c r="D87" s="6" t="e">
        <f>VLOOKUP($B87,#REF!,55,FALSE)</f>
        <v>#REF!</v>
      </c>
      <c r="E87" s="26" t="e">
        <f>VLOOKUP($B87,#REF!,8,FALSE)</f>
        <v>#REF!</v>
      </c>
      <c r="F87" s="5" t="e">
        <f>VLOOKUP($B87,#REF!,3,FALSE)</f>
        <v>#REF!</v>
      </c>
      <c r="G87" s="5" t="e">
        <f>VLOOKUP($B87,#REF!,4,FALSE)</f>
        <v>#REF!</v>
      </c>
      <c r="H87" s="5" t="e">
        <f>VLOOKUP($B87,#REF!,39,FALSE)</f>
        <v>#REF!</v>
      </c>
      <c r="I87" s="23" t="e">
        <f>VLOOKUP($B87,#REF!,5,FALSE)</f>
        <v>#REF!</v>
      </c>
      <c r="J87" s="4"/>
    </row>
    <row r="88" spans="2:10" s="7" customFormat="1" ht="59.25" hidden="1" customHeight="1" x14ac:dyDescent="0.15">
      <c r="B88" s="24" t="s">
        <v>187</v>
      </c>
      <c r="C88" s="5" t="e">
        <f>VLOOKUP($B88,#REF!,2,FALSE)</f>
        <v>#REF!</v>
      </c>
      <c r="D88" s="6" t="e">
        <f>VLOOKUP($B88,#REF!,55,FALSE)</f>
        <v>#REF!</v>
      </c>
      <c r="E88" s="26" t="e">
        <f>VLOOKUP($B88,#REF!,8,FALSE)</f>
        <v>#REF!</v>
      </c>
      <c r="F88" s="5" t="e">
        <f>VLOOKUP($B88,#REF!,3,FALSE)</f>
        <v>#REF!</v>
      </c>
      <c r="G88" s="5" t="e">
        <f>VLOOKUP($B88,#REF!,4,FALSE)</f>
        <v>#REF!</v>
      </c>
      <c r="H88" s="5" t="e">
        <f>VLOOKUP($B88,#REF!,39,FALSE)</f>
        <v>#REF!</v>
      </c>
      <c r="I88" s="23" t="e">
        <f>VLOOKUP($B88,#REF!,5,FALSE)</f>
        <v>#REF!</v>
      </c>
      <c r="J88" s="4"/>
    </row>
    <row r="89" spans="2:10" s="7" customFormat="1" ht="59.25" hidden="1" customHeight="1" x14ac:dyDescent="0.15">
      <c r="B89" s="24" t="s">
        <v>188</v>
      </c>
      <c r="C89" s="5" t="e">
        <f>VLOOKUP($B89,#REF!,2,FALSE)</f>
        <v>#REF!</v>
      </c>
      <c r="D89" s="26" t="e">
        <f>VLOOKUP($B89,#REF!,55,FALSE)</f>
        <v>#REF!</v>
      </c>
      <c r="E89" s="26" t="e">
        <f>VLOOKUP($B89,#REF!,8,FALSE)</f>
        <v>#REF!</v>
      </c>
      <c r="F89" s="5" t="e">
        <f>VLOOKUP($B89,#REF!,3,FALSE)</f>
        <v>#REF!</v>
      </c>
      <c r="G89" s="5" t="e">
        <f>VLOOKUP($B89,#REF!,4,FALSE)</f>
        <v>#REF!</v>
      </c>
      <c r="H89" s="5" t="e">
        <f>VLOOKUP($B89,#REF!,39,FALSE)</f>
        <v>#REF!</v>
      </c>
      <c r="I89" s="23" t="e">
        <f>VLOOKUP($B89,#REF!,5,FALSE)</f>
        <v>#REF!</v>
      </c>
      <c r="J89" s="4"/>
    </row>
    <row r="90" spans="2:10" s="7" customFormat="1" ht="59.25" hidden="1" customHeight="1" thickBot="1" x14ac:dyDescent="0.2">
      <c r="B90" s="24" t="s">
        <v>189</v>
      </c>
      <c r="C90" s="36" t="e">
        <f>VLOOKUP($B90,#REF!,2,FALSE)</f>
        <v>#REF!</v>
      </c>
      <c r="D90" s="37" t="e">
        <f>VLOOKUP($B90,#REF!,55,FALSE)</f>
        <v>#REF!</v>
      </c>
      <c r="E90" s="38" t="e">
        <f>VLOOKUP($B90,#REF!,8,FALSE)</f>
        <v>#REF!</v>
      </c>
      <c r="F90" s="36" t="e">
        <f>VLOOKUP($B90,#REF!,3,FALSE)</f>
        <v>#REF!</v>
      </c>
      <c r="G90" s="36" t="e">
        <f>VLOOKUP($B90,#REF!,4,FALSE)</f>
        <v>#REF!</v>
      </c>
      <c r="H90" s="36" t="e">
        <f>VLOOKUP($B90,#REF!,39,FALSE)</f>
        <v>#REF!</v>
      </c>
      <c r="I90" s="39" t="e">
        <f>VLOOKUP($B90,#REF!,5,FALSE)</f>
        <v>#REF!</v>
      </c>
      <c r="J90" s="4"/>
    </row>
    <row r="91" spans="2:10" s="7" customFormat="1" ht="59.25" hidden="1" customHeight="1" thickTop="1" x14ac:dyDescent="0.15">
      <c r="B91" s="24" t="s">
        <v>190</v>
      </c>
      <c r="C91" s="31" t="e">
        <f>VLOOKUP($B91,#REF!,2,FALSE)</f>
        <v>#REF!</v>
      </c>
      <c r="D91" s="32" t="e">
        <f>VLOOKUP($B91,#REF!,55,FALSE)</f>
        <v>#REF!</v>
      </c>
      <c r="E91" s="33" t="e">
        <f>VLOOKUP($B91,#REF!,8,FALSE)</f>
        <v>#REF!</v>
      </c>
      <c r="F91" s="31" t="e">
        <f>VLOOKUP($B91,#REF!,3,FALSE)</f>
        <v>#REF!</v>
      </c>
      <c r="G91" s="31" t="e">
        <f>VLOOKUP($B91,#REF!,4,FALSE)</f>
        <v>#REF!</v>
      </c>
      <c r="H91" s="31" t="e">
        <f>VLOOKUP($B91,#REF!,39,FALSE)</f>
        <v>#REF!</v>
      </c>
      <c r="I91" s="34" t="e">
        <f>VLOOKUP($B91,#REF!,5,FALSE)</f>
        <v>#REF!</v>
      </c>
      <c r="J91" s="4"/>
    </row>
    <row r="92" spans="2:10" s="7" customFormat="1" ht="59.25" hidden="1" customHeight="1" x14ac:dyDescent="0.15">
      <c r="B92" s="24" t="s">
        <v>191</v>
      </c>
      <c r="C92" s="5" t="e">
        <f>VLOOKUP($B92,#REF!,2,FALSE)</f>
        <v>#REF!</v>
      </c>
      <c r="D92" s="6" t="e">
        <f>VLOOKUP($B92,#REF!,55,FALSE)</f>
        <v>#REF!</v>
      </c>
      <c r="E92" s="26" t="e">
        <f>VLOOKUP($B92,#REF!,8,FALSE)</f>
        <v>#REF!</v>
      </c>
      <c r="F92" s="5" t="e">
        <f>VLOOKUP($B92,#REF!,3,FALSE)</f>
        <v>#REF!</v>
      </c>
      <c r="G92" s="5" t="e">
        <f>VLOOKUP($B92,#REF!,4,FALSE)</f>
        <v>#REF!</v>
      </c>
      <c r="H92" s="5" t="e">
        <f>VLOOKUP($B92,#REF!,39,FALSE)</f>
        <v>#REF!</v>
      </c>
      <c r="I92" s="23" t="e">
        <f>VLOOKUP($B92,#REF!,5,FALSE)</f>
        <v>#REF!</v>
      </c>
      <c r="J92" s="4"/>
    </row>
    <row r="93" spans="2:10" s="7" customFormat="1" ht="59.25" hidden="1" customHeight="1" x14ac:dyDescent="0.15">
      <c r="B93" s="24" t="s">
        <v>192</v>
      </c>
      <c r="C93" s="5" t="e">
        <f>VLOOKUP($B93,#REF!,2,FALSE)</f>
        <v>#REF!</v>
      </c>
      <c r="D93" s="6" t="e">
        <f>VLOOKUP($B93,#REF!,55,FALSE)</f>
        <v>#REF!</v>
      </c>
      <c r="E93" s="26" t="e">
        <f>VLOOKUP($B93,#REF!,8,FALSE)</f>
        <v>#REF!</v>
      </c>
      <c r="F93" s="5" t="e">
        <f>VLOOKUP($B93,#REF!,3,FALSE)</f>
        <v>#REF!</v>
      </c>
      <c r="G93" s="5" t="e">
        <f>VLOOKUP($B93,#REF!,4,FALSE)</f>
        <v>#REF!</v>
      </c>
      <c r="H93" s="5" t="e">
        <f>VLOOKUP($B93,#REF!,39,FALSE)</f>
        <v>#REF!</v>
      </c>
      <c r="I93" s="23" t="e">
        <f>VLOOKUP($B93,#REF!,5,FALSE)</f>
        <v>#REF!</v>
      </c>
      <c r="J93" s="4"/>
    </row>
    <row r="94" spans="2:10" s="7" customFormat="1" ht="59.25" hidden="1" customHeight="1" x14ac:dyDescent="0.15">
      <c r="B94" s="24" t="s">
        <v>193</v>
      </c>
      <c r="C94" s="5" t="e">
        <f>VLOOKUP($B94,#REF!,2,FALSE)</f>
        <v>#REF!</v>
      </c>
      <c r="D94" s="6" t="e">
        <f>VLOOKUP($B94,#REF!,55,FALSE)</f>
        <v>#REF!</v>
      </c>
      <c r="E94" s="26" t="e">
        <f>VLOOKUP($B94,#REF!,8,FALSE)</f>
        <v>#REF!</v>
      </c>
      <c r="F94" s="5" t="e">
        <f>VLOOKUP($B94,#REF!,3,FALSE)</f>
        <v>#REF!</v>
      </c>
      <c r="G94" s="5" t="e">
        <f>VLOOKUP($B94,#REF!,4,FALSE)</f>
        <v>#REF!</v>
      </c>
      <c r="H94" s="5" t="e">
        <f>VLOOKUP($B94,#REF!,39,FALSE)</f>
        <v>#REF!</v>
      </c>
      <c r="I94" s="23" t="e">
        <f>VLOOKUP($B94,#REF!,5,FALSE)</f>
        <v>#REF!</v>
      </c>
      <c r="J94" s="4"/>
    </row>
    <row r="95" spans="2:10" s="7" customFormat="1" ht="59.25" hidden="1" customHeight="1" x14ac:dyDescent="0.15">
      <c r="B95" s="24" t="s">
        <v>194</v>
      </c>
      <c r="C95" s="5" t="e">
        <f>VLOOKUP($B95,#REF!,2,FALSE)</f>
        <v>#REF!</v>
      </c>
      <c r="D95" s="6" t="e">
        <f>VLOOKUP($B95,#REF!,55,FALSE)</f>
        <v>#REF!</v>
      </c>
      <c r="E95" s="26" t="e">
        <f>VLOOKUP($B95,#REF!,8,FALSE)</f>
        <v>#REF!</v>
      </c>
      <c r="F95" s="5" t="e">
        <f>VLOOKUP($B95,#REF!,3,FALSE)</f>
        <v>#REF!</v>
      </c>
      <c r="G95" s="5" t="e">
        <f>VLOOKUP($B95,#REF!,4,FALSE)</f>
        <v>#REF!</v>
      </c>
      <c r="H95" s="5" t="e">
        <f>VLOOKUP($B95,#REF!,39,FALSE)</f>
        <v>#REF!</v>
      </c>
      <c r="I95" s="23" t="e">
        <f>VLOOKUP($B95,#REF!,5,FALSE)</f>
        <v>#REF!</v>
      </c>
      <c r="J95" s="4"/>
    </row>
    <row r="96" spans="2:10" s="7" customFormat="1" ht="59.25" hidden="1" customHeight="1" x14ac:dyDescent="0.15">
      <c r="B96" s="24" t="s">
        <v>195</v>
      </c>
      <c r="C96" s="5" t="e">
        <f>VLOOKUP($B96,#REF!,2,FALSE)</f>
        <v>#REF!</v>
      </c>
      <c r="D96" s="6" t="e">
        <f>VLOOKUP($B96,#REF!,55,FALSE)</f>
        <v>#REF!</v>
      </c>
      <c r="E96" s="26" t="e">
        <f>VLOOKUP($B96,#REF!,8,FALSE)</f>
        <v>#REF!</v>
      </c>
      <c r="F96" s="5" t="e">
        <f>VLOOKUP($B96,#REF!,3,FALSE)</f>
        <v>#REF!</v>
      </c>
      <c r="G96" s="5" t="e">
        <f>VLOOKUP($B96,#REF!,4,FALSE)</f>
        <v>#REF!</v>
      </c>
      <c r="H96" s="5" t="e">
        <f>VLOOKUP($B96,#REF!,39,FALSE)</f>
        <v>#REF!</v>
      </c>
      <c r="I96" s="23" t="e">
        <f>VLOOKUP($B96,#REF!,5,FALSE)</f>
        <v>#REF!</v>
      </c>
      <c r="J96" s="4"/>
    </row>
    <row r="97" spans="1:10" s="7" customFormat="1" ht="59.25" hidden="1" customHeight="1" x14ac:dyDescent="0.15">
      <c r="B97" s="24" t="s">
        <v>196</v>
      </c>
      <c r="C97" s="5" t="e">
        <f>VLOOKUP($B97,#REF!,2,FALSE)</f>
        <v>#REF!</v>
      </c>
      <c r="D97" s="6" t="e">
        <f>VLOOKUP($B97,#REF!,55,FALSE)</f>
        <v>#REF!</v>
      </c>
      <c r="E97" s="26" t="e">
        <f>VLOOKUP($B97,#REF!,8,FALSE)</f>
        <v>#REF!</v>
      </c>
      <c r="F97" s="5" t="e">
        <f>VLOOKUP($B97,#REF!,3,FALSE)</f>
        <v>#REF!</v>
      </c>
      <c r="G97" s="5" t="e">
        <f>VLOOKUP($B97,#REF!,4,FALSE)</f>
        <v>#REF!</v>
      </c>
      <c r="H97" s="5" t="e">
        <f>VLOOKUP($B97,#REF!,39,FALSE)</f>
        <v>#REF!</v>
      </c>
      <c r="I97" s="23" t="e">
        <f>VLOOKUP($B97,#REF!,5,FALSE)</f>
        <v>#REF!</v>
      </c>
      <c r="J97" s="4"/>
    </row>
    <row r="98" spans="1:10" s="7" customFormat="1" ht="59.25" customHeight="1" x14ac:dyDescent="0.15">
      <c r="A98" s="49">
        <v>15</v>
      </c>
      <c r="B98" s="24" t="s">
        <v>197</v>
      </c>
      <c r="C98" s="27" t="e">
        <f>VLOOKUP($B98,#REF!,2,FALSE)</f>
        <v>#REF!</v>
      </c>
      <c r="D98" s="28" t="e">
        <f>VLOOKUP($B98,#REF!,55,FALSE)</f>
        <v>#REF!</v>
      </c>
      <c r="E98" s="29" t="e">
        <f>VLOOKUP($B98,#REF!,8,FALSE)</f>
        <v>#REF!</v>
      </c>
      <c r="F98" s="27" t="e">
        <f>VLOOKUP($B98,#REF!,3,FALSE)</f>
        <v>#REF!</v>
      </c>
      <c r="G98" s="27" t="e">
        <f>VLOOKUP($B98,#REF!,4,FALSE)</f>
        <v>#REF!</v>
      </c>
      <c r="H98" s="27" t="e">
        <f>VLOOKUP($B98,#REF!,39,FALSE)</f>
        <v>#REF!</v>
      </c>
      <c r="I98" s="30" t="e">
        <f>VLOOKUP($B98,#REF!,5,FALSE)</f>
        <v>#REF!</v>
      </c>
      <c r="J98" s="4"/>
    </row>
    <row r="99" spans="1:10" s="7" customFormat="1" ht="59.25" customHeight="1" x14ac:dyDescent="0.15">
      <c r="A99" s="49">
        <v>16</v>
      </c>
      <c r="B99" s="24" t="s">
        <v>198</v>
      </c>
      <c r="C99" s="27" t="e">
        <f>VLOOKUP($B99,#REF!,2,FALSE)</f>
        <v>#REF!</v>
      </c>
      <c r="D99" s="28" t="e">
        <f>VLOOKUP($B99,#REF!,55,FALSE)</f>
        <v>#REF!</v>
      </c>
      <c r="E99" s="29" t="e">
        <f>VLOOKUP($B99,#REF!,8,FALSE)</f>
        <v>#REF!</v>
      </c>
      <c r="F99" s="27" t="e">
        <f>VLOOKUP($B99,#REF!,3,FALSE)</f>
        <v>#REF!</v>
      </c>
      <c r="G99" s="27" t="e">
        <f>VLOOKUP($B99,#REF!,4,FALSE)</f>
        <v>#REF!</v>
      </c>
      <c r="H99" s="27" t="e">
        <f>VLOOKUP($B99,#REF!,39,FALSE)</f>
        <v>#REF!</v>
      </c>
      <c r="I99" s="30" t="e">
        <f>VLOOKUP($B99,#REF!,5,FALSE)</f>
        <v>#REF!</v>
      </c>
      <c r="J99" s="4"/>
    </row>
    <row r="100" spans="1:10" s="7" customFormat="1" ht="59.25" customHeight="1" x14ac:dyDescent="0.15">
      <c r="A100" s="49">
        <v>17</v>
      </c>
      <c r="B100" s="24" t="s">
        <v>199</v>
      </c>
      <c r="C100" s="27" t="e">
        <f>VLOOKUP($B100,#REF!,2,FALSE)</f>
        <v>#REF!</v>
      </c>
      <c r="D100" s="28" t="e">
        <f>VLOOKUP($B100,#REF!,55,FALSE)</f>
        <v>#REF!</v>
      </c>
      <c r="E100" s="29" t="e">
        <f>VLOOKUP($B100,#REF!,8,FALSE)</f>
        <v>#REF!</v>
      </c>
      <c r="F100" s="27" t="e">
        <f>VLOOKUP($B100,#REF!,3,FALSE)</f>
        <v>#REF!</v>
      </c>
      <c r="G100" s="27" t="e">
        <f>VLOOKUP($B100,#REF!,4,FALSE)</f>
        <v>#REF!</v>
      </c>
      <c r="H100" s="27" t="e">
        <f>VLOOKUP($B100,#REF!,39,FALSE)</f>
        <v>#REF!</v>
      </c>
      <c r="I100" s="30" t="e">
        <f>VLOOKUP($B100,#REF!,5,FALSE)</f>
        <v>#REF!</v>
      </c>
      <c r="J100" s="4"/>
    </row>
    <row r="101" spans="1:10" s="7" customFormat="1" ht="59.25" hidden="1" customHeight="1" x14ac:dyDescent="0.15">
      <c r="B101" s="24" t="s">
        <v>200</v>
      </c>
      <c r="C101" s="5" t="e">
        <f>VLOOKUP($B101,#REF!,2,FALSE)</f>
        <v>#REF!</v>
      </c>
      <c r="D101" s="6" t="e">
        <f>VLOOKUP($B101,#REF!,55,FALSE)</f>
        <v>#REF!</v>
      </c>
      <c r="E101" s="26" t="e">
        <f>VLOOKUP($B101,#REF!,8,FALSE)</f>
        <v>#REF!</v>
      </c>
      <c r="F101" s="5" t="e">
        <f>VLOOKUP($B101,#REF!,3,FALSE)</f>
        <v>#REF!</v>
      </c>
      <c r="G101" s="5" t="e">
        <f>VLOOKUP($B101,#REF!,4,FALSE)</f>
        <v>#REF!</v>
      </c>
      <c r="H101" s="5" t="e">
        <f>VLOOKUP($B101,#REF!,39,FALSE)</f>
        <v>#REF!</v>
      </c>
      <c r="I101" s="23" t="e">
        <f>VLOOKUP($B101,#REF!,5,FALSE)</f>
        <v>#REF!</v>
      </c>
      <c r="J101" s="4"/>
    </row>
    <row r="102" spans="1:10" s="7" customFormat="1" ht="59.25" hidden="1" customHeight="1" x14ac:dyDescent="0.15">
      <c r="B102" s="24" t="s">
        <v>201</v>
      </c>
      <c r="C102" s="5" t="e">
        <f>VLOOKUP($B102,#REF!,2,FALSE)</f>
        <v>#REF!</v>
      </c>
      <c r="D102" s="6" t="e">
        <f>VLOOKUP($B102,#REF!,55,FALSE)</f>
        <v>#REF!</v>
      </c>
      <c r="E102" s="26" t="e">
        <f>VLOOKUP($B102,#REF!,8,FALSE)</f>
        <v>#REF!</v>
      </c>
      <c r="F102" s="5" t="e">
        <f>VLOOKUP($B102,#REF!,3,FALSE)</f>
        <v>#REF!</v>
      </c>
      <c r="G102" s="5" t="e">
        <f>VLOOKUP($B102,#REF!,4,FALSE)</f>
        <v>#REF!</v>
      </c>
      <c r="H102" s="5" t="e">
        <f>VLOOKUP($B102,#REF!,39,FALSE)</f>
        <v>#REF!</v>
      </c>
      <c r="I102" s="23" t="e">
        <f>VLOOKUP($B102,#REF!,5,FALSE)</f>
        <v>#REF!</v>
      </c>
      <c r="J102" s="4"/>
    </row>
    <row r="103" spans="1:10" s="7" customFormat="1" ht="59.25" customHeight="1" x14ac:dyDescent="0.15">
      <c r="A103" s="49">
        <v>18</v>
      </c>
      <c r="B103" s="24" t="s">
        <v>202</v>
      </c>
      <c r="C103" s="27" t="e">
        <f>VLOOKUP($B103,#REF!,2,FALSE)</f>
        <v>#REF!</v>
      </c>
      <c r="D103" s="29" t="e">
        <f>VLOOKUP($B103,#REF!,55,FALSE)</f>
        <v>#REF!</v>
      </c>
      <c r="E103" s="29" t="e">
        <f>VLOOKUP($B103,#REF!,8,FALSE)</f>
        <v>#REF!</v>
      </c>
      <c r="F103" s="40" t="e">
        <f>VLOOKUP($B103,#REF!,3,FALSE)</f>
        <v>#REF!</v>
      </c>
      <c r="G103" s="27" t="e">
        <f>VLOOKUP($B103,#REF!,4,FALSE)</f>
        <v>#REF!</v>
      </c>
      <c r="H103" s="27" t="e">
        <f>VLOOKUP($B103,#REF!,39,FALSE)</f>
        <v>#REF!</v>
      </c>
      <c r="I103" s="30" t="e">
        <f>VLOOKUP($B103,#REF!,5,FALSE)</f>
        <v>#REF!</v>
      </c>
      <c r="J103" s="4"/>
    </row>
    <row r="104" spans="1:10" s="7" customFormat="1" ht="59.25" customHeight="1" x14ac:dyDescent="0.15">
      <c r="A104" s="49">
        <v>19</v>
      </c>
      <c r="B104" s="24" t="s">
        <v>203</v>
      </c>
      <c r="C104" s="27" t="e">
        <f>VLOOKUP($B104,#REF!,2,FALSE)</f>
        <v>#REF!</v>
      </c>
      <c r="D104" s="28" t="e">
        <f>VLOOKUP($B104,#REF!,55,FALSE)</f>
        <v>#REF!</v>
      </c>
      <c r="E104" s="29" t="e">
        <f>VLOOKUP($B104,#REF!,8,FALSE)</f>
        <v>#REF!</v>
      </c>
      <c r="F104" s="27" t="e">
        <f>VLOOKUP($B104,#REF!,3,FALSE)</f>
        <v>#REF!</v>
      </c>
      <c r="G104" s="27" t="e">
        <f>VLOOKUP($B104,#REF!,4,FALSE)</f>
        <v>#REF!</v>
      </c>
      <c r="H104" s="27" t="e">
        <f>VLOOKUP($B104,#REF!,39,FALSE)</f>
        <v>#REF!</v>
      </c>
      <c r="I104" s="30" t="e">
        <f>VLOOKUP($B104,#REF!,5,FALSE)</f>
        <v>#REF!</v>
      </c>
      <c r="J104" s="4"/>
    </row>
    <row r="105" spans="1:10" s="7" customFormat="1" ht="59.25" hidden="1" customHeight="1" x14ac:dyDescent="0.15">
      <c r="B105" s="24" t="s">
        <v>204</v>
      </c>
      <c r="C105" s="5" t="e">
        <f>VLOOKUP($B105,#REF!,2,FALSE)</f>
        <v>#REF!</v>
      </c>
      <c r="D105" s="6" t="e">
        <f>VLOOKUP($B105,#REF!,55,FALSE)</f>
        <v>#REF!</v>
      </c>
      <c r="E105" s="26" t="e">
        <f>VLOOKUP($B105,#REF!,8,FALSE)</f>
        <v>#REF!</v>
      </c>
      <c r="F105" s="5" t="e">
        <f>VLOOKUP($B105,#REF!,3,FALSE)</f>
        <v>#REF!</v>
      </c>
      <c r="G105" s="5" t="e">
        <f>VLOOKUP($B105,#REF!,4,FALSE)</f>
        <v>#REF!</v>
      </c>
      <c r="H105" s="5" t="e">
        <f>VLOOKUP($B105,#REF!,39,FALSE)</f>
        <v>#REF!</v>
      </c>
      <c r="I105" s="23" t="e">
        <f>VLOOKUP($B105,#REF!,5,FALSE)</f>
        <v>#REF!</v>
      </c>
      <c r="J105" s="4"/>
    </row>
    <row r="106" spans="1:10" s="7" customFormat="1" ht="59.25" hidden="1" customHeight="1" x14ac:dyDescent="0.15">
      <c r="B106" s="24" t="s">
        <v>205</v>
      </c>
      <c r="C106" s="5" t="e">
        <f>VLOOKUP($B106,#REF!,2,FALSE)</f>
        <v>#REF!</v>
      </c>
      <c r="D106" s="6" t="e">
        <f>VLOOKUP($B106,#REF!,55,FALSE)</f>
        <v>#REF!</v>
      </c>
      <c r="E106" s="26" t="e">
        <f>VLOOKUP($B106,#REF!,8,FALSE)</f>
        <v>#REF!</v>
      </c>
      <c r="F106" s="5" t="e">
        <f>VLOOKUP($B106,#REF!,3,FALSE)</f>
        <v>#REF!</v>
      </c>
      <c r="G106" s="5" t="e">
        <f>VLOOKUP($B106,#REF!,4,FALSE)</f>
        <v>#REF!</v>
      </c>
      <c r="H106" s="5" t="e">
        <f>VLOOKUP($B106,#REF!,39,FALSE)</f>
        <v>#REF!</v>
      </c>
      <c r="I106" s="23" t="e">
        <f>VLOOKUP($B106,#REF!,5,FALSE)</f>
        <v>#REF!</v>
      </c>
      <c r="J106" s="4"/>
    </row>
    <row r="107" spans="1:10" s="7" customFormat="1" ht="59.25" hidden="1" customHeight="1" x14ac:dyDescent="0.15">
      <c r="B107" s="24" t="s">
        <v>206</v>
      </c>
      <c r="C107" s="5" t="e">
        <f>VLOOKUP($B107,#REF!,2,FALSE)</f>
        <v>#REF!</v>
      </c>
      <c r="D107" s="6" t="e">
        <f>VLOOKUP($B107,#REF!,55,FALSE)</f>
        <v>#REF!</v>
      </c>
      <c r="E107" s="26" t="e">
        <f>VLOOKUP($B107,#REF!,8,FALSE)</f>
        <v>#REF!</v>
      </c>
      <c r="F107" s="5" t="e">
        <f>VLOOKUP($B107,#REF!,3,FALSE)</f>
        <v>#REF!</v>
      </c>
      <c r="G107" s="5" t="e">
        <f>VLOOKUP($B107,#REF!,4,FALSE)</f>
        <v>#REF!</v>
      </c>
      <c r="H107" s="5" t="e">
        <f>VLOOKUP($B107,#REF!,39,FALSE)</f>
        <v>#REF!</v>
      </c>
      <c r="I107" s="23" t="e">
        <f>VLOOKUP($B107,#REF!,5,FALSE)</f>
        <v>#REF!</v>
      </c>
      <c r="J107" s="4"/>
    </row>
    <row r="108" spans="1:10" s="7" customFormat="1" ht="59.25" hidden="1" customHeight="1" x14ac:dyDescent="0.15">
      <c r="B108" s="24" t="s">
        <v>207</v>
      </c>
      <c r="C108" s="5" t="e">
        <f>VLOOKUP($B108,#REF!,2,FALSE)</f>
        <v>#REF!</v>
      </c>
      <c r="D108" s="26" t="e">
        <f>VLOOKUP($B108,#REF!,55,FALSE)</f>
        <v>#REF!</v>
      </c>
      <c r="E108" s="26" t="e">
        <f>VLOOKUP($B108,#REF!,8,FALSE)</f>
        <v>#REF!</v>
      </c>
      <c r="F108" s="35" t="e">
        <f>VLOOKUP($B108,#REF!,3,FALSE)</f>
        <v>#REF!</v>
      </c>
      <c r="G108" s="5" t="e">
        <f>VLOOKUP($B108,#REF!,4,FALSE)</f>
        <v>#REF!</v>
      </c>
      <c r="H108" s="5" t="e">
        <f>VLOOKUP($B108,#REF!,39,FALSE)</f>
        <v>#REF!</v>
      </c>
      <c r="I108" s="23" t="e">
        <f>VLOOKUP($B108,#REF!,5,FALSE)</f>
        <v>#REF!</v>
      </c>
      <c r="J108" s="4"/>
    </row>
    <row r="109" spans="1:10" s="7" customFormat="1" ht="59.25" hidden="1" customHeight="1" x14ac:dyDescent="0.15">
      <c r="B109" s="24" t="s">
        <v>208</v>
      </c>
      <c r="C109" s="5" t="e">
        <f>VLOOKUP($B109,#REF!,2,FALSE)</f>
        <v>#REF!</v>
      </c>
      <c r="D109" s="6" t="e">
        <f>VLOOKUP($B109,#REF!,55,FALSE)</f>
        <v>#REF!</v>
      </c>
      <c r="E109" s="26" t="e">
        <f>VLOOKUP($B109,#REF!,8,FALSE)</f>
        <v>#REF!</v>
      </c>
      <c r="F109" s="5" t="e">
        <f>VLOOKUP($B109,#REF!,3,FALSE)</f>
        <v>#REF!</v>
      </c>
      <c r="G109" s="5" t="e">
        <f>VLOOKUP($B109,#REF!,4,FALSE)</f>
        <v>#REF!</v>
      </c>
      <c r="H109" s="5" t="e">
        <f>VLOOKUP($B109,#REF!,39,FALSE)</f>
        <v>#REF!</v>
      </c>
      <c r="I109" s="23" t="e">
        <f>VLOOKUP($B109,#REF!,5,FALSE)</f>
        <v>#REF!</v>
      </c>
      <c r="J109" s="4"/>
    </row>
    <row r="110" spans="1:10" s="7" customFormat="1" ht="59.25" hidden="1" customHeight="1" x14ac:dyDescent="0.15">
      <c r="B110" s="24" t="s">
        <v>209</v>
      </c>
      <c r="C110" s="5" t="e">
        <f>VLOOKUP($B110,#REF!,2,FALSE)</f>
        <v>#REF!</v>
      </c>
      <c r="D110" s="6" t="e">
        <f>VLOOKUP($B110,#REF!,55,FALSE)</f>
        <v>#REF!</v>
      </c>
      <c r="E110" s="26" t="e">
        <f>VLOOKUP($B110,#REF!,8,FALSE)</f>
        <v>#REF!</v>
      </c>
      <c r="F110" s="5" t="e">
        <f>VLOOKUP($B110,#REF!,3,FALSE)</f>
        <v>#REF!</v>
      </c>
      <c r="G110" s="5" t="e">
        <f>VLOOKUP($B110,#REF!,4,FALSE)</f>
        <v>#REF!</v>
      </c>
      <c r="H110" s="5" t="e">
        <f>VLOOKUP($B110,#REF!,39,FALSE)</f>
        <v>#REF!</v>
      </c>
      <c r="I110" s="23" t="e">
        <f>VLOOKUP($B110,#REF!,5,FALSE)</f>
        <v>#REF!</v>
      </c>
      <c r="J110" s="4"/>
    </row>
    <row r="111" spans="1:10" s="7" customFormat="1" ht="59.25" hidden="1" customHeight="1" x14ac:dyDescent="0.15">
      <c r="B111" s="24" t="s">
        <v>210</v>
      </c>
      <c r="C111" s="5" t="e">
        <f>VLOOKUP($B111,#REF!,2,FALSE)</f>
        <v>#REF!</v>
      </c>
      <c r="D111" s="6" t="e">
        <f>VLOOKUP($B111,#REF!,55,FALSE)</f>
        <v>#REF!</v>
      </c>
      <c r="E111" s="26" t="e">
        <f>VLOOKUP($B111,#REF!,8,FALSE)</f>
        <v>#REF!</v>
      </c>
      <c r="F111" s="5" t="e">
        <f>VLOOKUP($B111,#REF!,3,FALSE)</f>
        <v>#REF!</v>
      </c>
      <c r="G111" s="5" t="e">
        <f>VLOOKUP($B111,#REF!,4,FALSE)</f>
        <v>#REF!</v>
      </c>
      <c r="H111" s="5" t="e">
        <f>VLOOKUP($B111,#REF!,39,FALSE)</f>
        <v>#REF!</v>
      </c>
      <c r="I111" s="23" t="e">
        <f>VLOOKUP($B111,#REF!,5,FALSE)</f>
        <v>#REF!</v>
      </c>
      <c r="J111" s="4"/>
    </row>
    <row r="112" spans="1:10" s="7" customFormat="1" ht="59.25" hidden="1" customHeight="1" x14ac:dyDescent="0.15">
      <c r="B112" s="24" t="s">
        <v>211</v>
      </c>
      <c r="C112" s="5" t="e">
        <f>VLOOKUP($B112,#REF!,2,FALSE)</f>
        <v>#REF!</v>
      </c>
      <c r="D112" s="6" t="e">
        <f>VLOOKUP($B112,#REF!,55,FALSE)</f>
        <v>#REF!</v>
      </c>
      <c r="E112" s="26" t="e">
        <f>VLOOKUP($B112,#REF!,8,FALSE)</f>
        <v>#REF!</v>
      </c>
      <c r="F112" s="5" t="e">
        <f>VLOOKUP($B112,#REF!,3,FALSE)</f>
        <v>#REF!</v>
      </c>
      <c r="G112" s="5" t="e">
        <f>VLOOKUP($B112,#REF!,4,FALSE)</f>
        <v>#REF!</v>
      </c>
      <c r="H112" s="5" t="e">
        <f>VLOOKUP($B112,#REF!,39,FALSE)</f>
        <v>#REF!</v>
      </c>
      <c r="I112" s="23" t="e">
        <f>VLOOKUP($B112,#REF!,5,FALSE)</f>
        <v>#REF!</v>
      </c>
      <c r="J112" s="4"/>
    </row>
    <row r="113" spans="1:10" s="7" customFormat="1" ht="59.25" hidden="1" customHeight="1" x14ac:dyDescent="0.15">
      <c r="B113" s="24" t="s">
        <v>212</v>
      </c>
      <c r="C113" s="5" t="e">
        <f>VLOOKUP($B113,#REF!,2,FALSE)</f>
        <v>#REF!</v>
      </c>
      <c r="D113" s="6" t="e">
        <f>VLOOKUP($B113,#REF!,55,FALSE)</f>
        <v>#REF!</v>
      </c>
      <c r="E113" s="26" t="e">
        <f>VLOOKUP($B113,#REF!,8,FALSE)</f>
        <v>#REF!</v>
      </c>
      <c r="F113" s="5" t="e">
        <f>VLOOKUP($B113,#REF!,3,FALSE)</f>
        <v>#REF!</v>
      </c>
      <c r="G113" s="5" t="e">
        <f>VLOOKUP($B113,#REF!,4,FALSE)</f>
        <v>#REF!</v>
      </c>
      <c r="H113" s="5" t="e">
        <f>VLOOKUP($B113,#REF!,39,FALSE)</f>
        <v>#REF!</v>
      </c>
      <c r="I113" s="23" t="e">
        <f>VLOOKUP($B113,#REF!,5,FALSE)</f>
        <v>#REF!</v>
      </c>
      <c r="J113" s="4"/>
    </row>
    <row r="114" spans="1:10" s="7" customFormat="1" ht="59.25" hidden="1" customHeight="1" x14ac:dyDescent="0.15">
      <c r="B114" s="24" t="s">
        <v>213</v>
      </c>
      <c r="C114" s="5" t="e">
        <f>VLOOKUP($B114,#REF!,2,FALSE)</f>
        <v>#REF!</v>
      </c>
      <c r="D114" s="6" t="e">
        <f>VLOOKUP($B114,#REF!,55,FALSE)</f>
        <v>#REF!</v>
      </c>
      <c r="E114" s="26" t="e">
        <f>VLOOKUP($B114,#REF!,8,FALSE)</f>
        <v>#REF!</v>
      </c>
      <c r="F114" s="5" t="e">
        <f>VLOOKUP($B114,#REF!,3,FALSE)</f>
        <v>#REF!</v>
      </c>
      <c r="G114" s="5" t="e">
        <f>VLOOKUP($B114,#REF!,4,FALSE)</f>
        <v>#REF!</v>
      </c>
      <c r="H114" s="5" t="e">
        <f>VLOOKUP($B114,#REF!,39,FALSE)</f>
        <v>#REF!</v>
      </c>
      <c r="I114" s="23" t="e">
        <f>VLOOKUP($B114,#REF!,5,FALSE)</f>
        <v>#REF!</v>
      </c>
      <c r="J114" s="4"/>
    </row>
    <row r="115" spans="1:10" s="7" customFormat="1" ht="59.25" hidden="1" customHeight="1" x14ac:dyDescent="0.15">
      <c r="B115" s="24" t="s">
        <v>214</v>
      </c>
      <c r="C115" s="5" t="e">
        <f>VLOOKUP($B115,#REF!,2,FALSE)</f>
        <v>#REF!</v>
      </c>
      <c r="D115" s="6" t="e">
        <f>VLOOKUP($B115,#REF!,55,FALSE)</f>
        <v>#REF!</v>
      </c>
      <c r="E115" s="26" t="e">
        <f>VLOOKUP($B115,#REF!,8,FALSE)</f>
        <v>#REF!</v>
      </c>
      <c r="F115" s="5" t="e">
        <f>VLOOKUP($B115,#REF!,3,FALSE)</f>
        <v>#REF!</v>
      </c>
      <c r="G115" s="5" t="e">
        <f>VLOOKUP($B115,#REF!,4,FALSE)</f>
        <v>#REF!</v>
      </c>
      <c r="H115" s="5" t="e">
        <f>VLOOKUP($B115,#REF!,39,FALSE)</f>
        <v>#REF!</v>
      </c>
      <c r="I115" s="23" t="e">
        <f>VLOOKUP($B115,#REF!,5,FALSE)</f>
        <v>#REF!</v>
      </c>
      <c r="J115" s="4"/>
    </row>
    <row r="116" spans="1:10" s="7" customFormat="1" ht="59.25" hidden="1" customHeight="1" thickBot="1" x14ac:dyDescent="0.2">
      <c r="B116" s="24" t="s">
        <v>316</v>
      </c>
      <c r="C116" s="36" t="e">
        <f>VLOOKUP($B116,#REF!,2,FALSE)</f>
        <v>#REF!</v>
      </c>
      <c r="D116" s="37" t="e">
        <f>VLOOKUP($B116,#REF!,55,FALSE)</f>
        <v>#REF!</v>
      </c>
      <c r="E116" s="38" t="e">
        <f>VLOOKUP($B116,#REF!,8,FALSE)</f>
        <v>#REF!</v>
      </c>
      <c r="F116" s="36" t="e">
        <f>VLOOKUP($B116,#REF!,3,FALSE)</f>
        <v>#REF!</v>
      </c>
      <c r="G116" s="36" t="e">
        <f>VLOOKUP($B116,#REF!,4,FALSE)</f>
        <v>#REF!</v>
      </c>
      <c r="H116" s="36" t="e">
        <f>VLOOKUP($B116,#REF!,39,FALSE)</f>
        <v>#REF!</v>
      </c>
      <c r="I116" s="39" t="e">
        <f>VLOOKUP($B116,#REF!,5,FALSE)</f>
        <v>#REF!</v>
      </c>
      <c r="J116" s="4"/>
    </row>
    <row r="117" spans="1:10" s="7" customFormat="1" ht="59.25" hidden="1" customHeight="1" thickTop="1" x14ac:dyDescent="0.15">
      <c r="B117" s="24" t="s">
        <v>215</v>
      </c>
      <c r="C117" s="31" t="e">
        <f>VLOOKUP($B117,#REF!,2,FALSE)</f>
        <v>#REF!</v>
      </c>
      <c r="D117" s="32" t="e">
        <f>VLOOKUP($B117,#REF!,55,FALSE)</f>
        <v>#REF!</v>
      </c>
      <c r="E117" s="33" t="e">
        <f>VLOOKUP($B117,#REF!,8,FALSE)</f>
        <v>#REF!</v>
      </c>
      <c r="F117" s="31" t="e">
        <f>VLOOKUP($B117,#REF!,3,FALSE)</f>
        <v>#REF!</v>
      </c>
      <c r="G117" s="31" t="e">
        <f>VLOOKUP($B117,#REF!,4,FALSE)</f>
        <v>#REF!</v>
      </c>
      <c r="H117" s="31" t="e">
        <f>VLOOKUP($B117,#REF!,39,FALSE)</f>
        <v>#REF!</v>
      </c>
      <c r="I117" s="34" t="e">
        <f>VLOOKUP($B117,#REF!,5,FALSE)</f>
        <v>#REF!</v>
      </c>
      <c r="J117" s="4"/>
    </row>
    <row r="118" spans="1:10" s="7" customFormat="1" ht="59.25" hidden="1" customHeight="1" x14ac:dyDescent="0.15">
      <c r="B118" s="24" t="s">
        <v>216</v>
      </c>
      <c r="C118" s="5" t="e">
        <f>VLOOKUP($B118,#REF!,2,FALSE)</f>
        <v>#REF!</v>
      </c>
      <c r="D118" s="6" t="e">
        <f>VLOOKUP($B118,#REF!,55,FALSE)</f>
        <v>#REF!</v>
      </c>
      <c r="E118" s="26" t="e">
        <f>VLOOKUP($B118,#REF!,8,FALSE)</f>
        <v>#REF!</v>
      </c>
      <c r="F118" s="5" t="e">
        <f>VLOOKUP($B118,#REF!,3,FALSE)</f>
        <v>#REF!</v>
      </c>
      <c r="G118" s="5" t="e">
        <f>VLOOKUP($B118,#REF!,4,FALSE)</f>
        <v>#REF!</v>
      </c>
      <c r="H118" s="5" t="e">
        <f>VLOOKUP($B118,#REF!,39,FALSE)</f>
        <v>#REF!</v>
      </c>
      <c r="I118" s="23" t="e">
        <f>VLOOKUP($B118,#REF!,5,FALSE)</f>
        <v>#REF!</v>
      </c>
      <c r="J118" s="4"/>
    </row>
    <row r="119" spans="1:10" s="7" customFormat="1" ht="59.25" hidden="1" customHeight="1" x14ac:dyDescent="0.15">
      <c r="B119" s="24" t="s">
        <v>217</v>
      </c>
      <c r="C119" s="5" t="e">
        <f>VLOOKUP($B119,#REF!,2,FALSE)</f>
        <v>#REF!</v>
      </c>
      <c r="D119" s="6" t="e">
        <f>VLOOKUP($B119,#REF!,55,FALSE)</f>
        <v>#REF!</v>
      </c>
      <c r="E119" s="26" t="e">
        <f>VLOOKUP($B119,#REF!,8,FALSE)</f>
        <v>#REF!</v>
      </c>
      <c r="F119" s="5" t="e">
        <f>VLOOKUP($B119,#REF!,3,FALSE)</f>
        <v>#REF!</v>
      </c>
      <c r="G119" s="5" t="e">
        <f>VLOOKUP($B119,#REF!,4,FALSE)</f>
        <v>#REF!</v>
      </c>
      <c r="H119" s="5" t="e">
        <f>VLOOKUP($B119,#REF!,39,FALSE)</f>
        <v>#REF!</v>
      </c>
      <c r="I119" s="23" t="e">
        <f>VLOOKUP($B119,#REF!,5,FALSE)</f>
        <v>#REF!</v>
      </c>
      <c r="J119" s="4"/>
    </row>
    <row r="120" spans="1:10" s="7" customFormat="1" ht="59.25" hidden="1" customHeight="1" x14ac:dyDescent="0.15">
      <c r="B120" s="24" t="s">
        <v>218</v>
      </c>
      <c r="C120" s="5" t="e">
        <f>VLOOKUP($B120,#REF!,2,FALSE)</f>
        <v>#REF!</v>
      </c>
      <c r="D120" s="6" t="e">
        <f>VLOOKUP($B120,#REF!,55,FALSE)</f>
        <v>#REF!</v>
      </c>
      <c r="E120" s="26" t="e">
        <f>VLOOKUP($B120,#REF!,8,FALSE)</f>
        <v>#REF!</v>
      </c>
      <c r="F120" s="5" t="e">
        <f>VLOOKUP($B120,#REF!,3,FALSE)</f>
        <v>#REF!</v>
      </c>
      <c r="G120" s="5" t="e">
        <f>VLOOKUP($B120,#REF!,4,FALSE)</f>
        <v>#REF!</v>
      </c>
      <c r="H120" s="5" t="e">
        <f>VLOOKUP($B120,#REF!,39,FALSE)</f>
        <v>#REF!</v>
      </c>
      <c r="I120" s="23" t="e">
        <f>VLOOKUP($B120,#REF!,5,FALSE)</f>
        <v>#REF!</v>
      </c>
      <c r="J120" s="4"/>
    </row>
    <row r="121" spans="1:10" s="7" customFormat="1" ht="59.25" customHeight="1" x14ac:dyDescent="0.15">
      <c r="A121" s="49">
        <v>20</v>
      </c>
      <c r="B121" s="24" t="s">
        <v>219</v>
      </c>
      <c r="C121" s="27" t="e">
        <f>VLOOKUP($B121,#REF!,2,FALSE)</f>
        <v>#REF!</v>
      </c>
      <c r="D121" s="28" t="e">
        <f>VLOOKUP($B121,#REF!,55,FALSE)</f>
        <v>#REF!</v>
      </c>
      <c r="E121" s="29" t="e">
        <f>VLOOKUP($B121,#REF!,8,FALSE)</f>
        <v>#REF!</v>
      </c>
      <c r="F121" s="27" t="e">
        <f>VLOOKUP($B121,#REF!,3,FALSE)</f>
        <v>#REF!</v>
      </c>
      <c r="G121" s="27" t="e">
        <f>VLOOKUP($B121,#REF!,4,FALSE)</f>
        <v>#REF!</v>
      </c>
      <c r="H121" s="27" t="e">
        <f>VLOOKUP($B121,#REF!,39,FALSE)</f>
        <v>#REF!</v>
      </c>
      <c r="I121" s="30" t="e">
        <f>VLOOKUP($B121,#REF!,5,FALSE)</f>
        <v>#REF!</v>
      </c>
      <c r="J121" s="4"/>
    </row>
    <row r="122" spans="1:10" s="7" customFormat="1" ht="59.25" customHeight="1" x14ac:dyDescent="0.15">
      <c r="A122" s="49">
        <v>21</v>
      </c>
      <c r="B122" s="24" t="s">
        <v>220</v>
      </c>
      <c r="C122" s="27" t="e">
        <f>VLOOKUP($B122,#REF!,2,FALSE)</f>
        <v>#REF!</v>
      </c>
      <c r="D122" s="28" t="e">
        <f>VLOOKUP($B122,#REF!,55,FALSE)</f>
        <v>#REF!</v>
      </c>
      <c r="E122" s="29" t="e">
        <f>VLOOKUP($B122,#REF!,8,FALSE)</f>
        <v>#REF!</v>
      </c>
      <c r="F122" s="27" t="e">
        <f>VLOOKUP($B122,#REF!,3,FALSE)</f>
        <v>#REF!</v>
      </c>
      <c r="G122" s="27" t="e">
        <f>VLOOKUP($B122,#REF!,4,FALSE)</f>
        <v>#REF!</v>
      </c>
      <c r="H122" s="27" t="e">
        <f>VLOOKUP($B122,#REF!,39,FALSE)</f>
        <v>#REF!</v>
      </c>
      <c r="I122" s="30" t="e">
        <f>VLOOKUP($B122,#REF!,5,FALSE)</f>
        <v>#REF!</v>
      </c>
      <c r="J122" s="4"/>
    </row>
    <row r="123" spans="1:10" s="7" customFormat="1" ht="59.25" hidden="1" customHeight="1" x14ac:dyDescent="0.15">
      <c r="B123" s="24" t="s">
        <v>221</v>
      </c>
      <c r="C123" s="5" t="e">
        <f>VLOOKUP($B123,#REF!,2,FALSE)</f>
        <v>#REF!</v>
      </c>
      <c r="D123" s="6" t="e">
        <f>VLOOKUP($B123,#REF!,55,FALSE)</f>
        <v>#REF!</v>
      </c>
      <c r="E123" s="26" t="e">
        <f>VLOOKUP($B123,#REF!,8,FALSE)</f>
        <v>#REF!</v>
      </c>
      <c r="F123" s="5" t="e">
        <f>VLOOKUP($B123,#REF!,3,FALSE)</f>
        <v>#REF!</v>
      </c>
      <c r="G123" s="5" t="e">
        <f>VLOOKUP($B123,#REF!,4,FALSE)</f>
        <v>#REF!</v>
      </c>
      <c r="H123" s="5" t="e">
        <f>VLOOKUP($B123,#REF!,39,FALSE)</f>
        <v>#REF!</v>
      </c>
      <c r="I123" s="23" t="e">
        <f>VLOOKUP($B123,#REF!,5,FALSE)</f>
        <v>#REF!</v>
      </c>
      <c r="J123" s="4"/>
    </row>
    <row r="124" spans="1:10" s="7" customFormat="1" ht="59.25" hidden="1" customHeight="1" x14ac:dyDescent="0.15">
      <c r="B124" s="24" t="s">
        <v>222</v>
      </c>
      <c r="C124" s="5" t="e">
        <f>VLOOKUP($B124,#REF!,2,FALSE)</f>
        <v>#REF!</v>
      </c>
      <c r="D124" s="6" t="e">
        <f>VLOOKUP($B124,#REF!,55,FALSE)</f>
        <v>#REF!</v>
      </c>
      <c r="E124" s="26" t="e">
        <f>VLOOKUP($B124,#REF!,8,FALSE)</f>
        <v>#REF!</v>
      </c>
      <c r="F124" s="5" t="e">
        <f>VLOOKUP($B124,#REF!,3,FALSE)</f>
        <v>#REF!</v>
      </c>
      <c r="G124" s="5" t="e">
        <f>VLOOKUP($B124,#REF!,4,FALSE)</f>
        <v>#REF!</v>
      </c>
      <c r="H124" s="5" t="e">
        <f>VLOOKUP($B124,#REF!,39,FALSE)</f>
        <v>#REF!</v>
      </c>
      <c r="I124" s="23" t="e">
        <f>VLOOKUP($B124,#REF!,5,FALSE)</f>
        <v>#REF!</v>
      </c>
      <c r="J124" s="4"/>
    </row>
    <row r="125" spans="1:10" s="7" customFormat="1" ht="59.25" hidden="1" customHeight="1" x14ac:dyDescent="0.15">
      <c r="B125" s="24" t="s">
        <v>223</v>
      </c>
      <c r="C125" s="5" t="e">
        <f>VLOOKUP($B125,#REF!,2,FALSE)</f>
        <v>#REF!</v>
      </c>
      <c r="D125" s="6" t="e">
        <f>VLOOKUP($B125,#REF!,55,FALSE)</f>
        <v>#REF!</v>
      </c>
      <c r="E125" s="26" t="e">
        <f>VLOOKUP($B125,#REF!,8,FALSE)</f>
        <v>#REF!</v>
      </c>
      <c r="F125" s="5" t="e">
        <f>VLOOKUP($B125,#REF!,3,FALSE)</f>
        <v>#REF!</v>
      </c>
      <c r="G125" s="5" t="e">
        <f>VLOOKUP($B125,#REF!,4,FALSE)</f>
        <v>#REF!</v>
      </c>
      <c r="H125" s="5" t="e">
        <f>VLOOKUP($B125,#REF!,39,FALSE)</f>
        <v>#REF!</v>
      </c>
      <c r="I125" s="23" t="e">
        <f>VLOOKUP($B125,#REF!,5,FALSE)</f>
        <v>#REF!</v>
      </c>
      <c r="J125" s="4"/>
    </row>
    <row r="126" spans="1:10" s="7" customFormat="1" ht="59.25" customHeight="1" x14ac:dyDescent="0.15">
      <c r="A126" s="49">
        <v>22</v>
      </c>
      <c r="B126" s="24" t="s">
        <v>224</v>
      </c>
      <c r="C126" s="27" t="e">
        <f>VLOOKUP($B126,#REF!,2,FALSE)</f>
        <v>#REF!</v>
      </c>
      <c r="D126" s="28" t="e">
        <f>VLOOKUP($B126,#REF!,55,FALSE)</f>
        <v>#REF!</v>
      </c>
      <c r="E126" s="29" t="e">
        <f>VLOOKUP($B126,#REF!,8,FALSE)</f>
        <v>#REF!</v>
      </c>
      <c r="F126" s="27" t="e">
        <f>VLOOKUP($B126,#REF!,3,FALSE)</f>
        <v>#REF!</v>
      </c>
      <c r="G126" s="27" t="e">
        <f>VLOOKUP($B126,#REF!,4,FALSE)</f>
        <v>#REF!</v>
      </c>
      <c r="H126" s="27" t="e">
        <f>VLOOKUP($B126,#REF!,39,FALSE)</f>
        <v>#REF!</v>
      </c>
      <c r="I126" s="30" t="e">
        <f>VLOOKUP($B126,#REF!,5,FALSE)</f>
        <v>#REF!</v>
      </c>
      <c r="J126" s="4"/>
    </row>
    <row r="127" spans="1:10" s="7" customFormat="1" ht="59.25" hidden="1" customHeight="1" x14ac:dyDescent="0.15">
      <c r="B127" s="24" t="s">
        <v>225</v>
      </c>
      <c r="C127" s="5" t="e">
        <f>VLOOKUP($B127,#REF!,2,FALSE)</f>
        <v>#REF!</v>
      </c>
      <c r="D127" s="6" t="e">
        <f>VLOOKUP($B127,#REF!,55,FALSE)</f>
        <v>#REF!</v>
      </c>
      <c r="E127" s="26" t="e">
        <f>VLOOKUP($B127,#REF!,8,FALSE)</f>
        <v>#REF!</v>
      </c>
      <c r="F127" s="5" t="e">
        <f>VLOOKUP($B127,#REF!,3,FALSE)</f>
        <v>#REF!</v>
      </c>
      <c r="G127" s="5" t="e">
        <f>VLOOKUP($B127,#REF!,4,FALSE)</f>
        <v>#REF!</v>
      </c>
      <c r="H127" s="5" t="e">
        <f>VLOOKUP($B127,#REF!,39,FALSE)</f>
        <v>#REF!</v>
      </c>
      <c r="I127" s="23" t="e">
        <f>VLOOKUP($B127,#REF!,5,FALSE)</f>
        <v>#REF!</v>
      </c>
      <c r="J127" s="4"/>
    </row>
    <row r="128" spans="1:10" s="7" customFormat="1" ht="59.25" hidden="1" customHeight="1" x14ac:dyDescent="0.15">
      <c r="B128" s="24" t="s">
        <v>226</v>
      </c>
      <c r="C128" s="5" t="e">
        <f>VLOOKUP($B128,#REF!,2,FALSE)</f>
        <v>#REF!</v>
      </c>
      <c r="D128" s="6" t="e">
        <f>VLOOKUP($B128,#REF!,55,FALSE)</f>
        <v>#REF!</v>
      </c>
      <c r="E128" s="26" t="e">
        <f>VLOOKUP($B128,#REF!,8,FALSE)</f>
        <v>#REF!</v>
      </c>
      <c r="F128" s="5" t="e">
        <f>VLOOKUP($B128,#REF!,3,FALSE)</f>
        <v>#REF!</v>
      </c>
      <c r="G128" s="5" t="e">
        <f>VLOOKUP($B128,#REF!,4,FALSE)</f>
        <v>#REF!</v>
      </c>
      <c r="H128" s="5" t="e">
        <f>VLOOKUP($B128,#REF!,39,FALSE)</f>
        <v>#REF!</v>
      </c>
      <c r="I128" s="23" t="e">
        <f>VLOOKUP($B128,#REF!,5,FALSE)</f>
        <v>#REF!</v>
      </c>
      <c r="J128" s="4"/>
    </row>
    <row r="129" spans="1:10" s="7" customFormat="1" ht="59.25" hidden="1" customHeight="1" x14ac:dyDescent="0.15">
      <c r="B129" s="24" t="s">
        <v>227</v>
      </c>
      <c r="C129" s="5" t="e">
        <f>VLOOKUP($B129,#REF!,2,FALSE)</f>
        <v>#REF!</v>
      </c>
      <c r="D129" s="6" t="e">
        <f>VLOOKUP($B129,#REF!,55,FALSE)</f>
        <v>#REF!</v>
      </c>
      <c r="E129" s="26" t="e">
        <f>VLOOKUP($B129,#REF!,8,FALSE)</f>
        <v>#REF!</v>
      </c>
      <c r="F129" s="5" t="e">
        <f>VLOOKUP($B129,#REF!,3,FALSE)</f>
        <v>#REF!</v>
      </c>
      <c r="G129" s="5" t="e">
        <f>VLOOKUP($B129,#REF!,4,FALSE)</f>
        <v>#REF!</v>
      </c>
      <c r="H129" s="5" t="e">
        <f>VLOOKUP($B129,#REF!,39,FALSE)</f>
        <v>#REF!</v>
      </c>
      <c r="I129" s="23" t="e">
        <f>VLOOKUP($B129,#REF!,5,FALSE)</f>
        <v>#REF!</v>
      </c>
      <c r="J129" s="4"/>
    </row>
    <row r="130" spans="1:10" s="7" customFormat="1" ht="59.25" hidden="1" customHeight="1" x14ac:dyDescent="0.15">
      <c r="B130" s="24" t="s">
        <v>228</v>
      </c>
      <c r="C130" s="5" t="e">
        <f>VLOOKUP($B130,#REF!,2,FALSE)</f>
        <v>#REF!</v>
      </c>
      <c r="D130" s="6" t="e">
        <f>VLOOKUP($B130,#REF!,55,FALSE)</f>
        <v>#REF!</v>
      </c>
      <c r="E130" s="26" t="e">
        <f>VLOOKUP($B130,#REF!,8,FALSE)</f>
        <v>#REF!</v>
      </c>
      <c r="F130" s="5" t="e">
        <f>VLOOKUP($B130,#REF!,3,FALSE)</f>
        <v>#REF!</v>
      </c>
      <c r="G130" s="5" t="e">
        <f>VLOOKUP($B130,#REF!,4,FALSE)</f>
        <v>#REF!</v>
      </c>
      <c r="H130" s="5" t="e">
        <f>VLOOKUP($B130,#REF!,39,FALSE)</f>
        <v>#REF!</v>
      </c>
      <c r="I130" s="23" t="e">
        <f>VLOOKUP($B130,#REF!,5,FALSE)</f>
        <v>#REF!</v>
      </c>
      <c r="J130" s="4"/>
    </row>
    <row r="131" spans="1:10" s="7" customFormat="1" ht="59.25" hidden="1" customHeight="1" x14ac:dyDescent="0.15">
      <c r="B131" s="24" t="s">
        <v>229</v>
      </c>
      <c r="C131" s="5" t="e">
        <f>VLOOKUP($B131,#REF!,2,FALSE)</f>
        <v>#REF!</v>
      </c>
      <c r="D131" s="6" t="e">
        <f>VLOOKUP($B131,#REF!,55,FALSE)</f>
        <v>#REF!</v>
      </c>
      <c r="E131" s="26" t="e">
        <f>VLOOKUP($B131,#REF!,8,FALSE)</f>
        <v>#REF!</v>
      </c>
      <c r="F131" s="5" t="e">
        <f>VLOOKUP($B131,#REF!,3,FALSE)</f>
        <v>#REF!</v>
      </c>
      <c r="G131" s="5" t="e">
        <f>VLOOKUP($B131,#REF!,4,FALSE)</f>
        <v>#REF!</v>
      </c>
      <c r="H131" s="5" t="e">
        <f>VLOOKUP($B131,#REF!,39,FALSE)</f>
        <v>#REF!</v>
      </c>
      <c r="I131" s="23" t="e">
        <f>VLOOKUP($B131,#REF!,5,FALSE)</f>
        <v>#REF!</v>
      </c>
      <c r="J131" s="4"/>
    </row>
    <row r="132" spans="1:10" s="7" customFormat="1" ht="59.25" hidden="1" customHeight="1" x14ac:dyDescent="0.15">
      <c r="B132" s="24" t="s">
        <v>230</v>
      </c>
      <c r="C132" s="5" t="e">
        <f>VLOOKUP($B132,#REF!,2,FALSE)</f>
        <v>#REF!</v>
      </c>
      <c r="D132" s="6" t="e">
        <f>VLOOKUP($B132,#REF!,55,FALSE)</f>
        <v>#REF!</v>
      </c>
      <c r="E132" s="26" t="e">
        <f>VLOOKUP($B132,#REF!,8,FALSE)</f>
        <v>#REF!</v>
      </c>
      <c r="F132" s="5" t="e">
        <f>VLOOKUP($B132,#REF!,3,FALSE)</f>
        <v>#REF!</v>
      </c>
      <c r="G132" s="5" t="e">
        <f>VLOOKUP($B132,#REF!,4,FALSE)</f>
        <v>#REF!</v>
      </c>
      <c r="H132" s="5" t="e">
        <f>VLOOKUP($B132,#REF!,39,FALSE)</f>
        <v>#REF!</v>
      </c>
      <c r="I132" s="23" t="e">
        <f>VLOOKUP($B132,#REF!,5,FALSE)</f>
        <v>#REF!</v>
      </c>
      <c r="J132" s="4"/>
    </row>
    <row r="133" spans="1:10" s="7" customFormat="1" ht="59.25" hidden="1" customHeight="1" x14ac:dyDescent="0.15">
      <c r="B133" s="24" t="s">
        <v>231</v>
      </c>
      <c r="C133" s="5" t="e">
        <f>VLOOKUP($B133,#REF!,2,FALSE)</f>
        <v>#REF!</v>
      </c>
      <c r="D133" s="6" t="e">
        <f>VLOOKUP($B133,#REF!,55,FALSE)</f>
        <v>#REF!</v>
      </c>
      <c r="E133" s="26" t="e">
        <f>VLOOKUP($B133,#REF!,8,FALSE)</f>
        <v>#REF!</v>
      </c>
      <c r="F133" s="5" t="e">
        <f>VLOOKUP($B133,#REF!,3,FALSE)</f>
        <v>#REF!</v>
      </c>
      <c r="G133" s="5" t="e">
        <f>VLOOKUP($B133,#REF!,4,FALSE)</f>
        <v>#REF!</v>
      </c>
      <c r="H133" s="5" t="e">
        <f>VLOOKUP($B133,#REF!,39,FALSE)</f>
        <v>#REF!</v>
      </c>
      <c r="I133" s="23" t="e">
        <f>VLOOKUP($B133,#REF!,5,FALSE)</f>
        <v>#REF!</v>
      </c>
      <c r="J133" s="4"/>
    </row>
    <row r="134" spans="1:10" s="7" customFormat="1" ht="59.25" hidden="1" customHeight="1" x14ac:dyDescent="0.15">
      <c r="B134" s="24" t="s">
        <v>232</v>
      </c>
      <c r="C134" s="5" t="e">
        <f>VLOOKUP($B134,#REF!,2,FALSE)</f>
        <v>#REF!</v>
      </c>
      <c r="D134" s="6" t="e">
        <f>VLOOKUP($B134,#REF!,55,FALSE)</f>
        <v>#REF!</v>
      </c>
      <c r="E134" s="26" t="e">
        <f>VLOOKUP($B134,#REF!,8,FALSE)</f>
        <v>#REF!</v>
      </c>
      <c r="F134" s="5" t="e">
        <f>VLOOKUP($B134,#REF!,3,FALSE)</f>
        <v>#REF!</v>
      </c>
      <c r="G134" s="5" t="e">
        <f>VLOOKUP($B134,#REF!,4,FALSE)</f>
        <v>#REF!</v>
      </c>
      <c r="H134" s="5" t="e">
        <f>VLOOKUP($B134,#REF!,39,FALSE)</f>
        <v>#REF!</v>
      </c>
      <c r="I134" s="23" t="e">
        <f>VLOOKUP($B134,#REF!,5,FALSE)</f>
        <v>#REF!</v>
      </c>
      <c r="J134" s="4"/>
    </row>
    <row r="135" spans="1:10" s="7" customFormat="1" ht="59.25" hidden="1" customHeight="1" x14ac:dyDescent="0.15">
      <c r="B135" s="24" t="s">
        <v>233</v>
      </c>
      <c r="C135" s="5" t="e">
        <f>VLOOKUP($B135,#REF!,2,FALSE)</f>
        <v>#REF!</v>
      </c>
      <c r="D135" s="6" t="e">
        <f>VLOOKUP($B135,#REF!,55,FALSE)</f>
        <v>#REF!</v>
      </c>
      <c r="E135" s="26" t="e">
        <f>VLOOKUP($B135,#REF!,8,FALSE)</f>
        <v>#REF!</v>
      </c>
      <c r="F135" s="5" t="e">
        <f>VLOOKUP($B135,#REF!,3,FALSE)</f>
        <v>#REF!</v>
      </c>
      <c r="G135" s="5" t="e">
        <f>VLOOKUP($B135,#REF!,4,FALSE)</f>
        <v>#REF!</v>
      </c>
      <c r="H135" s="5" t="e">
        <f>VLOOKUP($B135,#REF!,39,FALSE)</f>
        <v>#REF!</v>
      </c>
      <c r="I135" s="23" t="e">
        <f>VLOOKUP($B135,#REF!,5,FALSE)</f>
        <v>#REF!</v>
      </c>
      <c r="J135" s="4"/>
    </row>
    <row r="136" spans="1:10" s="7" customFormat="1" ht="59.25" hidden="1" customHeight="1" thickBot="1" x14ac:dyDescent="0.2">
      <c r="B136" s="24" t="s">
        <v>234</v>
      </c>
      <c r="C136" s="36" t="e">
        <f>VLOOKUP($B136,#REF!,2,FALSE)</f>
        <v>#REF!</v>
      </c>
      <c r="D136" s="38" t="e">
        <f>VLOOKUP($B136,#REF!,55,FALSE)</f>
        <v>#REF!</v>
      </c>
      <c r="E136" s="38" t="e">
        <f>VLOOKUP($B136,#REF!,8,FALSE)</f>
        <v>#REF!</v>
      </c>
      <c r="F136" s="36" t="e">
        <f>VLOOKUP($B136,#REF!,3,FALSE)</f>
        <v>#REF!</v>
      </c>
      <c r="G136" s="36" t="e">
        <f>VLOOKUP($B136,#REF!,4,FALSE)</f>
        <v>#REF!</v>
      </c>
      <c r="H136" s="36" t="e">
        <f>VLOOKUP($B136,#REF!,39,FALSE)</f>
        <v>#REF!</v>
      </c>
      <c r="I136" s="39" t="e">
        <f>VLOOKUP($B136,#REF!,5,FALSE)</f>
        <v>#REF!</v>
      </c>
      <c r="J136" s="4"/>
    </row>
    <row r="137" spans="1:10" s="7" customFormat="1" ht="59.25" hidden="1" customHeight="1" thickTop="1" x14ac:dyDescent="0.15">
      <c r="B137" s="24" t="s">
        <v>235</v>
      </c>
      <c r="C137" s="31" t="e">
        <f>VLOOKUP($B137,#REF!,2,FALSE)</f>
        <v>#REF!</v>
      </c>
      <c r="D137" s="33" t="e">
        <f>VLOOKUP($B137,#REF!,55,FALSE)</f>
        <v>#REF!</v>
      </c>
      <c r="E137" s="33" t="e">
        <f>VLOOKUP($B137,#REF!,8,FALSE)</f>
        <v>#REF!</v>
      </c>
      <c r="F137" s="31" t="e">
        <f>VLOOKUP($B137,#REF!,3,FALSE)</f>
        <v>#REF!</v>
      </c>
      <c r="G137" s="31" t="e">
        <f>VLOOKUP($B137,#REF!,4,FALSE)</f>
        <v>#REF!</v>
      </c>
      <c r="H137" s="31" t="e">
        <f>VLOOKUP($B137,#REF!,39,FALSE)</f>
        <v>#REF!</v>
      </c>
      <c r="I137" s="34" t="e">
        <f>VLOOKUP($B137,#REF!,5,FALSE)</f>
        <v>#REF!</v>
      </c>
      <c r="J137" s="4"/>
    </row>
    <row r="138" spans="1:10" s="7" customFormat="1" ht="59.25" customHeight="1" x14ac:dyDescent="0.15">
      <c r="A138" s="49">
        <v>23</v>
      </c>
      <c r="B138" s="24" t="s">
        <v>236</v>
      </c>
      <c r="C138" s="27" t="e">
        <f>VLOOKUP($B138,#REF!,2,FALSE)</f>
        <v>#REF!</v>
      </c>
      <c r="D138" s="29" t="e">
        <f>VLOOKUP($B138,#REF!,55,FALSE)</f>
        <v>#REF!</v>
      </c>
      <c r="E138" s="29" t="e">
        <f>VLOOKUP($B138,#REF!,8,FALSE)</f>
        <v>#REF!</v>
      </c>
      <c r="F138" s="27" t="e">
        <f>VLOOKUP($B138,#REF!,3,FALSE)</f>
        <v>#REF!</v>
      </c>
      <c r="G138" s="27" t="e">
        <f>VLOOKUP($B138,#REF!,4,FALSE)</f>
        <v>#REF!</v>
      </c>
      <c r="H138" s="27" t="e">
        <f>VLOOKUP($B138,#REF!,39,FALSE)</f>
        <v>#REF!</v>
      </c>
      <c r="I138" s="30" t="e">
        <f>VLOOKUP($B138,#REF!,5,FALSE)</f>
        <v>#REF!</v>
      </c>
      <c r="J138" s="4"/>
    </row>
    <row r="139" spans="1:10" s="7" customFormat="1" ht="59.25" hidden="1" customHeight="1" x14ac:dyDescent="0.15">
      <c r="B139" s="24" t="s">
        <v>237</v>
      </c>
      <c r="C139" s="5" t="e">
        <f>VLOOKUP($B139,#REF!,2,FALSE)</f>
        <v>#REF!</v>
      </c>
      <c r="D139" s="6" t="e">
        <f>VLOOKUP($B139,#REF!,55,FALSE)</f>
        <v>#REF!</v>
      </c>
      <c r="E139" s="26" t="e">
        <f>VLOOKUP($B139,#REF!,8,FALSE)</f>
        <v>#REF!</v>
      </c>
      <c r="F139" s="5" t="e">
        <f>VLOOKUP($B139,#REF!,3,FALSE)</f>
        <v>#REF!</v>
      </c>
      <c r="G139" s="5" t="e">
        <f>VLOOKUP($B139,#REF!,4,FALSE)</f>
        <v>#REF!</v>
      </c>
      <c r="H139" s="5" t="e">
        <f>VLOOKUP($B139,#REF!,39,FALSE)</f>
        <v>#REF!</v>
      </c>
      <c r="I139" s="23" t="e">
        <f>VLOOKUP($B139,#REF!,5,FALSE)</f>
        <v>#REF!</v>
      </c>
      <c r="J139" s="4"/>
    </row>
    <row r="140" spans="1:10" s="7" customFormat="1" ht="59.25" hidden="1" customHeight="1" x14ac:dyDescent="0.15">
      <c r="B140" s="24" t="s">
        <v>238</v>
      </c>
      <c r="C140" s="5" t="e">
        <f>VLOOKUP($B140,#REF!,2,FALSE)</f>
        <v>#REF!</v>
      </c>
      <c r="D140" s="6" t="e">
        <f>VLOOKUP($B140,#REF!,55,FALSE)</f>
        <v>#REF!</v>
      </c>
      <c r="E140" s="26" t="e">
        <f>VLOOKUP($B140,#REF!,8,FALSE)</f>
        <v>#REF!</v>
      </c>
      <c r="F140" s="5" t="e">
        <f>VLOOKUP($B140,#REF!,3,FALSE)</f>
        <v>#REF!</v>
      </c>
      <c r="G140" s="5" t="e">
        <f>VLOOKUP($B140,#REF!,4,FALSE)</f>
        <v>#REF!</v>
      </c>
      <c r="H140" s="5" t="e">
        <f>VLOOKUP($B140,#REF!,39,FALSE)</f>
        <v>#REF!</v>
      </c>
      <c r="I140" s="23" t="e">
        <f>VLOOKUP($B140,#REF!,5,FALSE)</f>
        <v>#REF!</v>
      </c>
      <c r="J140" s="4"/>
    </row>
    <row r="141" spans="1:10" s="7" customFormat="1" ht="59.25" hidden="1" customHeight="1" x14ac:dyDescent="0.15">
      <c r="B141" s="24" t="s">
        <v>239</v>
      </c>
      <c r="C141" s="5" t="e">
        <f>VLOOKUP($B141,#REF!,2,FALSE)</f>
        <v>#REF!</v>
      </c>
      <c r="D141" s="6" t="e">
        <f>VLOOKUP($B141,#REF!,55,FALSE)</f>
        <v>#REF!</v>
      </c>
      <c r="E141" s="26" t="e">
        <f>VLOOKUP($B141,#REF!,8,FALSE)</f>
        <v>#REF!</v>
      </c>
      <c r="F141" s="5" t="e">
        <f>VLOOKUP($B141,#REF!,3,FALSE)</f>
        <v>#REF!</v>
      </c>
      <c r="G141" s="5" t="e">
        <f>VLOOKUP($B141,#REF!,4,FALSE)</f>
        <v>#REF!</v>
      </c>
      <c r="H141" s="5" t="e">
        <f>VLOOKUP($B141,#REF!,39,FALSE)</f>
        <v>#REF!</v>
      </c>
      <c r="I141" s="23" t="e">
        <f>VLOOKUP($B141,#REF!,5,FALSE)</f>
        <v>#REF!</v>
      </c>
      <c r="J141" s="4"/>
    </row>
    <row r="142" spans="1:10" s="7" customFormat="1" ht="59.25" customHeight="1" x14ac:dyDescent="0.15">
      <c r="A142" s="49">
        <v>24</v>
      </c>
      <c r="B142" s="24" t="s">
        <v>240</v>
      </c>
      <c r="C142" s="27" t="e">
        <f>VLOOKUP($B142,#REF!,2,FALSE)</f>
        <v>#REF!</v>
      </c>
      <c r="D142" s="28" t="e">
        <f>VLOOKUP($B142,#REF!,55,FALSE)</f>
        <v>#REF!</v>
      </c>
      <c r="E142" s="29" t="e">
        <f>VLOOKUP($B142,#REF!,8,FALSE)</f>
        <v>#REF!</v>
      </c>
      <c r="F142" s="27" t="e">
        <f>VLOOKUP($B142,#REF!,3,FALSE)</f>
        <v>#REF!</v>
      </c>
      <c r="G142" s="27" t="e">
        <f>VLOOKUP($B142,#REF!,4,FALSE)</f>
        <v>#REF!</v>
      </c>
      <c r="H142" s="27" t="e">
        <f>VLOOKUP($B142,#REF!,39,FALSE)</f>
        <v>#REF!</v>
      </c>
      <c r="I142" s="30" t="e">
        <f>VLOOKUP($B142,#REF!,5,FALSE)</f>
        <v>#REF!</v>
      </c>
      <c r="J142" s="4"/>
    </row>
    <row r="143" spans="1:10" s="7" customFormat="1" ht="59.25" hidden="1" customHeight="1" x14ac:dyDescent="0.15">
      <c r="B143" s="24" t="s">
        <v>241</v>
      </c>
      <c r="C143" s="5" t="e">
        <f>VLOOKUP($B143,#REF!,2,FALSE)</f>
        <v>#REF!</v>
      </c>
      <c r="D143" s="6" t="e">
        <f>VLOOKUP($B143,#REF!,55,FALSE)</f>
        <v>#REF!</v>
      </c>
      <c r="E143" s="26" t="e">
        <f>VLOOKUP($B143,#REF!,8,FALSE)</f>
        <v>#REF!</v>
      </c>
      <c r="F143" s="5" t="e">
        <f>VLOOKUP($B143,#REF!,3,FALSE)</f>
        <v>#REF!</v>
      </c>
      <c r="G143" s="5" t="e">
        <f>VLOOKUP($B143,#REF!,4,FALSE)</f>
        <v>#REF!</v>
      </c>
      <c r="H143" s="5" t="e">
        <f>VLOOKUP($B143,#REF!,39,FALSE)</f>
        <v>#REF!</v>
      </c>
      <c r="I143" s="23" t="e">
        <f>VLOOKUP($B143,#REF!,5,FALSE)</f>
        <v>#REF!</v>
      </c>
      <c r="J143" s="4"/>
    </row>
    <row r="144" spans="1:10" s="7" customFormat="1" ht="59.25" hidden="1" customHeight="1" x14ac:dyDescent="0.15">
      <c r="B144" s="24" t="s">
        <v>242</v>
      </c>
      <c r="C144" s="5" t="e">
        <f>VLOOKUP($B144,#REF!,2,FALSE)</f>
        <v>#REF!</v>
      </c>
      <c r="D144" s="6" t="e">
        <f>VLOOKUP($B144,#REF!,55,FALSE)</f>
        <v>#REF!</v>
      </c>
      <c r="E144" s="26" t="e">
        <f>VLOOKUP($B144,#REF!,8,FALSE)</f>
        <v>#REF!</v>
      </c>
      <c r="F144" s="5" t="e">
        <f>VLOOKUP($B144,#REF!,3,FALSE)</f>
        <v>#REF!</v>
      </c>
      <c r="G144" s="5" t="e">
        <f>VLOOKUP($B144,#REF!,4,FALSE)</f>
        <v>#REF!</v>
      </c>
      <c r="H144" s="5" t="e">
        <f>VLOOKUP($B144,#REF!,39,FALSE)</f>
        <v>#REF!</v>
      </c>
      <c r="I144" s="23" t="e">
        <f>VLOOKUP($B144,#REF!,5,FALSE)</f>
        <v>#REF!</v>
      </c>
      <c r="J144" s="4"/>
    </row>
    <row r="145" spans="1:10" s="7" customFormat="1" ht="59.25" hidden="1" customHeight="1" x14ac:dyDescent="0.15">
      <c r="B145" s="24" t="s">
        <v>243</v>
      </c>
      <c r="C145" s="5" t="e">
        <f>VLOOKUP($B145,#REF!,2,FALSE)</f>
        <v>#REF!</v>
      </c>
      <c r="D145" s="6" t="e">
        <f>VLOOKUP($B145,#REF!,55,FALSE)</f>
        <v>#REF!</v>
      </c>
      <c r="E145" s="26" t="e">
        <f>VLOOKUP($B145,#REF!,8,FALSE)</f>
        <v>#REF!</v>
      </c>
      <c r="F145" s="5" t="e">
        <f>VLOOKUP($B145,#REF!,3,FALSE)</f>
        <v>#REF!</v>
      </c>
      <c r="G145" s="5" t="e">
        <f>VLOOKUP($B145,#REF!,4,FALSE)</f>
        <v>#REF!</v>
      </c>
      <c r="H145" s="5" t="e">
        <f>VLOOKUP($B145,#REF!,39,FALSE)</f>
        <v>#REF!</v>
      </c>
      <c r="I145" s="23" t="e">
        <f>VLOOKUP($B145,#REF!,5,FALSE)</f>
        <v>#REF!</v>
      </c>
      <c r="J145" s="4"/>
    </row>
    <row r="146" spans="1:10" s="7" customFormat="1" ht="59.25" hidden="1" customHeight="1" x14ac:dyDescent="0.15">
      <c r="B146" s="24" t="s">
        <v>244</v>
      </c>
      <c r="C146" s="5" t="e">
        <f>VLOOKUP($B146,#REF!,2,FALSE)</f>
        <v>#REF!</v>
      </c>
      <c r="D146" s="6" t="e">
        <f>VLOOKUP($B146,#REF!,55,FALSE)</f>
        <v>#REF!</v>
      </c>
      <c r="E146" s="26" t="e">
        <f>VLOOKUP($B146,#REF!,8,FALSE)</f>
        <v>#REF!</v>
      </c>
      <c r="F146" s="5" t="e">
        <f>VLOOKUP($B146,#REF!,3,FALSE)</f>
        <v>#REF!</v>
      </c>
      <c r="G146" s="5" t="e">
        <f>VLOOKUP($B146,#REF!,4,FALSE)</f>
        <v>#REF!</v>
      </c>
      <c r="H146" s="5" t="e">
        <f>VLOOKUP($B146,#REF!,39,FALSE)</f>
        <v>#REF!</v>
      </c>
      <c r="I146" s="23" t="e">
        <f>VLOOKUP($B146,#REF!,5,FALSE)</f>
        <v>#REF!</v>
      </c>
      <c r="J146" s="4"/>
    </row>
    <row r="147" spans="1:10" s="7" customFormat="1" ht="59.25" hidden="1" customHeight="1" x14ac:dyDescent="0.15">
      <c r="B147" s="24" t="s">
        <v>245</v>
      </c>
      <c r="C147" s="5" t="e">
        <f>VLOOKUP($B147,#REF!,2,FALSE)</f>
        <v>#REF!</v>
      </c>
      <c r="D147" s="6" t="e">
        <f>VLOOKUP($B147,#REF!,55,FALSE)</f>
        <v>#REF!</v>
      </c>
      <c r="E147" s="26" t="e">
        <f>VLOOKUP($B147,#REF!,8,FALSE)</f>
        <v>#REF!</v>
      </c>
      <c r="F147" s="5" t="e">
        <f>VLOOKUP($B147,#REF!,3,FALSE)</f>
        <v>#REF!</v>
      </c>
      <c r="G147" s="5" t="e">
        <f>VLOOKUP($B147,#REF!,4,FALSE)</f>
        <v>#REF!</v>
      </c>
      <c r="H147" s="5" t="e">
        <f>VLOOKUP($B147,#REF!,39,FALSE)</f>
        <v>#REF!</v>
      </c>
      <c r="I147" s="23" t="e">
        <f>VLOOKUP($B147,#REF!,5,FALSE)</f>
        <v>#REF!</v>
      </c>
      <c r="J147" s="4"/>
    </row>
    <row r="148" spans="1:10" s="7" customFormat="1" ht="59.25" hidden="1" customHeight="1" x14ac:dyDescent="0.15">
      <c r="B148" s="24" t="s">
        <v>246</v>
      </c>
      <c r="C148" s="5" t="e">
        <f>VLOOKUP($B148,#REF!,2,FALSE)</f>
        <v>#REF!</v>
      </c>
      <c r="D148" s="26" t="e">
        <f>VLOOKUP($B148,#REF!,55,FALSE)</f>
        <v>#REF!</v>
      </c>
      <c r="E148" s="26" t="e">
        <f>VLOOKUP($B148,#REF!,8,FALSE)</f>
        <v>#REF!</v>
      </c>
      <c r="F148" s="5" t="e">
        <f>VLOOKUP($B148,#REF!,3,FALSE)</f>
        <v>#REF!</v>
      </c>
      <c r="G148" s="5" t="e">
        <f>VLOOKUP($B148,#REF!,4,FALSE)</f>
        <v>#REF!</v>
      </c>
      <c r="H148" s="5" t="e">
        <f>VLOOKUP($B148,#REF!,39,FALSE)</f>
        <v>#REF!</v>
      </c>
      <c r="I148" s="23" t="e">
        <f>VLOOKUP($B148,#REF!,5,FALSE)</f>
        <v>#REF!</v>
      </c>
      <c r="J148" s="4"/>
    </row>
    <row r="149" spans="1:10" s="7" customFormat="1" ht="59.25" hidden="1" customHeight="1" thickBot="1" x14ac:dyDescent="0.2">
      <c r="B149" s="24" t="s">
        <v>247</v>
      </c>
      <c r="C149" s="36" t="e">
        <f>VLOOKUP($B149,#REF!,2,FALSE)</f>
        <v>#REF!</v>
      </c>
      <c r="D149" s="37" t="e">
        <f>VLOOKUP($B149,#REF!,55,FALSE)</f>
        <v>#REF!</v>
      </c>
      <c r="E149" s="38" t="e">
        <f>VLOOKUP($B149,#REF!,8,FALSE)</f>
        <v>#REF!</v>
      </c>
      <c r="F149" s="36" t="e">
        <f>VLOOKUP($B149,#REF!,3,FALSE)</f>
        <v>#REF!</v>
      </c>
      <c r="G149" s="36" t="e">
        <f>VLOOKUP($B149,#REF!,4,FALSE)</f>
        <v>#REF!</v>
      </c>
      <c r="H149" s="36" t="e">
        <f>VLOOKUP($B149,#REF!,39,FALSE)</f>
        <v>#REF!</v>
      </c>
      <c r="I149" s="39" t="e">
        <f>VLOOKUP($B149,#REF!,5,FALSE)</f>
        <v>#REF!</v>
      </c>
      <c r="J149" s="4"/>
    </row>
    <row r="150" spans="1:10" s="7" customFormat="1" ht="59.25" hidden="1" customHeight="1" thickTop="1" x14ac:dyDescent="0.15">
      <c r="B150" s="24" t="s">
        <v>248</v>
      </c>
      <c r="C150" s="31" t="e">
        <f>VLOOKUP($B150,#REF!,2,FALSE)</f>
        <v>#REF!</v>
      </c>
      <c r="D150" s="32" t="e">
        <f>VLOOKUP($B150,#REF!,55,FALSE)</f>
        <v>#REF!</v>
      </c>
      <c r="E150" s="33" t="e">
        <f>VLOOKUP($B150,#REF!,8,FALSE)</f>
        <v>#REF!</v>
      </c>
      <c r="F150" s="31" t="e">
        <f>VLOOKUP($B150,#REF!,3,FALSE)</f>
        <v>#REF!</v>
      </c>
      <c r="G150" s="31" t="e">
        <f>VLOOKUP($B150,#REF!,4,FALSE)</f>
        <v>#REF!</v>
      </c>
      <c r="H150" s="31" t="e">
        <f>VLOOKUP($B150,#REF!,39,FALSE)</f>
        <v>#REF!</v>
      </c>
      <c r="I150" s="34" t="e">
        <f>VLOOKUP($B150,#REF!,5,FALSE)</f>
        <v>#REF!</v>
      </c>
      <c r="J150" s="4"/>
    </row>
    <row r="151" spans="1:10" s="7" customFormat="1" ht="59.25" hidden="1" customHeight="1" x14ac:dyDescent="0.15">
      <c r="B151" s="24" t="s">
        <v>249</v>
      </c>
      <c r="C151" s="5" t="e">
        <f>VLOOKUP($B151,#REF!,2,FALSE)</f>
        <v>#REF!</v>
      </c>
      <c r="D151" s="6" t="e">
        <f>VLOOKUP($B151,#REF!,55,FALSE)</f>
        <v>#REF!</v>
      </c>
      <c r="E151" s="26" t="e">
        <f>VLOOKUP($B151,#REF!,8,FALSE)</f>
        <v>#REF!</v>
      </c>
      <c r="F151" s="5" t="e">
        <f>VLOOKUP($B151,#REF!,3,FALSE)</f>
        <v>#REF!</v>
      </c>
      <c r="G151" s="5" t="e">
        <f>VLOOKUP($B151,#REF!,4,FALSE)</f>
        <v>#REF!</v>
      </c>
      <c r="H151" s="5" t="e">
        <f>VLOOKUP($B151,#REF!,39,FALSE)</f>
        <v>#REF!</v>
      </c>
      <c r="I151" s="23" t="e">
        <f>VLOOKUP($B151,#REF!,5,FALSE)</f>
        <v>#REF!</v>
      </c>
      <c r="J151" s="4"/>
    </row>
    <row r="152" spans="1:10" s="7" customFormat="1" ht="59.25" hidden="1" customHeight="1" x14ac:dyDescent="0.15">
      <c r="B152" s="24" t="s">
        <v>250</v>
      </c>
      <c r="C152" s="5" t="e">
        <f>VLOOKUP($B152,#REF!,2,FALSE)</f>
        <v>#REF!</v>
      </c>
      <c r="D152" s="6" t="e">
        <f>VLOOKUP($B152,#REF!,55,FALSE)</f>
        <v>#REF!</v>
      </c>
      <c r="E152" s="26" t="e">
        <f>VLOOKUP($B152,#REF!,8,FALSE)</f>
        <v>#REF!</v>
      </c>
      <c r="F152" s="5" t="e">
        <f>VLOOKUP($B152,#REF!,3,FALSE)</f>
        <v>#REF!</v>
      </c>
      <c r="G152" s="5" t="e">
        <f>VLOOKUP($B152,#REF!,4,FALSE)</f>
        <v>#REF!</v>
      </c>
      <c r="H152" s="5" t="e">
        <f>VLOOKUP($B152,#REF!,39,FALSE)</f>
        <v>#REF!</v>
      </c>
      <c r="I152" s="23" t="e">
        <f>VLOOKUP($B152,#REF!,5,FALSE)</f>
        <v>#REF!</v>
      </c>
      <c r="J152" s="4"/>
    </row>
    <row r="153" spans="1:10" s="7" customFormat="1" ht="59.25" hidden="1" customHeight="1" x14ac:dyDescent="0.15">
      <c r="B153" s="24" t="s">
        <v>251</v>
      </c>
      <c r="C153" s="5" t="e">
        <f>VLOOKUP($B153,#REF!,2,FALSE)</f>
        <v>#REF!</v>
      </c>
      <c r="D153" s="6" t="e">
        <f>VLOOKUP($B153,#REF!,55,FALSE)</f>
        <v>#REF!</v>
      </c>
      <c r="E153" s="26" t="e">
        <f>VLOOKUP($B153,#REF!,8,FALSE)</f>
        <v>#REF!</v>
      </c>
      <c r="F153" s="5" t="e">
        <f>VLOOKUP($B153,#REF!,3,FALSE)</f>
        <v>#REF!</v>
      </c>
      <c r="G153" s="5" t="e">
        <f>VLOOKUP($B153,#REF!,4,FALSE)</f>
        <v>#REF!</v>
      </c>
      <c r="H153" s="5" t="e">
        <f>VLOOKUP($B153,#REF!,39,FALSE)</f>
        <v>#REF!</v>
      </c>
      <c r="I153" s="23" t="e">
        <f>VLOOKUP($B153,#REF!,5,FALSE)</f>
        <v>#REF!</v>
      </c>
      <c r="J153" s="4"/>
    </row>
    <row r="154" spans="1:10" s="7" customFormat="1" ht="59.25" customHeight="1" x14ac:dyDescent="0.15">
      <c r="A154" s="49">
        <v>25</v>
      </c>
      <c r="B154" s="24" t="s">
        <v>252</v>
      </c>
      <c r="C154" s="27" t="e">
        <f>VLOOKUP($B154,#REF!,2,FALSE)</f>
        <v>#REF!</v>
      </c>
      <c r="D154" s="28" t="e">
        <f>VLOOKUP($B154,#REF!,55,FALSE)</f>
        <v>#REF!</v>
      </c>
      <c r="E154" s="29" t="e">
        <f>VLOOKUP($B154,#REF!,8,FALSE)</f>
        <v>#REF!</v>
      </c>
      <c r="F154" s="27" t="e">
        <f>VLOOKUP($B154,#REF!,3,FALSE)</f>
        <v>#REF!</v>
      </c>
      <c r="G154" s="27" t="e">
        <f>VLOOKUP($B154,#REF!,4,FALSE)</f>
        <v>#REF!</v>
      </c>
      <c r="H154" s="27" t="e">
        <f>VLOOKUP($B154,#REF!,39,FALSE)</f>
        <v>#REF!</v>
      </c>
      <c r="I154" s="30" t="e">
        <f>VLOOKUP($B154,#REF!,5,FALSE)</f>
        <v>#REF!</v>
      </c>
      <c r="J154" s="4"/>
    </row>
    <row r="155" spans="1:10" s="7" customFormat="1" ht="59.25" hidden="1" customHeight="1" x14ac:dyDescent="0.15">
      <c r="B155" s="24" t="s">
        <v>253</v>
      </c>
      <c r="C155" s="5" t="e">
        <f>VLOOKUP($B155,#REF!,2,FALSE)</f>
        <v>#REF!</v>
      </c>
      <c r="D155" s="26" t="e">
        <f>VLOOKUP($B155,#REF!,55,FALSE)</f>
        <v>#REF!</v>
      </c>
      <c r="E155" s="26" t="e">
        <f>VLOOKUP($B155,#REF!,8,FALSE)</f>
        <v>#REF!</v>
      </c>
      <c r="F155" s="5" t="e">
        <f>VLOOKUP($B155,#REF!,3,FALSE)</f>
        <v>#REF!</v>
      </c>
      <c r="G155" s="5" t="e">
        <f>VLOOKUP($B155,#REF!,4,FALSE)</f>
        <v>#REF!</v>
      </c>
      <c r="H155" s="5" t="e">
        <f>VLOOKUP($B155,#REF!,39,FALSE)</f>
        <v>#REF!</v>
      </c>
      <c r="I155" s="23" t="e">
        <f>VLOOKUP($B155,#REF!,5,FALSE)</f>
        <v>#REF!</v>
      </c>
      <c r="J155" s="4"/>
    </row>
    <row r="156" spans="1:10" s="7" customFormat="1" ht="59.25" hidden="1" customHeight="1" x14ac:dyDescent="0.15">
      <c r="B156" s="24" t="s">
        <v>254</v>
      </c>
      <c r="C156" s="5" t="e">
        <f>VLOOKUP($B156,#REF!,2,FALSE)</f>
        <v>#REF!</v>
      </c>
      <c r="D156" s="6" t="e">
        <f>VLOOKUP($B156,#REF!,55,FALSE)</f>
        <v>#REF!</v>
      </c>
      <c r="E156" s="26" t="e">
        <f>VLOOKUP($B156,#REF!,8,FALSE)</f>
        <v>#REF!</v>
      </c>
      <c r="F156" s="5" t="e">
        <f>VLOOKUP($B156,#REF!,3,FALSE)</f>
        <v>#REF!</v>
      </c>
      <c r="G156" s="5" t="e">
        <f>VLOOKUP($B156,#REF!,4,FALSE)</f>
        <v>#REF!</v>
      </c>
      <c r="H156" s="5" t="e">
        <f>VLOOKUP($B156,#REF!,39,FALSE)</f>
        <v>#REF!</v>
      </c>
      <c r="I156" s="23" t="e">
        <f>VLOOKUP($B156,#REF!,5,FALSE)</f>
        <v>#REF!</v>
      </c>
      <c r="J156" s="4"/>
    </row>
    <row r="157" spans="1:10" s="7" customFormat="1" ht="59.25" hidden="1" customHeight="1" x14ac:dyDescent="0.15">
      <c r="B157" s="24" t="s">
        <v>255</v>
      </c>
      <c r="C157" s="5" t="e">
        <f>VLOOKUP($B157,#REF!,2,FALSE)</f>
        <v>#REF!</v>
      </c>
      <c r="D157" s="6" t="e">
        <f>VLOOKUP($B157,#REF!,55,FALSE)</f>
        <v>#REF!</v>
      </c>
      <c r="E157" s="26" t="e">
        <f>VLOOKUP($B157,#REF!,8,FALSE)</f>
        <v>#REF!</v>
      </c>
      <c r="F157" s="5" t="e">
        <f>VLOOKUP($B157,#REF!,3,FALSE)</f>
        <v>#REF!</v>
      </c>
      <c r="G157" s="5" t="e">
        <f>VLOOKUP($B157,#REF!,4,FALSE)</f>
        <v>#REF!</v>
      </c>
      <c r="H157" s="5" t="e">
        <f>VLOOKUP($B157,#REF!,39,FALSE)</f>
        <v>#REF!</v>
      </c>
      <c r="I157" s="23" t="e">
        <f>VLOOKUP($B157,#REF!,5,FALSE)</f>
        <v>#REF!</v>
      </c>
      <c r="J157" s="4"/>
    </row>
    <row r="158" spans="1:10" s="7" customFormat="1" ht="59.25" hidden="1" customHeight="1" x14ac:dyDescent="0.15">
      <c r="B158" s="24" t="s">
        <v>256</v>
      </c>
      <c r="C158" s="5" t="e">
        <f>VLOOKUP($B158,#REF!,2,FALSE)</f>
        <v>#REF!</v>
      </c>
      <c r="D158" s="6" t="e">
        <f>VLOOKUP($B158,#REF!,55,FALSE)</f>
        <v>#REF!</v>
      </c>
      <c r="E158" s="26" t="e">
        <f>VLOOKUP($B158,#REF!,8,FALSE)</f>
        <v>#REF!</v>
      </c>
      <c r="F158" s="5" t="e">
        <f>VLOOKUP($B158,#REF!,3,FALSE)</f>
        <v>#REF!</v>
      </c>
      <c r="G158" s="5" t="e">
        <f>VLOOKUP($B158,#REF!,4,FALSE)</f>
        <v>#REF!</v>
      </c>
      <c r="H158" s="5" t="e">
        <f>VLOOKUP($B158,#REF!,39,FALSE)</f>
        <v>#REF!</v>
      </c>
      <c r="I158" s="23" t="e">
        <f>VLOOKUP($B158,#REF!,5,FALSE)</f>
        <v>#REF!</v>
      </c>
      <c r="J158" s="4"/>
    </row>
    <row r="159" spans="1:10" s="7" customFormat="1" ht="59.25" hidden="1" customHeight="1" x14ac:dyDescent="0.15">
      <c r="B159" s="24" t="s">
        <v>257</v>
      </c>
      <c r="C159" s="45" t="e">
        <f>VLOOKUP($B159,#REF!,2,FALSE)</f>
        <v>#REF!</v>
      </c>
      <c r="D159" s="46" t="e">
        <f>VLOOKUP($B159,#REF!,55,FALSE)</f>
        <v>#REF!</v>
      </c>
      <c r="E159" s="47" t="e">
        <f>VLOOKUP($B159,#REF!,8,FALSE)</f>
        <v>#REF!</v>
      </c>
      <c r="F159" s="45" t="e">
        <f>VLOOKUP($B159,#REF!,3,FALSE)</f>
        <v>#REF!</v>
      </c>
      <c r="G159" s="45" t="e">
        <f>VLOOKUP($B159,#REF!,4,FALSE)</f>
        <v>#REF!</v>
      </c>
      <c r="H159" s="45" t="e">
        <f>VLOOKUP($B159,#REF!,39,FALSE)</f>
        <v>#REF!</v>
      </c>
      <c r="I159" s="48" t="e">
        <f>VLOOKUP($B159,#REF!,5,FALSE)</f>
        <v>#REF!</v>
      </c>
      <c r="J159" s="4"/>
    </row>
    <row r="160" spans="1:10" s="7" customFormat="1" ht="59.25" hidden="1" customHeight="1" x14ac:dyDescent="0.15">
      <c r="B160" s="24" t="s">
        <v>258</v>
      </c>
      <c r="C160" s="5" t="e">
        <f>VLOOKUP($B160,#REF!,2,FALSE)</f>
        <v>#REF!</v>
      </c>
      <c r="D160" s="6" t="e">
        <f>VLOOKUP($B160,#REF!,55,FALSE)</f>
        <v>#REF!</v>
      </c>
      <c r="E160" s="26" t="e">
        <f>VLOOKUP($B160,#REF!,8,FALSE)</f>
        <v>#REF!</v>
      </c>
      <c r="F160" s="5" t="e">
        <f>VLOOKUP($B160,#REF!,3,FALSE)</f>
        <v>#REF!</v>
      </c>
      <c r="G160" s="5" t="e">
        <f>VLOOKUP($B160,#REF!,4,FALSE)</f>
        <v>#REF!</v>
      </c>
      <c r="H160" s="5" t="e">
        <f>VLOOKUP($B160,#REF!,39,FALSE)</f>
        <v>#REF!</v>
      </c>
      <c r="I160" s="23" t="e">
        <f>VLOOKUP($B160,#REF!,5,FALSE)</f>
        <v>#REF!</v>
      </c>
      <c r="J160" s="4"/>
    </row>
    <row r="161" spans="1:10" s="7" customFormat="1" ht="59.25" hidden="1" customHeight="1" x14ac:dyDescent="0.15">
      <c r="B161" s="24" t="s">
        <v>259</v>
      </c>
      <c r="C161" s="5" t="e">
        <f>VLOOKUP($B161,#REF!,2,FALSE)</f>
        <v>#REF!</v>
      </c>
      <c r="D161" s="6" t="e">
        <f>VLOOKUP($B161,#REF!,55,FALSE)</f>
        <v>#REF!</v>
      </c>
      <c r="E161" s="26" t="e">
        <f>VLOOKUP($B161,#REF!,8,FALSE)</f>
        <v>#REF!</v>
      </c>
      <c r="F161" s="5" t="e">
        <f>VLOOKUP($B161,#REF!,3,FALSE)</f>
        <v>#REF!</v>
      </c>
      <c r="G161" s="5" t="e">
        <f>VLOOKUP($B161,#REF!,4,FALSE)</f>
        <v>#REF!</v>
      </c>
      <c r="H161" s="5" t="e">
        <f>VLOOKUP($B161,#REF!,39,FALSE)</f>
        <v>#REF!</v>
      </c>
      <c r="I161" s="23" t="e">
        <f>VLOOKUP($B161,#REF!,5,FALSE)</f>
        <v>#REF!</v>
      </c>
      <c r="J161" s="4"/>
    </row>
    <row r="162" spans="1:10" s="7" customFormat="1" ht="59.25" customHeight="1" x14ac:dyDescent="0.15">
      <c r="A162" s="49">
        <v>26</v>
      </c>
      <c r="B162" s="24" t="s">
        <v>112</v>
      </c>
      <c r="C162" s="27" t="e">
        <f>VLOOKUP($B162,#REF!,2,FALSE)</f>
        <v>#REF!</v>
      </c>
      <c r="D162" s="28" t="e">
        <f>VLOOKUP($B162,#REF!,55,FALSE)</f>
        <v>#REF!</v>
      </c>
      <c r="E162" s="29" t="e">
        <f>VLOOKUP($B162,#REF!,8,FALSE)</f>
        <v>#REF!</v>
      </c>
      <c r="F162" s="27" t="e">
        <f>VLOOKUP($B162,#REF!,3,FALSE)</f>
        <v>#REF!</v>
      </c>
      <c r="G162" s="27" t="e">
        <f>VLOOKUP($B162,#REF!,4,FALSE)</f>
        <v>#REF!</v>
      </c>
      <c r="H162" s="27" t="e">
        <f>VLOOKUP($B162,#REF!,39,FALSE)</f>
        <v>#REF!</v>
      </c>
      <c r="I162" s="30" t="e">
        <f>VLOOKUP($B162,#REF!,5,FALSE)</f>
        <v>#REF!</v>
      </c>
      <c r="J162" s="4"/>
    </row>
    <row r="163" spans="1:10" s="7" customFormat="1" ht="59.25" hidden="1" customHeight="1" thickTop="1" x14ac:dyDescent="0.15">
      <c r="B163" s="24" t="s">
        <v>260</v>
      </c>
      <c r="C163" s="31" t="e">
        <f>VLOOKUP($B163,#REF!,2,FALSE)</f>
        <v>#REF!</v>
      </c>
      <c r="D163" s="32" t="e">
        <f>VLOOKUP($B163,#REF!,55,FALSE)</f>
        <v>#REF!</v>
      </c>
      <c r="E163" s="33" t="e">
        <f>VLOOKUP($B163,#REF!,8,FALSE)</f>
        <v>#REF!</v>
      </c>
      <c r="F163" s="31" t="e">
        <f>VLOOKUP($B163,#REF!,3,FALSE)</f>
        <v>#REF!</v>
      </c>
      <c r="G163" s="31" t="e">
        <f>VLOOKUP($B163,#REF!,4,FALSE)</f>
        <v>#REF!</v>
      </c>
      <c r="H163" s="31" t="e">
        <f>VLOOKUP($B163,#REF!,39,FALSE)</f>
        <v>#REF!</v>
      </c>
      <c r="I163" s="34" t="e">
        <f>VLOOKUP($B163,#REF!,5,FALSE)</f>
        <v>#REF!</v>
      </c>
      <c r="J163" s="4"/>
    </row>
    <row r="164" spans="1:10" s="7" customFormat="1" ht="59.25" customHeight="1" x14ac:dyDescent="0.15">
      <c r="A164" s="49">
        <v>27</v>
      </c>
      <c r="B164" s="24" t="s">
        <v>261</v>
      </c>
      <c r="C164" s="27" t="e">
        <f>VLOOKUP($B164,#REF!,2,FALSE)</f>
        <v>#REF!</v>
      </c>
      <c r="D164" s="29" t="e">
        <f>VLOOKUP($B164,#REF!,55,FALSE)</f>
        <v>#REF!</v>
      </c>
      <c r="E164" s="29" t="e">
        <f>VLOOKUP($B164,#REF!,8,FALSE)</f>
        <v>#REF!</v>
      </c>
      <c r="F164" s="27" t="e">
        <f>VLOOKUP($B164,#REF!,3,FALSE)</f>
        <v>#REF!</v>
      </c>
      <c r="G164" s="27" t="e">
        <f>VLOOKUP($B164,#REF!,4,FALSE)</f>
        <v>#REF!</v>
      </c>
      <c r="H164" s="27" t="e">
        <f>VLOOKUP($B164,#REF!,39,FALSE)</f>
        <v>#REF!</v>
      </c>
      <c r="I164" s="30" t="e">
        <f>VLOOKUP($B164,#REF!,5,FALSE)</f>
        <v>#REF!</v>
      </c>
      <c r="J164" s="4"/>
    </row>
    <row r="165" spans="1:10" s="7" customFormat="1" ht="59.25" hidden="1" customHeight="1" x14ac:dyDescent="0.15">
      <c r="B165" s="24" t="s">
        <v>262</v>
      </c>
      <c r="C165" s="5" t="e">
        <f>VLOOKUP($B165,#REF!,2,FALSE)</f>
        <v>#REF!</v>
      </c>
      <c r="D165" s="6" t="e">
        <f>VLOOKUP($B165,#REF!,55,FALSE)</f>
        <v>#REF!</v>
      </c>
      <c r="E165" s="26" t="e">
        <f>VLOOKUP($B165,#REF!,8,FALSE)</f>
        <v>#REF!</v>
      </c>
      <c r="F165" s="5" t="e">
        <f>VLOOKUP($B165,#REF!,3,FALSE)</f>
        <v>#REF!</v>
      </c>
      <c r="G165" s="5" t="e">
        <f>VLOOKUP($B165,#REF!,4,FALSE)</f>
        <v>#REF!</v>
      </c>
      <c r="H165" s="5" t="e">
        <f>VLOOKUP($B165,#REF!,39,FALSE)</f>
        <v>#REF!</v>
      </c>
      <c r="I165" s="23" t="e">
        <f>VLOOKUP($B165,#REF!,5,FALSE)</f>
        <v>#REF!</v>
      </c>
      <c r="J165" s="4"/>
    </row>
    <row r="166" spans="1:10" s="7" customFormat="1" ht="59.25" hidden="1" customHeight="1" thickBot="1" x14ac:dyDescent="0.2">
      <c r="B166" s="24" t="s">
        <v>317</v>
      </c>
      <c r="C166" s="36" t="e">
        <f>VLOOKUP($B166,#REF!,2,FALSE)</f>
        <v>#REF!</v>
      </c>
      <c r="D166" s="37" t="e">
        <f>VLOOKUP($B166,#REF!,55,FALSE)</f>
        <v>#REF!</v>
      </c>
      <c r="E166" s="38" t="e">
        <f>VLOOKUP($B166,#REF!,8,FALSE)</f>
        <v>#REF!</v>
      </c>
      <c r="F166" s="36" t="e">
        <f>VLOOKUP($B166,#REF!,3,FALSE)</f>
        <v>#REF!</v>
      </c>
      <c r="G166" s="36" t="e">
        <f>VLOOKUP($B166,#REF!,4,FALSE)</f>
        <v>#REF!</v>
      </c>
      <c r="H166" s="36" t="e">
        <f>VLOOKUP($B166,#REF!,39,FALSE)</f>
        <v>#REF!</v>
      </c>
      <c r="I166" s="39" t="e">
        <f>VLOOKUP($B166,#REF!,5,FALSE)</f>
        <v>#REF!</v>
      </c>
      <c r="J166" s="4"/>
    </row>
    <row r="167" spans="1:10" s="7" customFormat="1" ht="59.25" hidden="1" customHeight="1" thickTop="1" x14ac:dyDescent="0.15">
      <c r="B167" s="24" t="s">
        <v>263</v>
      </c>
      <c r="C167" s="31" t="e">
        <f>VLOOKUP($B167,#REF!,2,FALSE)</f>
        <v>#REF!</v>
      </c>
      <c r="D167" s="32" t="e">
        <f>VLOOKUP($B167,#REF!,55,FALSE)</f>
        <v>#REF!</v>
      </c>
      <c r="E167" s="33" t="e">
        <f>VLOOKUP($B167,#REF!,8,FALSE)</f>
        <v>#REF!</v>
      </c>
      <c r="F167" s="31" t="e">
        <f>VLOOKUP($B167,#REF!,3,FALSE)</f>
        <v>#REF!</v>
      </c>
      <c r="G167" s="31" t="e">
        <f>VLOOKUP($B167,#REF!,4,FALSE)</f>
        <v>#REF!</v>
      </c>
      <c r="H167" s="31" t="e">
        <f>VLOOKUP($B167,#REF!,39,FALSE)</f>
        <v>#REF!</v>
      </c>
      <c r="I167" s="34" t="e">
        <f>VLOOKUP($B167,#REF!,5,FALSE)</f>
        <v>#REF!</v>
      </c>
      <c r="J167" s="4"/>
    </row>
    <row r="168" spans="1:10" s="7" customFormat="1" ht="59.25" hidden="1" customHeight="1" x14ac:dyDescent="0.15">
      <c r="B168" s="24" t="s">
        <v>264</v>
      </c>
      <c r="C168" s="5" t="e">
        <f>VLOOKUP($B168,#REF!,2,FALSE)</f>
        <v>#REF!</v>
      </c>
      <c r="D168" s="6" t="e">
        <f>VLOOKUP($B168,#REF!,55,FALSE)</f>
        <v>#REF!</v>
      </c>
      <c r="E168" s="26" t="e">
        <f>VLOOKUP($B168,#REF!,8,FALSE)</f>
        <v>#REF!</v>
      </c>
      <c r="F168" s="5" t="e">
        <f>VLOOKUP($B168,#REF!,3,FALSE)</f>
        <v>#REF!</v>
      </c>
      <c r="G168" s="5" t="e">
        <f>VLOOKUP($B168,#REF!,4,FALSE)</f>
        <v>#REF!</v>
      </c>
      <c r="H168" s="5" t="e">
        <f>VLOOKUP($B168,#REF!,39,FALSE)</f>
        <v>#REF!</v>
      </c>
      <c r="I168" s="23" t="e">
        <f>VLOOKUP($B168,#REF!,5,FALSE)</f>
        <v>#REF!</v>
      </c>
      <c r="J168" s="4"/>
    </row>
    <row r="169" spans="1:10" s="7" customFormat="1" ht="59.25" hidden="1" customHeight="1" x14ac:dyDescent="0.15">
      <c r="B169" s="24" t="s">
        <v>265</v>
      </c>
      <c r="C169" s="5" t="e">
        <f>VLOOKUP($B169,#REF!,2,FALSE)</f>
        <v>#REF!</v>
      </c>
      <c r="D169" s="6" t="e">
        <f>VLOOKUP($B169,#REF!,55,FALSE)</f>
        <v>#REF!</v>
      </c>
      <c r="E169" s="26" t="e">
        <f>VLOOKUP($B169,#REF!,8,FALSE)</f>
        <v>#REF!</v>
      </c>
      <c r="F169" s="5" t="e">
        <f>VLOOKUP($B169,#REF!,3,FALSE)</f>
        <v>#REF!</v>
      </c>
      <c r="G169" s="5" t="e">
        <f>VLOOKUP($B169,#REF!,4,FALSE)</f>
        <v>#REF!</v>
      </c>
      <c r="H169" s="5" t="e">
        <f>VLOOKUP($B169,#REF!,39,FALSE)</f>
        <v>#REF!</v>
      </c>
      <c r="I169" s="23" t="e">
        <f>VLOOKUP($B169,#REF!,5,FALSE)</f>
        <v>#REF!</v>
      </c>
      <c r="J169" s="4"/>
    </row>
    <row r="170" spans="1:10" s="7" customFormat="1" ht="59.25" hidden="1" customHeight="1" thickBot="1" x14ac:dyDescent="0.2">
      <c r="B170" s="24" t="s">
        <v>266</v>
      </c>
      <c r="C170" s="36" t="e">
        <f>VLOOKUP($B170,#REF!,2,FALSE)</f>
        <v>#REF!</v>
      </c>
      <c r="D170" s="37" t="e">
        <f>VLOOKUP($B170,#REF!,55,FALSE)</f>
        <v>#REF!</v>
      </c>
      <c r="E170" s="38" t="e">
        <f>VLOOKUP($B170,#REF!,8,FALSE)</f>
        <v>#REF!</v>
      </c>
      <c r="F170" s="36" t="e">
        <f>VLOOKUP($B170,#REF!,3,FALSE)</f>
        <v>#REF!</v>
      </c>
      <c r="G170" s="36" t="e">
        <f>VLOOKUP($B170,#REF!,4,FALSE)</f>
        <v>#REF!</v>
      </c>
      <c r="H170" s="36" t="e">
        <f>VLOOKUP($B170,#REF!,39,FALSE)</f>
        <v>#REF!</v>
      </c>
      <c r="I170" s="39" t="e">
        <f>VLOOKUP($B170,#REF!,5,FALSE)</f>
        <v>#REF!</v>
      </c>
      <c r="J170" s="4"/>
    </row>
    <row r="171" spans="1:10" s="7" customFormat="1" ht="59.25" hidden="1" customHeight="1" thickTop="1" x14ac:dyDescent="0.15">
      <c r="B171" s="24" t="s">
        <v>267</v>
      </c>
      <c r="C171" s="31" t="e">
        <f>VLOOKUP($B171,#REF!,2,FALSE)</f>
        <v>#REF!</v>
      </c>
      <c r="D171" s="32" t="e">
        <f>VLOOKUP($B171,#REF!,55,FALSE)</f>
        <v>#REF!</v>
      </c>
      <c r="E171" s="33" t="e">
        <f>VLOOKUP($B171,#REF!,8,FALSE)</f>
        <v>#REF!</v>
      </c>
      <c r="F171" s="31" t="e">
        <f>VLOOKUP($B171,#REF!,3,FALSE)</f>
        <v>#REF!</v>
      </c>
      <c r="G171" s="31" t="e">
        <f>VLOOKUP($B171,#REF!,4,FALSE)</f>
        <v>#REF!</v>
      </c>
      <c r="H171" s="31" t="e">
        <f>VLOOKUP($B171,#REF!,39,FALSE)</f>
        <v>#REF!</v>
      </c>
      <c r="I171" s="34" t="e">
        <f>VLOOKUP($B171,#REF!,5,FALSE)</f>
        <v>#REF!</v>
      </c>
      <c r="J171" s="4"/>
    </row>
    <row r="172" spans="1:10" s="7" customFormat="1" ht="59.25" hidden="1" customHeight="1" x14ac:dyDescent="0.15">
      <c r="B172" s="24" t="s">
        <v>268</v>
      </c>
      <c r="C172" s="5" t="e">
        <f>VLOOKUP($B172,#REF!,2,FALSE)</f>
        <v>#REF!</v>
      </c>
      <c r="D172" s="6" t="e">
        <f>VLOOKUP($B172,#REF!,55,FALSE)</f>
        <v>#REF!</v>
      </c>
      <c r="E172" s="26" t="e">
        <f>VLOOKUP($B172,#REF!,8,FALSE)</f>
        <v>#REF!</v>
      </c>
      <c r="F172" s="5" t="e">
        <f>VLOOKUP($B172,#REF!,3,FALSE)</f>
        <v>#REF!</v>
      </c>
      <c r="G172" s="5" t="e">
        <f>VLOOKUP($B172,#REF!,4,FALSE)</f>
        <v>#REF!</v>
      </c>
      <c r="H172" s="5" t="e">
        <f>VLOOKUP($B172,#REF!,39,FALSE)</f>
        <v>#REF!</v>
      </c>
      <c r="I172" s="23" t="e">
        <f>VLOOKUP($B172,#REF!,5,FALSE)</f>
        <v>#REF!</v>
      </c>
      <c r="J172" s="4"/>
    </row>
    <row r="173" spans="1:10" s="7" customFormat="1" ht="59.25" hidden="1" customHeight="1" x14ac:dyDescent="0.15">
      <c r="B173" s="24" t="s">
        <v>115</v>
      </c>
      <c r="C173" s="5" t="e">
        <f>VLOOKUP($B173,#REF!,2,FALSE)</f>
        <v>#REF!</v>
      </c>
      <c r="D173" s="6" t="e">
        <f>VLOOKUP($B173,#REF!,55,FALSE)</f>
        <v>#REF!</v>
      </c>
      <c r="E173" s="26" t="e">
        <f>VLOOKUP($B173,#REF!,8,FALSE)</f>
        <v>#REF!</v>
      </c>
      <c r="F173" s="5" t="e">
        <f>VLOOKUP($B173,#REF!,3,FALSE)</f>
        <v>#REF!</v>
      </c>
      <c r="G173" s="5" t="e">
        <f>VLOOKUP($B173,#REF!,4,FALSE)</f>
        <v>#REF!</v>
      </c>
      <c r="H173" s="5" t="e">
        <f>VLOOKUP($B173,#REF!,39,FALSE)</f>
        <v>#REF!</v>
      </c>
      <c r="I173" s="23" t="e">
        <f>VLOOKUP($B173,#REF!,5,FALSE)</f>
        <v>#REF!</v>
      </c>
      <c r="J173" s="4"/>
    </row>
    <row r="174" spans="1:10" s="7" customFormat="1" ht="59.25" customHeight="1" x14ac:dyDescent="0.15">
      <c r="A174" s="49">
        <v>28</v>
      </c>
      <c r="B174" s="24" t="s">
        <v>269</v>
      </c>
      <c r="C174" s="27" t="e">
        <f>VLOOKUP($B174,#REF!,2,FALSE)</f>
        <v>#REF!</v>
      </c>
      <c r="D174" s="28" t="e">
        <f>VLOOKUP($B174,#REF!,55,FALSE)</f>
        <v>#REF!</v>
      </c>
      <c r="E174" s="29" t="e">
        <f>VLOOKUP($B174,#REF!,8,FALSE)</f>
        <v>#REF!</v>
      </c>
      <c r="F174" s="27" t="e">
        <f>VLOOKUP($B174,#REF!,3,FALSE)</f>
        <v>#REF!</v>
      </c>
      <c r="G174" s="27" t="e">
        <f>VLOOKUP($B174,#REF!,4,FALSE)</f>
        <v>#REF!</v>
      </c>
      <c r="H174" s="27" t="e">
        <f>VLOOKUP($B174,#REF!,39,FALSE)</f>
        <v>#REF!</v>
      </c>
      <c r="I174" s="30" t="e">
        <f>VLOOKUP($B174,#REF!,5,FALSE)</f>
        <v>#REF!</v>
      </c>
      <c r="J174" s="4"/>
    </row>
    <row r="175" spans="1:10" s="7" customFormat="1" ht="59.25" hidden="1" customHeight="1" x14ac:dyDescent="0.15">
      <c r="B175" s="24" t="s">
        <v>270</v>
      </c>
      <c r="C175" s="5" t="e">
        <f>VLOOKUP($B175,#REF!,2,FALSE)</f>
        <v>#REF!</v>
      </c>
      <c r="D175" s="6" t="e">
        <f>VLOOKUP($B175,#REF!,55,FALSE)</f>
        <v>#REF!</v>
      </c>
      <c r="E175" s="26" t="e">
        <f>VLOOKUP($B175,#REF!,8,FALSE)</f>
        <v>#REF!</v>
      </c>
      <c r="F175" s="5" t="e">
        <f>VLOOKUP($B175,#REF!,3,FALSE)</f>
        <v>#REF!</v>
      </c>
      <c r="G175" s="5" t="e">
        <f>VLOOKUP($B175,#REF!,4,FALSE)</f>
        <v>#REF!</v>
      </c>
      <c r="H175" s="5" t="e">
        <f>VLOOKUP($B175,#REF!,39,FALSE)</f>
        <v>#REF!</v>
      </c>
      <c r="I175" s="23" t="e">
        <f>VLOOKUP($B175,#REF!,5,FALSE)</f>
        <v>#REF!</v>
      </c>
      <c r="J175" s="4"/>
    </row>
    <row r="176" spans="1:10" s="7" customFormat="1" ht="59.25" hidden="1" customHeight="1" x14ac:dyDescent="0.15">
      <c r="B176" s="24" t="s">
        <v>271</v>
      </c>
      <c r="C176" s="5" t="e">
        <f>VLOOKUP($B176,#REF!,2,FALSE)</f>
        <v>#REF!</v>
      </c>
      <c r="D176" s="6" t="e">
        <f>VLOOKUP($B176,#REF!,55,FALSE)</f>
        <v>#REF!</v>
      </c>
      <c r="E176" s="26" t="e">
        <f>VLOOKUP($B176,#REF!,8,FALSE)</f>
        <v>#REF!</v>
      </c>
      <c r="F176" s="5" t="e">
        <f>VLOOKUP($B176,#REF!,3,FALSE)</f>
        <v>#REF!</v>
      </c>
      <c r="G176" s="5" t="e">
        <f>VLOOKUP($B176,#REF!,4,FALSE)</f>
        <v>#REF!</v>
      </c>
      <c r="H176" s="5" t="e">
        <f>VLOOKUP($B176,#REF!,39,FALSE)</f>
        <v>#REF!</v>
      </c>
      <c r="I176" s="23" t="e">
        <f>VLOOKUP($B176,#REF!,5,FALSE)</f>
        <v>#REF!</v>
      </c>
      <c r="J176" s="4"/>
    </row>
    <row r="177" spans="2:10" s="7" customFormat="1" ht="59.25" hidden="1" customHeight="1" x14ac:dyDescent="0.15">
      <c r="B177" s="24" t="s">
        <v>272</v>
      </c>
      <c r="C177" s="5" t="e">
        <f>VLOOKUP($B177,#REF!,2,FALSE)</f>
        <v>#REF!</v>
      </c>
      <c r="D177" s="26" t="e">
        <f>VLOOKUP($B177,#REF!,55,FALSE)</f>
        <v>#REF!</v>
      </c>
      <c r="E177" s="26" t="e">
        <f>VLOOKUP($B177,#REF!,8,FALSE)</f>
        <v>#REF!</v>
      </c>
      <c r="F177" s="5" t="e">
        <f>VLOOKUP($B177,#REF!,3,FALSE)</f>
        <v>#REF!</v>
      </c>
      <c r="G177" s="5" t="e">
        <f>VLOOKUP($B177,#REF!,4,FALSE)</f>
        <v>#REF!</v>
      </c>
      <c r="H177" s="5" t="e">
        <f>VLOOKUP($B177,#REF!,39,FALSE)</f>
        <v>#REF!</v>
      </c>
      <c r="I177" s="23" t="e">
        <f>VLOOKUP($B177,#REF!,5,FALSE)</f>
        <v>#REF!</v>
      </c>
      <c r="J177" s="4"/>
    </row>
    <row r="178" spans="2:10" s="7" customFormat="1" ht="59.25" hidden="1" customHeight="1" x14ac:dyDescent="0.15">
      <c r="B178" s="24" t="s">
        <v>273</v>
      </c>
      <c r="C178" s="5" t="e">
        <f>VLOOKUP($B178,#REF!,2,FALSE)</f>
        <v>#REF!</v>
      </c>
      <c r="D178" s="26" t="e">
        <f>VLOOKUP($B178,#REF!,55,FALSE)</f>
        <v>#REF!</v>
      </c>
      <c r="E178" s="26" t="e">
        <f>VLOOKUP($B178,#REF!,8,FALSE)</f>
        <v>#REF!</v>
      </c>
      <c r="F178" s="5" t="e">
        <f>VLOOKUP($B178,#REF!,3,FALSE)</f>
        <v>#REF!</v>
      </c>
      <c r="G178" s="5" t="e">
        <f>VLOOKUP($B178,#REF!,4,FALSE)</f>
        <v>#REF!</v>
      </c>
      <c r="H178" s="5" t="e">
        <f>VLOOKUP($B178,#REF!,39,FALSE)</f>
        <v>#REF!</v>
      </c>
      <c r="I178" s="23" t="e">
        <f>VLOOKUP($B178,#REF!,5,FALSE)</f>
        <v>#REF!</v>
      </c>
      <c r="J178" s="4"/>
    </row>
    <row r="179" spans="2:10" s="7" customFormat="1" ht="59.25" hidden="1" customHeight="1" x14ac:dyDescent="0.15">
      <c r="B179" s="24" t="s">
        <v>274</v>
      </c>
      <c r="C179" s="5" t="e">
        <f>VLOOKUP($B179,#REF!,2,FALSE)</f>
        <v>#REF!</v>
      </c>
      <c r="D179" s="6" t="e">
        <f>VLOOKUP($B179,#REF!,55,FALSE)</f>
        <v>#REF!</v>
      </c>
      <c r="E179" s="26" t="e">
        <f>VLOOKUP($B179,#REF!,8,FALSE)</f>
        <v>#REF!</v>
      </c>
      <c r="F179" s="5" t="e">
        <f>VLOOKUP($B179,#REF!,3,FALSE)</f>
        <v>#REF!</v>
      </c>
      <c r="G179" s="5" t="e">
        <f>VLOOKUP($B179,#REF!,4,FALSE)</f>
        <v>#REF!</v>
      </c>
      <c r="H179" s="5" t="e">
        <f>VLOOKUP($B179,#REF!,39,FALSE)</f>
        <v>#REF!</v>
      </c>
      <c r="I179" s="23" t="e">
        <f>VLOOKUP($B179,#REF!,5,FALSE)</f>
        <v>#REF!</v>
      </c>
      <c r="J179" s="4"/>
    </row>
    <row r="180" spans="2:10" s="7" customFormat="1" ht="59.25" hidden="1" customHeight="1" x14ac:dyDescent="0.15">
      <c r="B180" s="24" t="s">
        <v>275</v>
      </c>
      <c r="C180" s="5" t="e">
        <f>VLOOKUP($B180,#REF!,2,FALSE)</f>
        <v>#REF!</v>
      </c>
      <c r="D180" s="6" t="e">
        <f>VLOOKUP($B180,#REF!,55,FALSE)</f>
        <v>#REF!</v>
      </c>
      <c r="E180" s="26" t="e">
        <f>VLOOKUP($B180,#REF!,8,FALSE)</f>
        <v>#REF!</v>
      </c>
      <c r="F180" s="5" t="e">
        <f>VLOOKUP($B180,#REF!,3,FALSE)</f>
        <v>#REF!</v>
      </c>
      <c r="G180" s="5" t="e">
        <f>VLOOKUP($B180,#REF!,4,FALSE)</f>
        <v>#REF!</v>
      </c>
      <c r="H180" s="5" t="e">
        <f>VLOOKUP($B180,#REF!,39,FALSE)</f>
        <v>#REF!</v>
      </c>
      <c r="I180" s="23" t="e">
        <f>VLOOKUP($B180,#REF!,5,FALSE)</f>
        <v>#REF!</v>
      </c>
      <c r="J180" s="4"/>
    </row>
    <row r="181" spans="2:10" s="7" customFormat="1" ht="59.25" hidden="1" customHeight="1" x14ac:dyDescent="0.15">
      <c r="B181" s="24" t="s">
        <v>276</v>
      </c>
      <c r="C181" s="5" t="e">
        <f>VLOOKUP($B181,#REF!,2,FALSE)</f>
        <v>#REF!</v>
      </c>
      <c r="D181" s="6" t="e">
        <f>VLOOKUP($B181,#REF!,55,FALSE)</f>
        <v>#REF!</v>
      </c>
      <c r="E181" s="26" t="e">
        <f>VLOOKUP($B181,#REF!,8,FALSE)</f>
        <v>#REF!</v>
      </c>
      <c r="F181" s="5" t="e">
        <f>VLOOKUP($B181,#REF!,3,FALSE)</f>
        <v>#REF!</v>
      </c>
      <c r="G181" s="5" t="e">
        <f>VLOOKUP($B181,#REF!,4,FALSE)</f>
        <v>#REF!</v>
      </c>
      <c r="H181" s="5" t="e">
        <f>VLOOKUP($B181,#REF!,39,FALSE)</f>
        <v>#REF!</v>
      </c>
      <c r="I181" s="23" t="e">
        <f>VLOOKUP($B181,#REF!,5,FALSE)</f>
        <v>#REF!</v>
      </c>
      <c r="J181" s="4"/>
    </row>
    <row r="182" spans="2:10" s="7" customFormat="1" ht="59.25" hidden="1" customHeight="1" x14ac:dyDescent="0.15">
      <c r="B182" s="24" t="s">
        <v>277</v>
      </c>
      <c r="C182" s="5" t="e">
        <f>VLOOKUP($B182,#REF!,2,FALSE)</f>
        <v>#REF!</v>
      </c>
      <c r="D182" s="6" t="e">
        <f>VLOOKUP($B182,#REF!,55,FALSE)</f>
        <v>#REF!</v>
      </c>
      <c r="E182" s="26" t="e">
        <f>VLOOKUP($B182,#REF!,8,FALSE)</f>
        <v>#REF!</v>
      </c>
      <c r="F182" s="5" t="e">
        <f>VLOOKUP($B182,#REF!,3,FALSE)</f>
        <v>#REF!</v>
      </c>
      <c r="G182" s="5" t="e">
        <f>VLOOKUP($B182,#REF!,4,FALSE)</f>
        <v>#REF!</v>
      </c>
      <c r="H182" s="5" t="e">
        <f>VLOOKUP($B182,#REF!,39,FALSE)</f>
        <v>#REF!</v>
      </c>
      <c r="I182" s="23" t="e">
        <f>VLOOKUP($B182,#REF!,5,FALSE)</f>
        <v>#REF!</v>
      </c>
      <c r="J182" s="4"/>
    </row>
    <row r="183" spans="2:10" s="7" customFormat="1" ht="59.25" hidden="1" customHeight="1" x14ac:dyDescent="0.15">
      <c r="B183" s="24" t="s">
        <v>278</v>
      </c>
      <c r="C183" s="5" t="e">
        <f>VLOOKUP($B183,#REF!,2,FALSE)</f>
        <v>#REF!</v>
      </c>
      <c r="D183" s="6" t="e">
        <f>VLOOKUP($B183,#REF!,55,FALSE)</f>
        <v>#REF!</v>
      </c>
      <c r="E183" s="26" t="e">
        <f>VLOOKUP($B183,#REF!,8,FALSE)</f>
        <v>#REF!</v>
      </c>
      <c r="F183" s="5" t="e">
        <f>VLOOKUP($B183,#REF!,3,FALSE)</f>
        <v>#REF!</v>
      </c>
      <c r="G183" s="5" t="e">
        <f>VLOOKUP($B183,#REF!,4,FALSE)</f>
        <v>#REF!</v>
      </c>
      <c r="H183" s="5" t="e">
        <f>VLOOKUP($B183,#REF!,39,FALSE)</f>
        <v>#REF!</v>
      </c>
      <c r="I183" s="23" t="e">
        <f>VLOOKUP($B183,#REF!,5,FALSE)</f>
        <v>#REF!</v>
      </c>
      <c r="J183" s="4"/>
    </row>
    <row r="184" spans="2:10" s="7" customFormat="1" ht="59.25" hidden="1" customHeight="1" x14ac:dyDescent="0.15">
      <c r="B184" s="24" t="s">
        <v>279</v>
      </c>
      <c r="C184" s="5" t="e">
        <f>VLOOKUP($B184,#REF!,2,FALSE)</f>
        <v>#REF!</v>
      </c>
      <c r="D184" s="6" t="e">
        <f>VLOOKUP($B184,#REF!,55,FALSE)</f>
        <v>#REF!</v>
      </c>
      <c r="E184" s="26" t="e">
        <f>VLOOKUP($B184,#REF!,8,FALSE)</f>
        <v>#REF!</v>
      </c>
      <c r="F184" s="5" t="e">
        <f>VLOOKUP($B184,#REF!,3,FALSE)</f>
        <v>#REF!</v>
      </c>
      <c r="G184" s="5" t="e">
        <f>VLOOKUP($B184,#REF!,4,FALSE)</f>
        <v>#REF!</v>
      </c>
      <c r="H184" s="5" t="e">
        <f>VLOOKUP($B184,#REF!,39,FALSE)</f>
        <v>#REF!</v>
      </c>
      <c r="I184" s="23" t="e">
        <f>VLOOKUP($B184,#REF!,5,FALSE)</f>
        <v>#REF!</v>
      </c>
      <c r="J184" s="4"/>
    </row>
    <row r="185" spans="2:10" s="7" customFormat="1" ht="59.25" hidden="1" customHeight="1" x14ac:dyDescent="0.15">
      <c r="B185" s="24" t="s">
        <v>280</v>
      </c>
      <c r="C185" s="5" t="e">
        <f>VLOOKUP($B185,#REF!,2,FALSE)</f>
        <v>#REF!</v>
      </c>
      <c r="D185" s="6" t="e">
        <f>VLOOKUP($B185,#REF!,55,FALSE)</f>
        <v>#REF!</v>
      </c>
      <c r="E185" s="26" t="e">
        <f>VLOOKUP($B185,#REF!,8,FALSE)</f>
        <v>#REF!</v>
      </c>
      <c r="F185" s="5" t="e">
        <f>VLOOKUP($B185,#REF!,3,FALSE)</f>
        <v>#REF!</v>
      </c>
      <c r="G185" s="5" t="e">
        <f>VLOOKUP($B185,#REF!,4,FALSE)</f>
        <v>#REF!</v>
      </c>
      <c r="H185" s="5" t="e">
        <f>VLOOKUP($B185,#REF!,39,FALSE)</f>
        <v>#REF!</v>
      </c>
      <c r="I185" s="23" t="e">
        <f>VLOOKUP($B185,#REF!,5,FALSE)</f>
        <v>#REF!</v>
      </c>
      <c r="J185" s="4"/>
    </row>
    <row r="186" spans="2:10" s="7" customFormat="1" ht="59.25" hidden="1" customHeight="1" thickBot="1" x14ac:dyDescent="0.2">
      <c r="B186" s="24" t="s">
        <v>281</v>
      </c>
      <c r="C186" s="36" t="e">
        <f>VLOOKUP($B186,#REF!,2,FALSE)</f>
        <v>#REF!</v>
      </c>
      <c r="D186" s="37" t="e">
        <f>VLOOKUP($B186,#REF!,55,FALSE)</f>
        <v>#REF!</v>
      </c>
      <c r="E186" s="38" t="e">
        <f>VLOOKUP($B186,#REF!,8,FALSE)</f>
        <v>#REF!</v>
      </c>
      <c r="F186" s="36" t="e">
        <f>VLOOKUP($B186,#REF!,3,FALSE)</f>
        <v>#REF!</v>
      </c>
      <c r="G186" s="36" t="e">
        <f>VLOOKUP($B186,#REF!,4,FALSE)</f>
        <v>#REF!</v>
      </c>
      <c r="H186" s="36" t="e">
        <f>VLOOKUP($B186,#REF!,39,FALSE)</f>
        <v>#REF!</v>
      </c>
      <c r="I186" s="39" t="e">
        <f>VLOOKUP($B186,#REF!,5,FALSE)</f>
        <v>#REF!</v>
      </c>
      <c r="J186" s="4"/>
    </row>
    <row r="187" spans="2:10" s="7" customFormat="1" ht="59.25" hidden="1" customHeight="1" thickTop="1" x14ac:dyDescent="0.15">
      <c r="B187" s="24" t="s">
        <v>282</v>
      </c>
      <c r="C187" s="31" t="e">
        <f>VLOOKUP($B187,#REF!,2,FALSE)</f>
        <v>#REF!</v>
      </c>
      <c r="D187" s="32" t="e">
        <f>VLOOKUP($B187,#REF!,55,FALSE)</f>
        <v>#REF!</v>
      </c>
      <c r="E187" s="33" t="e">
        <f>VLOOKUP($B187,#REF!,8,FALSE)</f>
        <v>#REF!</v>
      </c>
      <c r="F187" s="31" t="e">
        <f>VLOOKUP($B187,#REF!,3,FALSE)</f>
        <v>#REF!</v>
      </c>
      <c r="G187" s="31" t="e">
        <f>VLOOKUP($B187,#REF!,4,FALSE)</f>
        <v>#REF!</v>
      </c>
      <c r="H187" s="31" t="e">
        <f>VLOOKUP($B187,#REF!,39,FALSE)</f>
        <v>#REF!</v>
      </c>
      <c r="I187" s="34" t="e">
        <f>VLOOKUP($B187,#REF!,5,FALSE)</f>
        <v>#REF!</v>
      </c>
      <c r="J187" s="4"/>
    </row>
    <row r="188" spans="2:10" s="7" customFormat="1" ht="59.25" hidden="1" customHeight="1" x14ac:dyDescent="0.15">
      <c r="B188" s="24" t="s">
        <v>283</v>
      </c>
      <c r="C188" s="5" t="e">
        <f>VLOOKUP($B188,#REF!,2,FALSE)</f>
        <v>#REF!</v>
      </c>
      <c r="D188" s="6" t="e">
        <f>VLOOKUP($B188,#REF!,55,FALSE)</f>
        <v>#REF!</v>
      </c>
      <c r="E188" s="26" t="e">
        <f>VLOOKUP($B188,#REF!,8,FALSE)</f>
        <v>#REF!</v>
      </c>
      <c r="F188" s="5" t="e">
        <f>VLOOKUP($B188,#REF!,3,FALSE)</f>
        <v>#REF!</v>
      </c>
      <c r="G188" s="5" t="e">
        <f>VLOOKUP($B188,#REF!,4,FALSE)</f>
        <v>#REF!</v>
      </c>
      <c r="H188" s="5" t="e">
        <f>VLOOKUP($B188,#REF!,39,FALSE)</f>
        <v>#REF!</v>
      </c>
      <c r="I188" s="23" t="e">
        <f>VLOOKUP($B188,#REF!,5,FALSE)</f>
        <v>#REF!</v>
      </c>
      <c r="J188" s="4"/>
    </row>
    <row r="189" spans="2:10" s="7" customFormat="1" ht="59.25" hidden="1" customHeight="1" x14ac:dyDescent="0.15">
      <c r="B189" s="24" t="s">
        <v>284</v>
      </c>
      <c r="C189" s="5" t="e">
        <f>VLOOKUP($B189,#REF!,2,FALSE)</f>
        <v>#REF!</v>
      </c>
      <c r="D189" s="26" t="e">
        <f>VLOOKUP($B189,#REF!,55,FALSE)</f>
        <v>#REF!</v>
      </c>
      <c r="E189" s="26" t="e">
        <f>VLOOKUP($B189,#REF!,8,FALSE)</f>
        <v>#REF!</v>
      </c>
      <c r="F189" s="5" t="e">
        <f>VLOOKUP($B189,#REF!,3,FALSE)</f>
        <v>#REF!</v>
      </c>
      <c r="G189" s="5" t="e">
        <f>VLOOKUP($B189,#REF!,4,FALSE)</f>
        <v>#REF!</v>
      </c>
      <c r="H189" s="5" t="e">
        <f>VLOOKUP($B189,#REF!,39,FALSE)</f>
        <v>#REF!</v>
      </c>
      <c r="I189" s="23" t="e">
        <f>VLOOKUP($B189,#REF!,5,FALSE)</f>
        <v>#REF!</v>
      </c>
      <c r="J189" s="4"/>
    </row>
    <row r="190" spans="2:10" s="7" customFormat="1" ht="59.25" hidden="1" customHeight="1" x14ac:dyDescent="0.15">
      <c r="B190" s="24" t="s">
        <v>285</v>
      </c>
      <c r="C190" s="41" t="e">
        <f>VLOOKUP($B190,#REF!,2,FALSE)</f>
        <v>#REF!</v>
      </c>
      <c r="D190" s="42" t="e">
        <f>VLOOKUP($B190,#REF!,55,FALSE)</f>
        <v>#REF!</v>
      </c>
      <c r="E190" s="43" t="e">
        <f>VLOOKUP($B190,#REF!,8,FALSE)</f>
        <v>#REF!</v>
      </c>
      <c r="F190" s="41" t="e">
        <f>VLOOKUP($B190,#REF!,3,FALSE)</f>
        <v>#REF!</v>
      </c>
      <c r="G190" s="41" t="e">
        <f>VLOOKUP($B190,#REF!,4,FALSE)</f>
        <v>#REF!</v>
      </c>
      <c r="H190" s="41" t="e">
        <f>VLOOKUP($B190,#REF!,39,FALSE)</f>
        <v>#REF!</v>
      </c>
      <c r="I190" s="44" t="e">
        <f>VLOOKUP($B190,#REF!,5,FALSE)</f>
        <v>#REF!</v>
      </c>
      <c r="J190" s="4"/>
    </row>
    <row r="191" spans="2:10" s="7" customFormat="1" ht="59.25" hidden="1" customHeight="1" x14ac:dyDescent="0.15">
      <c r="B191" s="24" t="s">
        <v>286</v>
      </c>
      <c r="C191" s="41" t="e">
        <f>VLOOKUP($B191,#REF!,2,FALSE)</f>
        <v>#REF!</v>
      </c>
      <c r="D191" s="42" t="e">
        <f>VLOOKUP($B191,#REF!,55,FALSE)</f>
        <v>#REF!</v>
      </c>
      <c r="E191" s="43" t="e">
        <f>VLOOKUP($B191,#REF!,8,FALSE)</f>
        <v>#REF!</v>
      </c>
      <c r="F191" s="41" t="e">
        <f>VLOOKUP($B191,#REF!,3,FALSE)</f>
        <v>#REF!</v>
      </c>
      <c r="G191" s="41" t="e">
        <f>VLOOKUP($B191,#REF!,4,FALSE)</f>
        <v>#REF!</v>
      </c>
      <c r="H191" s="41" t="e">
        <f>VLOOKUP($B191,#REF!,39,FALSE)</f>
        <v>#REF!</v>
      </c>
      <c r="I191" s="44" t="e">
        <f>VLOOKUP($B191,#REF!,5,FALSE)</f>
        <v>#REF!</v>
      </c>
      <c r="J191" s="4"/>
    </row>
    <row r="192" spans="2:10" s="7" customFormat="1" ht="59.25" hidden="1" customHeight="1" x14ac:dyDescent="0.15">
      <c r="B192" s="24" t="s">
        <v>287</v>
      </c>
      <c r="C192" s="41" t="e">
        <f>VLOOKUP($B192,#REF!,2,FALSE)</f>
        <v>#REF!</v>
      </c>
      <c r="D192" s="42" t="e">
        <f>VLOOKUP($B192,#REF!,55,FALSE)</f>
        <v>#REF!</v>
      </c>
      <c r="E192" s="43" t="e">
        <f>VLOOKUP($B192,#REF!,8,FALSE)</f>
        <v>#REF!</v>
      </c>
      <c r="F192" s="41" t="e">
        <f>VLOOKUP($B192,#REF!,3,FALSE)</f>
        <v>#REF!</v>
      </c>
      <c r="G192" s="41" t="e">
        <f>VLOOKUP($B192,#REF!,4,FALSE)</f>
        <v>#REF!</v>
      </c>
      <c r="H192" s="41" t="e">
        <f>VLOOKUP($B192,#REF!,39,FALSE)</f>
        <v>#REF!</v>
      </c>
      <c r="I192" s="44" t="e">
        <f>VLOOKUP($B192,#REF!,5,FALSE)</f>
        <v>#REF!</v>
      </c>
      <c r="J192" s="4"/>
    </row>
    <row r="193" spans="2:10" s="7" customFormat="1" ht="59.25" hidden="1" customHeight="1" x14ac:dyDescent="0.15">
      <c r="B193" s="24" t="s">
        <v>96</v>
      </c>
      <c r="C193" s="41" t="e">
        <f>VLOOKUP($B193,#REF!,2,FALSE)</f>
        <v>#REF!</v>
      </c>
      <c r="D193" s="42" t="e">
        <f>VLOOKUP($B193,#REF!,55,FALSE)</f>
        <v>#REF!</v>
      </c>
      <c r="E193" s="43" t="e">
        <f>VLOOKUP($B193,#REF!,8,FALSE)</f>
        <v>#REF!</v>
      </c>
      <c r="F193" s="41" t="e">
        <f>VLOOKUP($B193,#REF!,3,FALSE)</f>
        <v>#REF!</v>
      </c>
      <c r="G193" s="41" t="e">
        <f>VLOOKUP($B193,#REF!,4,FALSE)</f>
        <v>#REF!</v>
      </c>
      <c r="H193" s="41" t="e">
        <f>VLOOKUP($B193,#REF!,39,FALSE)</f>
        <v>#REF!</v>
      </c>
      <c r="I193" s="44" t="e">
        <f>VLOOKUP($B193,#REF!,5,FALSE)</f>
        <v>#REF!</v>
      </c>
      <c r="J193" s="4"/>
    </row>
    <row r="194" spans="2:10" s="7" customFormat="1" ht="59.25" hidden="1" customHeight="1" x14ac:dyDescent="0.15">
      <c r="B194" s="24" t="s">
        <v>97</v>
      </c>
      <c r="C194" s="41" t="e">
        <f>VLOOKUP($B194,#REF!,2,FALSE)</f>
        <v>#REF!</v>
      </c>
      <c r="D194" s="42" t="e">
        <f>VLOOKUP($B194,#REF!,55,FALSE)</f>
        <v>#REF!</v>
      </c>
      <c r="E194" s="43" t="e">
        <f>VLOOKUP($B194,#REF!,8,FALSE)</f>
        <v>#REF!</v>
      </c>
      <c r="F194" s="41" t="e">
        <f>VLOOKUP($B194,#REF!,3,FALSE)</f>
        <v>#REF!</v>
      </c>
      <c r="G194" s="41" t="e">
        <f>VLOOKUP($B194,#REF!,4,FALSE)</f>
        <v>#REF!</v>
      </c>
      <c r="H194" s="41" t="e">
        <f>VLOOKUP($B194,#REF!,39,FALSE)</f>
        <v>#REF!</v>
      </c>
      <c r="I194" s="44" t="e">
        <f>VLOOKUP($B194,#REF!,5,FALSE)</f>
        <v>#REF!</v>
      </c>
      <c r="J194" s="4"/>
    </row>
    <row r="195" spans="2:10" s="7" customFormat="1" ht="59.25" hidden="1" customHeight="1" x14ac:dyDescent="0.15">
      <c r="B195" s="24" t="s">
        <v>98</v>
      </c>
      <c r="C195" s="41" t="e">
        <f>VLOOKUP($B195,#REF!,2,FALSE)</f>
        <v>#REF!</v>
      </c>
      <c r="D195" s="42" t="e">
        <f>VLOOKUP($B195,#REF!,55,FALSE)</f>
        <v>#REF!</v>
      </c>
      <c r="E195" s="43" t="e">
        <f>VLOOKUP($B195,#REF!,8,FALSE)</f>
        <v>#REF!</v>
      </c>
      <c r="F195" s="41" t="e">
        <f>VLOOKUP($B195,#REF!,3,FALSE)</f>
        <v>#REF!</v>
      </c>
      <c r="G195" s="41" t="e">
        <f>VLOOKUP($B195,#REF!,4,FALSE)</f>
        <v>#REF!</v>
      </c>
      <c r="H195" s="41" t="e">
        <f>VLOOKUP($B195,#REF!,39,FALSE)</f>
        <v>#REF!</v>
      </c>
      <c r="I195" s="44" t="e">
        <f>VLOOKUP($B195,#REF!,5,FALSE)</f>
        <v>#REF!</v>
      </c>
      <c r="J195" s="4"/>
    </row>
    <row r="196" spans="2:10" s="7" customFormat="1" ht="59.25" hidden="1" customHeight="1" x14ac:dyDescent="0.15">
      <c r="B196" s="24" t="s">
        <v>288</v>
      </c>
      <c r="C196" s="41" t="e">
        <f>VLOOKUP($B196,#REF!,2,FALSE)</f>
        <v>#REF!</v>
      </c>
      <c r="D196" s="42" t="e">
        <f>VLOOKUP($B196,#REF!,55,FALSE)</f>
        <v>#REF!</v>
      </c>
      <c r="E196" s="43" t="e">
        <f>VLOOKUP($B196,#REF!,8,FALSE)</f>
        <v>#REF!</v>
      </c>
      <c r="F196" s="41" t="e">
        <f>VLOOKUP($B196,#REF!,3,FALSE)</f>
        <v>#REF!</v>
      </c>
      <c r="G196" s="41" t="e">
        <f>VLOOKUP($B196,#REF!,4,FALSE)</f>
        <v>#REF!</v>
      </c>
      <c r="H196" s="41" t="e">
        <f>VLOOKUP($B196,#REF!,39,FALSE)</f>
        <v>#REF!</v>
      </c>
      <c r="I196" s="44" t="e">
        <f>VLOOKUP($B196,#REF!,5,FALSE)</f>
        <v>#REF!</v>
      </c>
      <c r="J196" s="4"/>
    </row>
    <row r="197" spans="2:10" s="7" customFormat="1" ht="59.25" hidden="1" customHeight="1" x14ac:dyDescent="0.15">
      <c r="B197" s="24" t="s">
        <v>99</v>
      </c>
      <c r="C197" s="41" t="e">
        <f>VLOOKUP($B197,#REF!,2,FALSE)</f>
        <v>#REF!</v>
      </c>
      <c r="D197" s="42" t="e">
        <f>VLOOKUP($B197,#REF!,55,FALSE)</f>
        <v>#REF!</v>
      </c>
      <c r="E197" s="43" t="e">
        <f>VLOOKUP($B197,#REF!,8,FALSE)</f>
        <v>#REF!</v>
      </c>
      <c r="F197" s="41" t="e">
        <f>VLOOKUP($B197,#REF!,3,FALSE)</f>
        <v>#REF!</v>
      </c>
      <c r="G197" s="41" t="e">
        <f>VLOOKUP($B197,#REF!,4,FALSE)</f>
        <v>#REF!</v>
      </c>
      <c r="H197" s="41" t="e">
        <f>VLOOKUP($B197,#REF!,39,FALSE)</f>
        <v>#REF!</v>
      </c>
      <c r="I197" s="44" t="e">
        <f>VLOOKUP($B197,#REF!,5,FALSE)</f>
        <v>#REF!</v>
      </c>
      <c r="J197" s="4"/>
    </row>
    <row r="198" spans="2:10" s="7" customFormat="1" ht="59.25" hidden="1" customHeight="1" x14ac:dyDescent="0.15">
      <c r="B198" s="24" t="s">
        <v>100</v>
      </c>
      <c r="C198" s="41" t="e">
        <f>VLOOKUP($B198,#REF!,2,FALSE)</f>
        <v>#REF!</v>
      </c>
      <c r="D198" s="42" t="e">
        <f>VLOOKUP($B198,#REF!,55,FALSE)</f>
        <v>#REF!</v>
      </c>
      <c r="E198" s="43" t="e">
        <f>VLOOKUP($B198,#REF!,8,FALSE)</f>
        <v>#REF!</v>
      </c>
      <c r="F198" s="41" t="e">
        <f>VLOOKUP($B198,#REF!,3,FALSE)</f>
        <v>#REF!</v>
      </c>
      <c r="G198" s="41" t="e">
        <f>VLOOKUP($B198,#REF!,4,FALSE)</f>
        <v>#REF!</v>
      </c>
      <c r="H198" s="41" t="e">
        <f>VLOOKUP($B198,#REF!,39,FALSE)</f>
        <v>#REF!</v>
      </c>
      <c r="I198" s="44" t="e">
        <f>VLOOKUP($B198,#REF!,5,FALSE)</f>
        <v>#REF!</v>
      </c>
      <c r="J198" s="4"/>
    </row>
    <row r="199" spans="2:10" s="7" customFormat="1" ht="59.25" hidden="1" customHeight="1" x14ac:dyDescent="0.15">
      <c r="B199" s="24" t="s">
        <v>289</v>
      </c>
      <c r="C199" s="41" t="e">
        <f>VLOOKUP($B199,#REF!,2,FALSE)</f>
        <v>#REF!</v>
      </c>
      <c r="D199" s="42" t="e">
        <f>VLOOKUP($B199,#REF!,55,FALSE)</f>
        <v>#REF!</v>
      </c>
      <c r="E199" s="43" t="e">
        <f>VLOOKUP($B199,#REF!,8,FALSE)</f>
        <v>#REF!</v>
      </c>
      <c r="F199" s="41" t="e">
        <f>VLOOKUP($B199,#REF!,3,FALSE)</f>
        <v>#REF!</v>
      </c>
      <c r="G199" s="41" t="e">
        <f>VLOOKUP($B199,#REF!,4,FALSE)</f>
        <v>#REF!</v>
      </c>
      <c r="H199" s="41" t="e">
        <f>VLOOKUP($B199,#REF!,39,FALSE)</f>
        <v>#REF!</v>
      </c>
      <c r="I199" s="44" t="e">
        <f>VLOOKUP($B199,#REF!,5,FALSE)</f>
        <v>#REF!</v>
      </c>
      <c r="J199" s="4"/>
    </row>
    <row r="200" spans="2:10" s="7" customFormat="1" ht="59.25" hidden="1" customHeight="1" x14ac:dyDescent="0.15">
      <c r="B200" s="24" t="s">
        <v>290</v>
      </c>
      <c r="C200" s="41" t="e">
        <f>VLOOKUP($B200,#REF!,2,FALSE)</f>
        <v>#REF!</v>
      </c>
      <c r="D200" s="42" t="e">
        <f>VLOOKUP($B200,#REF!,55,FALSE)</f>
        <v>#REF!</v>
      </c>
      <c r="E200" s="43" t="e">
        <f>VLOOKUP($B200,#REF!,8,FALSE)</f>
        <v>#REF!</v>
      </c>
      <c r="F200" s="41" t="e">
        <f>VLOOKUP($B200,#REF!,3,FALSE)</f>
        <v>#REF!</v>
      </c>
      <c r="G200" s="41" t="e">
        <f>VLOOKUP($B200,#REF!,4,FALSE)</f>
        <v>#REF!</v>
      </c>
      <c r="H200" s="41" t="e">
        <f>VLOOKUP($B200,#REF!,39,FALSE)</f>
        <v>#REF!</v>
      </c>
      <c r="I200" s="44" t="e">
        <f>VLOOKUP($B200,#REF!,5,FALSE)</f>
        <v>#REF!</v>
      </c>
      <c r="J200" s="4"/>
    </row>
    <row r="201" spans="2:10" s="7" customFormat="1" ht="59.25" hidden="1" customHeight="1" x14ac:dyDescent="0.15">
      <c r="B201" s="24" t="s">
        <v>291</v>
      </c>
      <c r="C201" s="41" t="e">
        <f>VLOOKUP($B201,#REF!,2,FALSE)</f>
        <v>#REF!</v>
      </c>
      <c r="D201" s="42" t="e">
        <f>VLOOKUP($B201,#REF!,55,FALSE)</f>
        <v>#REF!</v>
      </c>
      <c r="E201" s="43" t="e">
        <f>VLOOKUP($B201,#REF!,8,FALSE)</f>
        <v>#REF!</v>
      </c>
      <c r="F201" s="41" t="e">
        <f>VLOOKUP($B201,#REF!,3,FALSE)</f>
        <v>#REF!</v>
      </c>
      <c r="G201" s="41" t="e">
        <f>VLOOKUP($B201,#REF!,4,FALSE)</f>
        <v>#REF!</v>
      </c>
      <c r="H201" s="41" t="e">
        <f>VLOOKUP($B201,#REF!,39,FALSE)</f>
        <v>#REF!</v>
      </c>
      <c r="I201" s="44" t="e">
        <f>VLOOKUP($B201,#REF!,5,FALSE)</f>
        <v>#REF!</v>
      </c>
      <c r="J201" s="4"/>
    </row>
    <row r="202" spans="2:10" s="7" customFormat="1" ht="59.25" hidden="1" customHeight="1" x14ac:dyDescent="0.15">
      <c r="B202" s="24" t="s">
        <v>101</v>
      </c>
      <c r="C202" s="41" t="e">
        <f>VLOOKUP($B202,#REF!,2,FALSE)</f>
        <v>#REF!</v>
      </c>
      <c r="D202" s="42" t="e">
        <f>VLOOKUP($B202,#REF!,55,FALSE)</f>
        <v>#REF!</v>
      </c>
      <c r="E202" s="43" t="e">
        <f>VLOOKUP($B202,#REF!,8,FALSE)</f>
        <v>#REF!</v>
      </c>
      <c r="F202" s="41" t="e">
        <f>VLOOKUP($B202,#REF!,3,FALSE)</f>
        <v>#REF!</v>
      </c>
      <c r="G202" s="41" t="e">
        <f>VLOOKUP($B202,#REF!,4,FALSE)</f>
        <v>#REF!</v>
      </c>
      <c r="H202" s="41" t="e">
        <f>VLOOKUP($B202,#REF!,39,FALSE)</f>
        <v>#REF!</v>
      </c>
      <c r="I202" s="44" t="e">
        <f>VLOOKUP($B202,#REF!,5,FALSE)</f>
        <v>#REF!</v>
      </c>
      <c r="J202" s="4"/>
    </row>
    <row r="203" spans="2:10" s="7" customFormat="1" ht="59.25" hidden="1" customHeight="1" x14ac:dyDescent="0.15">
      <c r="B203" s="24" t="s">
        <v>292</v>
      </c>
      <c r="C203" s="41" t="e">
        <f>VLOOKUP($B203,#REF!,2,FALSE)</f>
        <v>#REF!</v>
      </c>
      <c r="D203" s="42" t="e">
        <f>VLOOKUP($B203,#REF!,55,FALSE)</f>
        <v>#REF!</v>
      </c>
      <c r="E203" s="43" t="e">
        <f>VLOOKUP($B203,#REF!,8,FALSE)</f>
        <v>#REF!</v>
      </c>
      <c r="F203" s="41" t="e">
        <f>VLOOKUP($B203,#REF!,3,FALSE)</f>
        <v>#REF!</v>
      </c>
      <c r="G203" s="41" t="e">
        <f>VLOOKUP($B203,#REF!,4,FALSE)</f>
        <v>#REF!</v>
      </c>
      <c r="H203" s="41" t="e">
        <f>VLOOKUP($B203,#REF!,39,FALSE)</f>
        <v>#REF!</v>
      </c>
      <c r="I203" s="44" t="e">
        <f>VLOOKUP($B203,#REF!,5,FALSE)</f>
        <v>#REF!</v>
      </c>
      <c r="J203" s="4"/>
    </row>
    <row r="204" spans="2:10" s="7" customFormat="1" ht="59.25" hidden="1" customHeight="1" x14ac:dyDescent="0.15">
      <c r="B204" s="24" t="s">
        <v>293</v>
      </c>
      <c r="C204" s="41" t="e">
        <f>VLOOKUP($B204,#REF!,2,FALSE)</f>
        <v>#REF!</v>
      </c>
      <c r="D204" s="42" t="e">
        <f>VLOOKUP($B204,#REF!,55,FALSE)</f>
        <v>#REF!</v>
      </c>
      <c r="E204" s="43" t="e">
        <f>VLOOKUP($B204,#REF!,8,FALSE)</f>
        <v>#REF!</v>
      </c>
      <c r="F204" s="41" t="e">
        <f>VLOOKUP($B204,#REF!,3,FALSE)</f>
        <v>#REF!</v>
      </c>
      <c r="G204" s="41" t="e">
        <f>VLOOKUP($B204,#REF!,4,FALSE)</f>
        <v>#REF!</v>
      </c>
      <c r="H204" s="41" t="e">
        <f>VLOOKUP($B204,#REF!,39,FALSE)</f>
        <v>#REF!</v>
      </c>
      <c r="I204" s="44" t="e">
        <f>VLOOKUP($B204,#REF!,5,FALSE)</f>
        <v>#REF!</v>
      </c>
      <c r="J204" s="4"/>
    </row>
    <row r="205" spans="2:10" s="7" customFormat="1" ht="59.25" hidden="1" customHeight="1" x14ac:dyDescent="0.15">
      <c r="B205" s="24" t="s">
        <v>294</v>
      </c>
      <c r="C205" s="41" t="e">
        <f>VLOOKUP($B205,#REF!,2,FALSE)</f>
        <v>#REF!</v>
      </c>
      <c r="D205" s="42" t="e">
        <f>VLOOKUP($B205,#REF!,55,FALSE)</f>
        <v>#REF!</v>
      </c>
      <c r="E205" s="43" t="e">
        <f>VLOOKUP($B205,#REF!,8,FALSE)</f>
        <v>#REF!</v>
      </c>
      <c r="F205" s="41" t="e">
        <f>VLOOKUP($B205,#REF!,3,FALSE)</f>
        <v>#REF!</v>
      </c>
      <c r="G205" s="41" t="e">
        <f>VLOOKUP($B205,#REF!,4,FALSE)</f>
        <v>#REF!</v>
      </c>
      <c r="H205" s="41" t="e">
        <f>VLOOKUP($B205,#REF!,39,FALSE)</f>
        <v>#REF!</v>
      </c>
      <c r="I205" s="44" t="e">
        <f>VLOOKUP($B205,#REF!,5,FALSE)</f>
        <v>#REF!</v>
      </c>
      <c r="J205" s="4"/>
    </row>
    <row r="206" spans="2:10" s="7" customFormat="1" ht="59.25" hidden="1" customHeight="1" x14ac:dyDescent="0.15">
      <c r="B206" s="24" t="s">
        <v>295</v>
      </c>
      <c r="C206" s="41" t="e">
        <f>VLOOKUP($B206,#REF!,2,FALSE)</f>
        <v>#REF!</v>
      </c>
      <c r="D206" s="42" t="e">
        <f>VLOOKUP($B206,#REF!,55,FALSE)</f>
        <v>#REF!</v>
      </c>
      <c r="E206" s="43" t="e">
        <f>VLOOKUP($B206,#REF!,8,FALSE)</f>
        <v>#REF!</v>
      </c>
      <c r="F206" s="41" t="e">
        <f>VLOOKUP($B206,#REF!,3,FALSE)</f>
        <v>#REF!</v>
      </c>
      <c r="G206" s="41" t="e">
        <f>VLOOKUP($B206,#REF!,4,FALSE)</f>
        <v>#REF!</v>
      </c>
      <c r="H206" s="41" t="e">
        <f>VLOOKUP($B206,#REF!,39,FALSE)</f>
        <v>#REF!</v>
      </c>
      <c r="I206" s="44" t="e">
        <f>VLOOKUP($B206,#REF!,5,FALSE)</f>
        <v>#REF!</v>
      </c>
      <c r="J206" s="4"/>
    </row>
    <row r="207" spans="2:10" s="7" customFormat="1" ht="59.25" hidden="1" customHeight="1" x14ac:dyDescent="0.15">
      <c r="B207" s="24" t="s">
        <v>102</v>
      </c>
      <c r="C207" s="41" t="e">
        <f>VLOOKUP($B207,#REF!,2,FALSE)</f>
        <v>#REF!</v>
      </c>
      <c r="D207" s="42" t="e">
        <f>VLOOKUP($B207,#REF!,55,FALSE)</f>
        <v>#REF!</v>
      </c>
      <c r="E207" s="43" t="e">
        <f>VLOOKUP($B207,#REF!,8,FALSE)</f>
        <v>#REF!</v>
      </c>
      <c r="F207" s="41" t="e">
        <f>VLOOKUP($B207,#REF!,3,FALSE)</f>
        <v>#REF!</v>
      </c>
      <c r="G207" s="41" t="e">
        <f>VLOOKUP($B207,#REF!,4,FALSE)</f>
        <v>#REF!</v>
      </c>
      <c r="H207" s="41" t="e">
        <f>VLOOKUP($B207,#REF!,39,FALSE)</f>
        <v>#REF!</v>
      </c>
      <c r="I207" s="44" t="e">
        <f>VLOOKUP($B207,#REF!,5,FALSE)</f>
        <v>#REF!</v>
      </c>
      <c r="J207" s="4"/>
    </row>
    <row r="208" spans="2:10" s="7" customFormat="1" ht="59.25" hidden="1" customHeight="1" x14ac:dyDescent="0.15">
      <c r="B208" s="24" t="s">
        <v>296</v>
      </c>
      <c r="C208" s="41" t="e">
        <f>VLOOKUP($B208,#REF!,2,FALSE)</f>
        <v>#REF!</v>
      </c>
      <c r="D208" s="42" t="e">
        <f>VLOOKUP($B208,#REF!,55,FALSE)</f>
        <v>#REF!</v>
      </c>
      <c r="E208" s="43" t="e">
        <f>VLOOKUP($B208,#REF!,8,FALSE)</f>
        <v>#REF!</v>
      </c>
      <c r="F208" s="41" t="e">
        <f>VLOOKUP($B208,#REF!,3,FALSE)</f>
        <v>#REF!</v>
      </c>
      <c r="G208" s="41" t="e">
        <f>VLOOKUP($B208,#REF!,4,FALSE)</f>
        <v>#REF!</v>
      </c>
      <c r="H208" s="41" t="e">
        <f>VLOOKUP($B208,#REF!,39,FALSE)</f>
        <v>#REF!</v>
      </c>
      <c r="I208" s="44" t="e">
        <f>VLOOKUP($B208,#REF!,5,FALSE)</f>
        <v>#REF!</v>
      </c>
      <c r="J208" s="4"/>
    </row>
    <row r="209" spans="2:10" s="7" customFormat="1" ht="59.25" hidden="1" customHeight="1" x14ac:dyDescent="0.15">
      <c r="B209" s="24" t="s">
        <v>297</v>
      </c>
      <c r="C209" s="41" t="e">
        <f>VLOOKUP($B209,#REF!,2,FALSE)</f>
        <v>#REF!</v>
      </c>
      <c r="D209" s="42" t="e">
        <f>VLOOKUP($B209,#REF!,55,FALSE)</f>
        <v>#REF!</v>
      </c>
      <c r="E209" s="43" t="e">
        <f>VLOOKUP($B209,#REF!,8,FALSE)</f>
        <v>#REF!</v>
      </c>
      <c r="F209" s="41" t="e">
        <f>VLOOKUP($B209,#REF!,3,FALSE)</f>
        <v>#REF!</v>
      </c>
      <c r="G209" s="41" t="e">
        <f>VLOOKUP($B209,#REF!,4,FALSE)</f>
        <v>#REF!</v>
      </c>
      <c r="H209" s="41" t="e">
        <f>VLOOKUP($B209,#REF!,39,FALSE)</f>
        <v>#REF!</v>
      </c>
      <c r="I209" s="44" t="e">
        <f>VLOOKUP($B209,#REF!,5,FALSE)</f>
        <v>#REF!</v>
      </c>
      <c r="J209" s="4"/>
    </row>
    <row r="210" spans="2:10" s="7" customFormat="1" ht="59.25" hidden="1" customHeight="1" x14ac:dyDescent="0.15">
      <c r="B210" s="24" t="s">
        <v>111</v>
      </c>
      <c r="C210" s="41" t="e">
        <f>VLOOKUP($B210,#REF!,2,FALSE)</f>
        <v>#REF!</v>
      </c>
      <c r="D210" s="42" t="e">
        <f>VLOOKUP($B210,#REF!,55,FALSE)</f>
        <v>#REF!</v>
      </c>
      <c r="E210" s="43" t="e">
        <f>VLOOKUP($B210,#REF!,8,FALSE)</f>
        <v>#REF!</v>
      </c>
      <c r="F210" s="41" t="e">
        <f>VLOOKUP($B210,#REF!,3,FALSE)</f>
        <v>#REF!</v>
      </c>
      <c r="G210" s="41" t="e">
        <f>VLOOKUP($B210,#REF!,4,FALSE)</f>
        <v>#REF!</v>
      </c>
      <c r="H210" s="41" t="e">
        <f>VLOOKUP($B210,#REF!,39,FALSE)</f>
        <v>#REF!</v>
      </c>
      <c r="I210" s="44" t="e">
        <f>VLOOKUP($B210,#REF!,5,FALSE)</f>
        <v>#REF!</v>
      </c>
      <c r="J210" s="4"/>
    </row>
    <row r="211" spans="2:10" s="7" customFormat="1" ht="59.25" hidden="1" customHeight="1" x14ac:dyDescent="0.15">
      <c r="B211" s="24" t="s">
        <v>298</v>
      </c>
      <c r="C211" s="41" t="e">
        <f>VLOOKUP($B211,#REF!,2,FALSE)</f>
        <v>#REF!</v>
      </c>
      <c r="D211" s="42" t="e">
        <f>VLOOKUP($B211,#REF!,55,FALSE)</f>
        <v>#REF!</v>
      </c>
      <c r="E211" s="43" t="e">
        <f>VLOOKUP($B211,#REF!,8,FALSE)</f>
        <v>#REF!</v>
      </c>
      <c r="F211" s="41" t="e">
        <f>VLOOKUP($B211,#REF!,3,FALSE)</f>
        <v>#REF!</v>
      </c>
      <c r="G211" s="41" t="e">
        <f>VLOOKUP($B211,#REF!,4,FALSE)</f>
        <v>#REF!</v>
      </c>
      <c r="H211" s="41" t="e">
        <f>VLOOKUP($B211,#REF!,39,FALSE)</f>
        <v>#REF!</v>
      </c>
      <c r="I211" s="44" t="e">
        <f>VLOOKUP($B211,#REF!,5,FALSE)</f>
        <v>#REF!</v>
      </c>
      <c r="J211" s="4"/>
    </row>
    <row r="212" spans="2:10" s="7" customFormat="1" ht="59.25" hidden="1" customHeight="1" x14ac:dyDescent="0.15">
      <c r="B212" s="24" t="s">
        <v>103</v>
      </c>
      <c r="C212" s="41" t="e">
        <f>VLOOKUP($B212,#REF!,2,FALSE)</f>
        <v>#REF!</v>
      </c>
      <c r="D212" s="42" t="e">
        <f>VLOOKUP($B212,#REF!,55,FALSE)</f>
        <v>#REF!</v>
      </c>
      <c r="E212" s="43" t="e">
        <f>VLOOKUP($B212,#REF!,8,FALSE)</f>
        <v>#REF!</v>
      </c>
      <c r="F212" s="41" t="e">
        <f>VLOOKUP($B212,#REF!,3,FALSE)</f>
        <v>#REF!</v>
      </c>
      <c r="G212" s="41" t="e">
        <f>VLOOKUP($B212,#REF!,4,FALSE)</f>
        <v>#REF!</v>
      </c>
      <c r="H212" s="41" t="e">
        <f>VLOOKUP($B212,#REF!,39,FALSE)</f>
        <v>#REF!</v>
      </c>
      <c r="I212" s="44" t="e">
        <f>VLOOKUP($B212,#REF!,5,FALSE)</f>
        <v>#REF!</v>
      </c>
      <c r="J212" s="4"/>
    </row>
    <row r="213" spans="2:10" s="7" customFormat="1" ht="59.25" hidden="1" customHeight="1" x14ac:dyDescent="0.15">
      <c r="B213" s="24" t="s">
        <v>104</v>
      </c>
      <c r="C213" s="41" t="e">
        <f>VLOOKUP($B213,#REF!,2,FALSE)</f>
        <v>#REF!</v>
      </c>
      <c r="D213" s="42" t="e">
        <f>VLOOKUP($B213,#REF!,55,FALSE)</f>
        <v>#REF!</v>
      </c>
      <c r="E213" s="43" t="e">
        <f>VLOOKUP($B213,#REF!,8,FALSE)</f>
        <v>#REF!</v>
      </c>
      <c r="F213" s="41" t="e">
        <f>VLOOKUP($B213,#REF!,3,FALSE)</f>
        <v>#REF!</v>
      </c>
      <c r="G213" s="41" t="e">
        <f>VLOOKUP($B213,#REF!,4,FALSE)</f>
        <v>#REF!</v>
      </c>
      <c r="H213" s="41" t="e">
        <f>VLOOKUP($B213,#REF!,39,FALSE)</f>
        <v>#REF!</v>
      </c>
      <c r="I213" s="44" t="e">
        <f>VLOOKUP($B213,#REF!,5,FALSE)</f>
        <v>#REF!</v>
      </c>
      <c r="J213" s="4"/>
    </row>
    <row r="214" spans="2:10" s="7" customFormat="1" ht="59.25" hidden="1" customHeight="1" x14ac:dyDescent="0.15">
      <c r="B214" s="24" t="s">
        <v>299</v>
      </c>
      <c r="C214" s="41" t="e">
        <f>VLOOKUP($B214,#REF!,2,FALSE)</f>
        <v>#REF!</v>
      </c>
      <c r="D214" s="42" t="e">
        <f>VLOOKUP($B214,#REF!,55,FALSE)</f>
        <v>#REF!</v>
      </c>
      <c r="E214" s="43" t="e">
        <f>VLOOKUP($B214,#REF!,8,FALSE)</f>
        <v>#REF!</v>
      </c>
      <c r="F214" s="41" t="e">
        <f>VLOOKUP($B214,#REF!,3,FALSE)</f>
        <v>#REF!</v>
      </c>
      <c r="G214" s="41" t="e">
        <f>VLOOKUP($B214,#REF!,4,FALSE)</f>
        <v>#REF!</v>
      </c>
      <c r="H214" s="41" t="e">
        <f>VLOOKUP($B214,#REF!,39,FALSE)</f>
        <v>#REF!</v>
      </c>
      <c r="I214" s="44" t="e">
        <f>VLOOKUP($B214,#REF!,5,FALSE)</f>
        <v>#REF!</v>
      </c>
      <c r="J214" s="4"/>
    </row>
    <row r="215" spans="2:10" s="7" customFormat="1" ht="59.25" hidden="1" customHeight="1" x14ac:dyDescent="0.15">
      <c r="B215" s="24" t="s">
        <v>300</v>
      </c>
      <c r="C215" s="41" t="e">
        <f>VLOOKUP($B215,#REF!,2,FALSE)</f>
        <v>#REF!</v>
      </c>
      <c r="D215" s="42" t="e">
        <f>VLOOKUP($B215,#REF!,55,FALSE)</f>
        <v>#REF!</v>
      </c>
      <c r="E215" s="43" t="e">
        <f>VLOOKUP($B215,#REF!,8,FALSE)</f>
        <v>#REF!</v>
      </c>
      <c r="F215" s="41" t="e">
        <f>VLOOKUP($B215,#REF!,3,FALSE)</f>
        <v>#REF!</v>
      </c>
      <c r="G215" s="41" t="e">
        <f>VLOOKUP($B215,#REF!,4,FALSE)</f>
        <v>#REF!</v>
      </c>
      <c r="H215" s="41" t="e">
        <f>VLOOKUP($B215,#REF!,39,FALSE)</f>
        <v>#REF!</v>
      </c>
      <c r="I215" s="44" t="e">
        <f>VLOOKUP($B215,#REF!,5,FALSE)</f>
        <v>#REF!</v>
      </c>
      <c r="J215" s="4"/>
    </row>
    <row r="216" spans="2:10" s="7" customFormat="1" ht="59.25" hidden="1" customHeight="1" x14ac:dyDescent="0.15">
      <c r="B216" s="24" t="s">
        <v>301</v>
      </c>
      <c r="C216" s="41" t="e">
        <f>VLOOKUP($B216,#REF!,2,FALSE)</f>
        <v>#REF!</v>
      </c>
      <c r="D216" s="42" t="e">
        <f>VLOOKUP($B216,#REF!,55,FALSE)</f>
        <v>#REF!</v>
      </c>
      <c r="E216" s="43" t="e">
        <f>VLOOKUP($B216,#REF!,8,FALSE)</f>
        <v>#REF!</v>
      </c>
      <c r="F216" s="41" t="e">
        <f>VLOOKUP($B216,#REF!,3,FALSE)</f>
        <v>#REF!</v>
      </c>
      <c r="G216" s="41" t="e">
        <f>VLOOKUP($B216,#REF!,4,FALSE)</f>
        <v>#REF!</v>
      </c>
      <c r="H216" s="41" t="e">
        <f>VLOOKUP($B216,#REF!,39,FALSE)</f>
        <v>#REF!</v>
      </c>
      <c r="I216" s="44" t="e">
        <f>VLOOKUP($B216,#REF!,5,FALSE)</f>
        <v>#REF!</v>
      </c>
      <c r="J216" s="4"/>
    </row>
    <row r="217" spans="2:10" s="7" customFormat="1" ht="59.25" hidden="1" customHeight="1" x14ac:dyDescent="0.15">
      <c r="B217" s="24" t="s">
        <v>105</v>
      </c>
      <c r="C217" s="41" t="e">
        <f>VLOOKUP($B217,#REF!,2,FALSE)</f>
        <v>#REF!</v>
      </c>
      <c r="D217" s="42" t="e">
        <f>VLOOKUP($B217,#REF!,55,FALSE)</f>
        <v>#REF!</v>
      </c>
      <c r="E217" s="43" t="e">
        <f>VLOOKUP($B217,#REF!,8,FALSE)</f>
        <v>#REF!</v>
      </c>
      <c r="F217" s="41" t="e">
        <f>VLOOKUP($B217,#REF!,3,FALSE)</f>
        <v>#REF!</v>
      </c>
      <c r="G217" s="41" t="e">
        <f>VLOOKUP($B217,#REF!,4,FALSE)</f>
        <v>#REF!</v>
      </c>
      <c r="H217" s="41" t="e">
        <f>VLOOKUP($B217,#REF!,39,FALSE)</f>
        <v>#REF!</v>
      </c>
      <c r="I217" s="44" t="e">
        <f>VLOOKUP($B217,#REF!,5,FALSE)</f>
        <v>#REF!</v>
      </c>
      <c r="J217" s="4"/>
    </row>
  </sheetData>
  <autoFilter ref="B6:I189" xr:uid="{00000000-0009-0000-0000-000002000000}">
    <filterColumn colId="2">
      <colorFilter dxfId="0"/>
    </filterColumn>
    <filterColumn colId="5" showButton="0"/>
    <filterColumn colId="6" showButton="0"/>
  </autoFilter>
  <mergeCells count="4">
    <mergeCell ref="C4:H4"/>
    <mergeCell ref="G5:I5"/>
    <mergeCell ref="G6:I6"/>
    <mergeCell ref="F7:G7"/>
  </mergeCells>
  <phoneticPr fontId="1"/>
  <dataValidations count="1">
    <dataValidation type="list" allowBlank="1" showInputMessage="1" showErrorMessage="1" sqref="I55590:I55646 JE55590:JE55646 TA55590:TA55646 ACW55590:ACW55646 AMS55590:AMS55646 AWO55590:AWO55646 BGK55590:BGK55646 BQG55590:BQG55646 CAC55590:CAC55646 CJY55590:CJY55646 CTU55590:CTU55646 DDQ55590:DDQ55646 DNM55590:DNM55646 DXI55590:DXI55646 EHE55590:EHE55646 ERA55590:ERA55646 FAW55590:FAW55646 FKS55590:FKS55646 FUO55590:FUO55646 GEK55590:GEK55646 GOG55590:GOG55646 GYC55590:GYC55646 HHY55590:HHY55646 HRU55590:HRU55646 IBQ55590:IBQ55646 ILM55590:ILM55646 IVI55590:IVI55646 JFE55590:JFE55646 JPA55590:JPA55646 JYW55590:JYW55646 KIS55590:KIS55646 KSO55590:KSO55646 LCK55590:LCK55646 LMG55590:LMG55646 LWC55590:LWC55646 MFY55590:MFY55646 MPU55590:MPU55646 MZQ55590:MZQ55646 NJM55590:NJM55646 NTI55590:NTI55646 ODE55590:ODE55646 ONA55590:ONA55646 OWW55590:OWW55646 PGS55590:PGS55646 PQO55590:PQO55646 QAK55590:QAK55646 QKG55590:QKG55646 QUC55590:QUC55646 RDY55590:RDY55646 RNU55590:RNU55646 RXQ55590:RXQ55646 SHM55590:SHM55646 SRI55590:SRI55646 TBE55590:TBE55646 TLA55590:TLA55646 TUW55590:TUW55646 UES55590:UES55646 UOO55590:UOO55646 UYK55590:UYK55646 VIG55590:VIG55646 VSC55590:VSC55646 WBY55590:WBY55646 WLU55590:WLU55646 WVQ55590:WVQ55646 I121126:I121182 JE121126:JE121182 TA121126:TA121182 ACW121126:ACW121182 AMS121126:AMS121182 AWO121126:AWO121182 BGK121126:BGK121182 BQG121126:BQG121182 CAC121126:CAC121182 CJY121126:CJY121182 CTU121126:CTU121182 DDQ121126:DDQ121182 DNM121126:DNM121182 DXI121126:DXI121182 EHE121126:EHE121182 ERA121126:ERA121182 FAW121126:FAW121182 FKS121126:FKS121182 FUO121126:FUO121182 GEK121126:GEK121182 GOG121126:GOG121182 GYC121126:GYC121182 HHY121126:HHY121182 HRU121126:HRU121182 IBQ121126:IBQ121182 ILM121126:ILM121182 IVI121126:IVI121182 JFE121126:JFE121182 JPA121126:JPA121182 JYW121126:JYW121182 KIS121126:KIS121182 KSO121126:KSO121182 LCK121126:LCK121182 LMG121126:LMG121182 LWC121126:LWC121182 MFY121126:MFY121182 MPU121126:MPU121182 MZQ121126:MZQ121182 NJM121126:NJM121182 NTI121126:NTI121182 ODE121126:ODE121182 ONA121126:ONA121182 OWW121126:OWW121182 PGS121126:PGS121182 PQO121126:PQO121182 QAK121126:QAK121182 QKG121126:QKG121182 QUC121126:QUC121182 RDY121126:RDY121182 RNU121126:RNU121182 RXQ121126:RXQ121182 SHM121126:SHM121182 SRI121126:SRI121182 TBE121126:TBE121182 TLA121126:TLA121182 TUW121126:TUW121182 UES121126:UES121182 UOO121126:UOO121182 UYK121126:UYK121182 VIG121126:VIG121182 VSC121126:VSC121182 WBY121126:WBY121182 WLU121126:WLU121182 WVQ121126:WVQ121182 I186662:I186718 JE186662:JE186718 TA186662:TA186718 ACW186662:ACW186718 AMS186662:AMS186718 AWO186662:AWO186718 BGK186662:BGK186718 BQG186662:BQG186718 CAC186662:CAC186718 CJY186662:CJY186718 CTU186662:CTU186718 DDQ186662:DDQ186718 DNM186662:DNM186718 DXI186662:DXI186718 EHE186662:EHE186718 ERA186662:ERA186718 FAW186662:FAW186718 FKS186662:FKS186718 FUO186662:FUO186718 GEK186662:GEK186718 GOG186662:GOG186718 GYC186662:GYC186718 HHY186662:HHY186718 HRU186662:HRU186718 IBQ186662:IBQ186718 ILM186662:ILM186718 IVI186662:IVI186718 JFE186662:JFE186718 JPA186662:JPA186718 JYW186662:JYW186718 KIS186662:KIS186718 KSO186662:KSO186718 LCK186662:LCK186718 LMG186662:LMG186718 LWC186662:LWC186718 MFY186662:MFY186718 MPU186662:MPU186718 MZQ186662:MZQ186718 NJM186662:NJM186718 NTI186662:NTI186718 ODE186662:ODE186718 ONA186662:ONA186718 OWW186662:OWW186718 PGS186662:PGS186718 PQO186662:PQO186718 QAK186662:QAK186718 QKG186662:QKG186718 QUC186662:QUC186718 RDY186662:RDY186718 RNU186662:RNU186718 RXQ186662:RXQ186718 SHM186662:SHM186718 SRI186662:SRI186718 TBE186662:TBE186718 TLA186662:TLA186718 TUW186662:TUW186718 UES186662:UES186718 UOO186662:UOO186718 UYK186662:UYK186718 VIG186662:VIG186718 VSC186662:VSC186718 WBY186662:WBY186718 WLU186662:WLU186718 WVQ186662:WVQ186718 I252198:I252254 JE252198:JE252254 TA252198:TA252254 ACW252198:ACW252254 AMS252198:AMS252254 AWO252198:AWO252254 BGK252198:BGK252254 BQG252198:BQG252254 CAC252198:CAC252254 CJY252198:CJY252254 CTU252198:CTU252254 DDQ252198:DDQ252254 DNM252198:DNM252254 DXI252198:DXI252254 EHE252198:EHE252254 ERA252198:ERA252254 FAW252198:FAW252254 FKS252198:FKS252254 FUO252198:FUO252254 GEK252198:GEK252254 GOG252198:GOG252254 GYC252198:GYC252254 HHY252198:HHY252254 HRU252198:HRU252254 IBQ252198:IBQ252254 ILM252198:ILM252254 IVI252198:IVI252254 JFE252198:JFE252254 JPA252198:JPA252254 JYW252198:JYW252254 KIS252198:KIS252254 KSO252198:KSO252254 LCK252198:LCK252254 LMG252198:LMG252254 LWC252198:LWC252254 MFY252198:MFY252254 MPU252198:MPU252254 MZQ252198:MZQ252254 NJM252198:NJM252254 NTI252198:NTI252254 ODE252198:ODE252254 ONA252198:ONA252254 OWW252198:OWW252254 PGS252198:PGS252254 PQO252198:PQO252254 QAK252198:QAK252254 QKG252198:QKG252254 QUC252198:QUC252254 RDY252198:RDY252254 RNU252198:RNU252254 RXQ252198:RXQ252254 SHM252198:SHM252254 SRI252198:SRI252254 TBE252198:TBE252254 TLA252198:TLA252254 TUW252198:TUW252254 UES252198:UES252254 UOO252198:UOO252254 UYK252198:UYK252254 VIG252198:VIG252254 VSC252198:VSC252254 WBY252198:WBY252254 WLU252198:WLU252254 WVQ252198:WVQ252254 I317734:I317790 JE317734:JE317790 TA317734:TA317790 ACW317734:ACW317790 AMS317734:AMS317790 AWO317734:AWO317790 BGK317734:BGK317790 BQG317734:BQG317790 CAC317734:CAC317790 CJY317734:CJY317790 CTU317734:CTU317790 DDQ317734:DDQ317790 DNM317734:DNM317790 DXI317734:DXI317790 EHE317734:EHE317790 ERA317734:ERA317790 FAW317734:FAW317790 FKS317734:FKS317790 FUO317734:FUO317790 GEK317734:GEK317790 GOG317734:GOG317790 GYC317734:GYC317790 HHY317734:HHY317790 HRU317734:HRU317790 IBQ317734:IBQ317790 ILM317734:ILM317790 IVI317734:IVI317790 JFE317734:JFE317790 JPA317734:JPA317790 JYW317734:JYW317790 KIS317734:KIS317790 KSO317734:KSO317790 LCK317734:LCK317790 LMG317734:LMG317790 LWC317734:LWC317790 MFY317734:MFY317790 MPU317734:MPU317790 MZQ317734:MZQ317790 NJM317734:NJM317790 NTI317734:NTI317790 ODE317734:ODE317790 ONA317734:ONA317790 OWW317734:OWW317790 PGS317734:PGS317790 PQO317734:PQO317790 QAK317734:QAK317790 QKG317734:QKG317790 QUC317734:QUC317790 RDY317734:RDY317790 RNU317734:RNU317790 RXQ317734:RXQ317790 SHM317734:SHM317790 SRI317734:SRI317790 TBE317734:TBE317790 TLA317734:TLA317790 TUW317734:TUW317790 UES317734:UES317790 UOO317734:UOO317790 UYK317734:UYK317790 VIG317734:VIG317790 VSC317734:VSC317790 WBY317734:WBY317790 WLU317734:WLU317790 WVQ317734:WVQ317790 I383270:I383326 JE383270:JE383326 TA383270:TA383326 ACW383270:ACW383326 AMS383270:AMS383326 AWO383270:AWO383326 BGK383270:BGK383326 BQG383270:BQG383326 CAC383270:CAC383326 CJY383270:CJY383326 CTU383270:CTU383326 DDQ383270:DDQ383326 DNM383270:DNM383326 DXI383270:DXI383326 EHE383270:EHE383326 ERA383270:ERA383326 FAW383270:FAW383326 FKS383270:FKS383326 FUO383270:FUO383326 GEK383270:GEK383326 GOG383270:GOG383326 GYC383270:GYC383326 HHY383270:HHY383326 HRU383270:HRU383326 IBQ383270:IBQ383326 ILM383270:ILM383326 IVI383270:IVI383326 JFE383270:JFE383326 JPA383270:JPA383326 JYW383270:JYW383326 KIS383270:KIS383326 KSO383270:KSO383326 LCK383270:LCK383326 LMG383270:LMG383326 LWC383270:LWC383326 MFY383270:MFY383326 MPU383270:MPU383326 MZQ383270:MZQ383326 NJM383270:NJM383326 NTI383270:NTI383326 ODE383270:ODE383326 ONA383270:ONA383326 OWW383270:OWW383326 PGS383270:PGS383326 PQO383270:PQO383326 QAK383270:QAK383326 QKG383270:QKG383326 QUC383270:QUC383326 RDY383270:RDY383326 RNU383270:RNU383326 RXQ383270:RXQ383326 SHM383270:SHM383326 SRI383270:SRI383326 TBE383270:TBE383326 TLA383270:TLA383326 TUW383270:TUW383326 UES383270:UES383326 UOO383270:UOO383326 UYK383270:UYK383326 VIG383270:VIG383326 VSC383270:VSC383326 WBY383270:WBY383326 WLU383270:WLU383326 WVQ383270:WVQ383326 I448806:I448862 JE448806:JE448862 TA448806:TA448862 ACW448806:ACW448862 AMS448806:AMS448862 AWO448806:AWO448862 BGK448806:BGK448862 BQG448806:BQG448862 CAC448806:CAC448862 CJY448806:CJY448862 CTU448806:CTU448862 DDQ448806:DDQ448862 DNM448806:DNM448862 DXI448806:DXI448862 EHE448806:EHE448862 ERA448806:ERA448862 FAW448806:FAW448862 FKS448806:FKS448862 FUO448806:FUO448862 GEK448806:GEK448862 GOG448806:GOG448862 GYC448806:GYC448862 HHY448806:HHY448862 HRU448806:HRU448862 IBQ448806:IBQ448862 ILM448806:ILM448862 IVI448806:IVI448862 JFE448806:JFE448862 JPA448806:JPA448862 JYW448806:JYW448862 KIS448806:KIS448862 KSO448806:KSO448862 LCK448806:LCK448862 LMG448806:LMG448862 LWC448806:LWC448862 MFY448806:MFY448862 MPU448806:MPU448862 MZQ448806:MZQ448862 NJM448806:NJM448862 NTI448806:NTI448862 ODE448806:ODE448862 ONA448806:ONA448862 OWW448806:OWW448862 PGS448806:PGS448862 PQO448806:PQO448862 QAK448806:QAK448862 QKG448806:QKG448862 QUC448806:QUC448862 RDY448806:RDY448862 RNU448806:RNU448862 RXQ448806:RXQ448862 SHM448806:SHM448862 SRI448806:SRI448862 TBE448806:TBE448862 TLA448806:TLA448862 TUW448806:TUW448862 UES448806:UES448862 UOO448806:UOO448862 UYK448806:UYK448862 VIG448806:VIG448862 VSC448806:VSC448862 WBY448806:WBY448862 WLU448806:WLU448862 WVQ448806:WVQ448862 I514342:I514398 JE514342:JE514398 TA514342:TA514398 ACW514342:ACW514398 AMS514342:AMS514398 AWO514342:AWO514398 BGK514342:BGK514398 BQG514342:BQG514398 CAC514342:CAC514398 CJY514342:CJY514398 CTU514342:CTU514398 DDQ514342:DDQ514398 DNM514342:DNM514398 DXI514342:DXI514398 EHE514342:EHE514398 ERA514342:ERA514398 FAW514342:FAW514398 FKS514342:FKS514398 FUO514342:FUO514398 GEK514342:GEK514398 GOG514342:GOG514398 GYC514342:GYC514398 HHY514342:HHY514398 HRU514342:HRU514398 IBQ514342:IBQ514398 ILM514342:ILM514398 IVI514342:IVI514398 JFE514342:JFE514398 JPA514342:JPA514398 JYW514342:JYW514398 KIS514342:KIS514398 KSO514342:KSO514398 LCK514342:LCK514398 LMG514342:LMG514398 LWC514342:LWC514398 MFY514342:MFY514398 MPU514342:MPU514398 MZQ514342:MZQ514398 NJM514342:NJM514398 NTI514342:NTI514398 ODE514342:ODE514398 ONA514342:ONA514398 OWW514342:OWW514398 PGS514342:PGS514398 PQO514342:PQO514398 QAK514342:QAK514398 QKG514342:QKG514398 QUC514342:QUC514398 RDY514342:RDY514398 RNU514342:RNU514398 RXQ514342:RXQ514398 SHM514342:SHM514398 SRI514342:SRI514398 TBE514342:TBE514398 TLA514342:TLA514398 TUW514342:TUW514398 UES514342:UES514398 UOO514342:UOO514398 UYK514342:UYK514398 VIG514342:VIG514398 VSC514342:VSC514398 WBY514342:WBY514398 WLU514342:WLU514398 WVQ514342:WVQ514398 I579878:I579934 JE579878:JE579934 TA579878:TA579934 ACW579878:ACW579934 AMS579878:AMS579934 AWO579878:AWO579934 BGK579878:BGK579934 BQG579878:BQG579934 CAC579878:CAC579934 CJY579878:CJY579934 CTU579878:CTU579934 DDQ579878:DDQ579934 DNM579878:DNM579934 DXI579878:DXI579934 EHE579878:EHE579934 ERA579878:ERA579934 FAW579878:FAW579934 FKS579878:FKS579934 FUO579878:FUO579934 GEK579878:GEK579934 GOG579878:GOG579934 GYC579878:GYC579934 HHY579878:HHY579934 HRU579878:HRU579934 IBQ579878:IBQ579934 ILM579878:ILM579934 IVI579878:IVI579934 JFE579878:JFE579934 JPA579878:JPA579934 JYW579878:JYW579934 KIS579878:KIS579934 KSO579878:KSO579934 LCK579878:LCK579934 LMG579878:LMG579934 LWC579878:LWC579934 MFY579878:MFY579934 MPU579878:MPU579934 MZQ579878:MZQ579934 NJM579878:NJM579934 NTI579878:NTI579934 ODE579878:ODE579934 ONA579878:ONA579934 OWW579878:OWW579934 PGS579878:PGS579934 PQO579878:PQO579934 QAK579878:QAK579934 QKG579878:QKG579934 QUC579878:QUC579934 RDY579878:RDY579934 RNU579878:RNU579934 RXQ579878:RXQ579934 SHM579878:SHM579934 SRI579878:SRI579934 TBE579878:TBE579934 TLA579878:TLA579934 TUW579878:TUW579934 UES579878:UES579934 UOO579878:UOO579934 UYK579878:UYK579934 VIG579878:VIG579934 VSC579878:VSC579934 WBY579878:WBY579934 WLU579878:WLU579934 WVQ579878:WVQ579934 I645414:I645470 JE645414:JE645470 TA645414:TA645470 ACW645414:ACW645470 AMS645414:AMS645470 AWO645414:AWO645470 BGK645414:BGK645470 BQG645414:BQG645470 CAC645414:CAC645470 CJY645414:CJY645470 CTU645414:CTU645470 DDQ645414:DDQ645470 DNM645414:DNM645470 DXI645414:DXI645470 EHE645414:EHE645470 ERA645414:ERA645470 FAW645414:FAW645470 FKS645414:FKS645470 FUO645414:FUO645470 GEK645414:GEK645470 GOG645414:GOG645470 GYC645414:GYC645470 HHY645414:HHY645470 HRU645414:HRU645470 IBQ645414:IBQ645470 ILM645414:ILM645470 IVI645414:IVI645470 JFE645414:JFE645470 JPA645414:JPA645470 JYW645414:JYW645470 KIS645414:KIS645470 KSO645414:KSO645470 LCK645414:LCK645470 LMG645414:LMG645470 LWC645414:LWC645470 MFY645414:MFY645470 MPU645414:MPU645470 MZQ645414:MZQ645470 NJM645414:NJM645470 NTI645414:NTI645470 ODE645414:ODE645470 ONA645414:ONA645470 OWW645414:OWW645470 PGS645414:PGS645470 PQO645414:PQO645470 QAK645414:QAK645470 QKG645414:QKG645470 QUC645414:QUC645470 RDY645414:RDY645470 RNU645414:RNU645470 RXQ645414:RXQ645470 SHM645414:SHM645470 SRI645414:SRI645470 TBE645414:TBE645470 TLA645414:TLA645470 TUW645414:TUW645470 UES645414:UES645470 UOO645414:UOO645470 UYK645414:UYK645470 VIG645414:VIG645470 VSC645414:VSC645470 WBY645414:WBY645470 WLU645414:WLU645470 WVQ645414:WVQ645470 I710950:I711006 JE710950:JE711006 TA710950:TA711006 ACW710950:ACW711006 AMS710950:AMS711006 AWO710950:AWO711006 BGK710950:BGK711006 BQG710950:BQG711006 CAC710950:CAC711006 CJY710950:CJY711006 CTU710950:CTU711006 DDQ710950:DDQ711006 DNM710950:DNM711006 DXI710950:DXI711006 EHE710950:EHE711006 ERA710950:ERA711006 FAW710950:FAW711006 FKS710950:FKS711006 FUO710950:FUO711006 GEK710950:GEK711006 GOG710950:GOG711006 GYC710950:GYC711006 HHY710950:HHY711006 HRU710950:HRU711006 IBQ710950:IBQ711006 ILM710950:ILM711006 IVI710950:IVI711006 JFE710950:JFE711006 JPA710950:JPA711006 JYW710950:JYW711006 KIS710950:KIS711006 KSO710950:KSO711006 LCK710950:LCK711006 LMG710950:LMG711006 LWC710950:LWC711006 MFY710950:MFY711006 MPU710950:MPU711006 MZQ710950:MZQ711006 NJM710950:NJM711006 NTI710950:NTI711006 ODE710950:ODE711006 ONA710950:ONA711006 OWW710950:OWW711006 PGS710950:PGS711006 PQO710950:PQO711006 QAK710950:QAK711006 QKG710950:QKG711006 QUC710950:QUC711006 RDY710950:RDY711006 RNU710950:RNU711006 RXQ710950:RXQ711006 SHM710950:SHM711006 SRI710950:SRI711006 TBE710950:TBE711006 TLA710950:TLA711006 TUW710950:TUW711006 UES710950:UES711006 UOO710950:UOO711006 UYK710950:UYK711006 VIG710950:VIG711006 VSC710950:VSC711006 WBY710950:WBY711006 WLU710950:WLU711006 WVQ710950:WVQ711006 I776486:I776542 JE776486:JE776542 TA776486:TA776542 ACW776486:ACW776542 AMS776486:AMS776542 AWO776486:AWO776542 BGK776486:BGK776542 BQG776486:BQG776542 CAC776486:CAC776542 CJY776486:CJY776542 CTU776486:CTU776542 DDQ776486:DDQ776542 DNM776486:DNM776542 DXI776486:DXI776542 EHE776486:EHE776542 ERA776486:ERA776542 FAW776486:FAW776542 FKS776486:FKS776542 FUO776486:FUO776542 GEK776486:GEK776542 GOG776486:GOG776542 GYC776486:GYC776542 HHY776486:HHY776542 HRU776486:HRU776542 IBQ776486:IBQ776542 ILM776486:ILM776542 IVI776486:IVI776542 JFE776486:JFE776542 JPA776486:JPA776542 JYW776486:JYW776542 KIS776486:KIS776542 KSO776486:KSO776542 LCK776486:LCK776542 LMG776486:LMG776542 LWC776486:LWC776542 MFY776486:MFY776542 MPU776486:MPU776542 MZQ776486:MZQ776542 NJM776486:NJM776542 NTI776486:NTI776542 ODE776486:ODE776542 ONA776486:ONA776542 OWW776486:OWW776542 PGS776486:PGS776542 PQO776486:PQO776542 QAK776486:QAK776542 QKG776486:QKG776542 QUC776486:QUC776542 RDY776486:RDY776542 RNU776486:RNU776542 RXQ776486:RXQ776542 SHM776486:SHM776542 SRI776486:SRI776542 TBE776486:TBE776542 TLA776486:TLA776542 TUW776486:TUW776542 UES776486:UES776542 UOO776486:UOO776542 UYK776486:UYK776542 VIG776486:VIG776542 VSC776486:VSC776542 WBY776486:WBY776542 WLU776486:WLU776542 WVQ776486:WVQ776542 I842022:I842078 JE842022:JE842078 TA842022:TA842078 ACW842022:ACW842078 AMS842022:AMS842078 AWO842022:AWO842078 BGK842022:BGK842078 BQG842022:BQG842078 CAC842022:CAC842078 CJY842022:CJY842078 CTU842022:CTU842078 DDQ842022:DDQ842078 DNM842022:DNM842078 DXI842022:DXI842078 EHE842022:EHE842078 ERA842022:ERA842078 FAW842022:FAW842078 FKS842022:FKS842078 FUO842022:FUO842078 GEK842022:GEK842078 GOG842022:GOG842078 GYC842022:GYC842078 HHY842022:HHY842078 HRU842022:HRU842078 IBQ842022:IBQ842078 ILM842022:ILM842078 IVI842022:IVI842078 JFE842022:JFE842078 JPA842022:JPA842078 JYW842022:JYW842078 KIS842022:KIS842078 KSO842022:KSO842078 LCK842022:LCK842078 LMG842022:LMG842078 LWC842022:LWC842078 MFY842022:MFY842078 MPU842022:MPU842078 MZQ842022:MZQ842078 NJM842022:NJM842078 NTI842022:NTI842078 ODE842022:ODE842078 ONA842022:ONA842078 OWW842022:OWW842078 PGS842022:PGS842078 PQO842022:PQO842078 QAK842022:QAK842078 QKG842022:QKG842078 QUC842022:QUC842078 RDY842022:RDY842078 RNU842022:RNU842078 RXQ842022:RXQ842078 SHM842022:SHM842078 SRI842022:SRI842078 TBE842022:TBE842078 TLA842022:TLA842078 TUW842022:TUW842078 UES842022:UES842078 UOO842022:UOO842078 UYK842022:UYK842078 VIG842022:VIG842078 VSC842022:VSC842078 WBY842022:WBY842078 WLU842022:WLU842078 WVQ842022:WVQ842078 I907558:I907614 JE907558:JE907614 TA907558:TA907614 ACW907558:ACW907614 AMS907558:AMS907614 AWO907558:AWO907614 BGK907558:BGK907614 BQG907558:BQG907614 CAC907558:CAC907614 CJY907558:CJY907614 CTU907558:CTU907614 DDQ907558:DDQ907614 DNM907558:DNM907614 DXI907558:DXI907614 EHE907558:EHE907614 ERA907558:ERA907614 FAW907558:FAW907614 FKS907558:FKS907614 FUO907558:FUO907614 GEK907558:GEK907614 GOG907558:GOG907614 GYC907558:GYC907614 HHY907558:HHY907614 HRU907558:HRU907614 IBQ907558:IBQ907614 ILM907558:ILM907614 IVI907558:IVI907614 JFE907558:JFE907614 JPA907558:JPA907614 JYW907558:JYW907614 KIS907558:KIS907614 KSO907558:KSO907614 LCK907558:LCK907614 LMG907558:LMG907614 LWC907558:LWC907614 MFY907558:MFY907614 MPU907558:MPU907614 MZQ907558:MZQ907614 NJM907558:NJM907614 NTI907558:NTI907614 ODE907558:ODE907614 ONA907558:ONA907614 OWW907558:OWW907614 PGS907558:PGS907614 PQO907558:PQO907614 QAK907558:QAK907614 QKG907558:QKG907614 QUC907558:QUC907614 RDY907558:RDY907614 RNU907558:RNU907614 RXQ907558:RXQ907614 SHM907558:SHM907614 SRI907558:SRI907614 TBE907558:TBE907614 TLA907558:TLA907614 TUW907558:TUW907614 UES907558:UES907614 UOO907558:UOO907614 UYK907558:UYK907614 VIG907558:VIG907614 VSC907558:VSC907614 WBY907558:WBY907614 WLU907558:WLU907614 WVQ907558:WVQ907614 I973094:I973150 JE973094:JE973150 TA973094:TA973150 ACW973094:ACW973150 AMS973094:AMS973150 AWO973094:AWO973150 BGK973094:BGK973150 BQG973094:BQG973150 CAC973094:CAC973150 CJY973094:CJY973150 CTU973094:CTU973150 DDQ973094:DDQ973150 DNM973094:DNM973150 DXI973094:DXI973150 EHE973094:EHE973150 ERA973094:ERA973150 FAW973094:FAW973150 FKS973094:FKS973150 FUO973094:FUO973150 GEK973094:GEK973150 GOG973094:GOG973150 GYC973094:GYC973150 HHY973094:HHY973150 HRU973094:HRU973150 IBQ973094:IBQ973150 ILM973094:ILM973150 IVI973094:IVI973150 JFE973094:JFE973150 JPA973094:JPA973150 JYW973094:JYW973150 KIS973094:KIS973150 KSO973094:KSO973150 LCK973094:LCK973150 LMG973094:LMG973150 LWC973094:LWC973150 MFY973094:MFY973150 MPU973094:MPU973150 MZQ973094:MZQ973150 NJM973094:NJM973150 NTI973094:NTI973150 ODE973094:ODE973150 ONA973094:ONA973150 OWW973094:OWW973150 PGS973094:PGS973150 PQO973094:PQO973150 QAK973094:QAK973150 QKG973094:QKG973150 QUC973094:QUC973150 RDY973094:RDY973150 RNU973094:RNU973150 RXQ973094:RXQ973150 SHM973094:SHM973150 SRI973094:SRI973150 TBE973094:TBE973150 TLA973094:TLA973150 TUW973094:TUW973150 UES973094:UES973150 UOO973094:UOO973150 UYK973094:UYK973150 VIG973094:VIG973150 VSC973094:VSC973150 WBY973094:WBY973150 WLU973094:WLU973150 WVQ973094:WVQ973150 I55780:I55797 JE55780:JE55797 TA55780:TA55797 ACW55780:ACW55797 AMS55780:AMS55797 AWO55780:AWO55797 BGK55780:BGK55797 BQG55780:BQG55797 CAC55780:CAC55797 CJY55780:CJY55797 CTU55780:CTU55797 DDQ55780:DDQ55797 DNM55780:DNM55797 DXI55780:DXI55797 EHE55780:EHE55797 ERA55780:ERA55797 FAW55780:FAW55797 FKS55780:FKS55797 FUO55780:FUO55797 GEK55780:GEK55797 GOG55780:GOG55797 GYC55780:GYC55797 HHY55780:HHY55797 HRU55780:HRU55797 IBQ55780:IBQ55797 ILM55780:ILM55797 IVI55780:IVI55797 JFE55780:JFE55797 JPA55780:JPA55797 JYW55780:JYW55797 KIS55780:KIS55797 KSO55780:KSO55797 LCK55780:LCK55797 LMG55780:LMG55797 LWC55780:LWC55797 MFY55780:MFY55797 MPU55780:MPU55797 MZQ55780:MZQ55797 NJM55780:NJM55797 NTI55780:NTI55797 ODE55780:ODE55797 ONA55780:ONA55797 OWW55780:OWW55797 PGS55780:PGS55797 PQO55780:PQO55797 QAK55780:QAK55797 QKG55780:QKG55797 QUC55780:QUC55797 RDY55780:RDY55797 RNU55780:RNU55797 RXQ55780:RXQ55797 SHM55780:SHM55797 SRI55780:SRI55797 TBE55780:TBE55797 TLA55780:TLA55797 TUW55780:TUW55797 UES55780:UES55797 UOO55780:UOO55797 UYK55780:UYK55797 VIG55780:VIG55797 VSC55780:VSC55797 WBY55780:WBY55797 WLU55780:WLU55797 WVQ55780:WVQ55797 I121316:I121333 JE121316:JE121333 TA121316:TA121333 ACW121316:ACW121333 AMS121316:AMS121333 AWO121316:AWO121333 BGK121316:BGK121333 BQG121316:BQG121333 CAC121316:CAC121333 CJY121316:CJY121333 CTU121316:CTU121333 DDQ121316:DDQ121333 DNM121316:DNM121333 DXI121316:DXI121333 EHE121316:EHE121333 ERA121316:ERA121333 FAW121316:FAW121333 FKS121316:FKS121333 FUO121316:FUO121333 GEK121316:GEK121333 GOG121316:GOG121333 GYC121316:GYC121333 HHY121316:HHY121333 HRU121316:HRU121333 IBQ121316:IBQ121333 ILM121316:ILM121333 IVI121316:IVI121333 JFE121316:JFE121333 JPA121316:JPA121333 JYW121316:JYW121333 KIS121316:KIS121333 KSO121316:KSO121333 LCK121316:LCK121333 LMG121316:LMG121333 LWC121316:LWC121333 MFY121316:MFY121333 MPU121316:MPU121333 MZQ121316:MZQ121333 NJM121316:NJM121333 NTI121316:NTI121333 ODE121316:ODE121333 ONA121316:ONA121333 OWW121316:OWW121333 PGS121316:PGS121333 PQO121316:PQO121333 QAK121316:QAK121333 QKG121316:QKG121333 QUC121316:QUC121333 RDY121316:RDY121333 RNU121316:RNU121333 RXQ121316:RXQ121333 SHM121316:SHM121333 SRI121316:SRI121333 TBE121316:TBE121333 TLA121316:TLA121333 TUW121316:TUW121333 UES121316:UES121333 UOO121316:UOO121333 UYK121316:UYK121333 VIG121316:VIG121333 VSC121316:VSC121333 WBY121316:WBY121333 WLU121316:WLU121333 WVQ121316:WVQ121333 I186852:I186869 JE186852:JE186869 TA186852:TA186869 ACW186852:ACW186869 AMS186852:AMS186869 AWO186852:AWO186869 BGK186852:BGK186869 BQG186852:BQG186869 CAC186852:CAC186869 CJY186852:CJY186869 CTU186852:CTU186869 DDQ186852:DDQ186869 DNM186852:DNM186869 DXI186852:DXI186869 EHE186852:EHE186869 ERA186852:ERA186869 FAW186852:FAW186869 FKS186852:FKS186869 FUO186852:FUO186869 GEK186852:GEK186869 GOG186852:GOG186869 GYC186852:GYC186869 HHY186852:HHY186869 HRU186852:HRU186869 IBQ186852:IBQ186869 ILM186852:ILM186869 IVI186852:IVI186869 JFE186852:JFE186869 JPA186852:JPA186869 JYW186852:JYW186869 KIS186852:KIS186869 KSO186852:KSO186869 LCK186852:LCK186869 LMG186852:LMG186869 LWC186852:LWC186869 MFY186852:MFY186869 MPU186852:MPU186869 MZQ186852:MZQ186869 NJM186852:NJM186869 NTI186852:NTI186869 ODE186852:ODE186869 ONA186852:ONA186869 OWW186852:OWW186869 PGS186852:PGS186869 PQO186852:PQO186869 QAK186852:QAK186869 QKG186852:QKG186869 QUC186852:QUC186869 RDY186852:RDY186869 RNU186852:RNU186869 RXQ186852:RXQ186869 SHM186852:SHM186869 SRI186852:SRI186869 TBE186852:TBE186869 TLA186852:TLA186869 TUW186852:TUW186869 UES186852:UES186869 UOO186852:UOO186869 UYK186852:UYK186869 VIG186852:VIG186869 VSC186852:VSC186869 WBY186852:WBY186869 WLU186852:WLU186869 WVQ186852:WVQ186869 I252388:I252405 JE252388:JE252405 TA252388:TA252405 ACW252388:ACW252405 AMS252388:AMS252405 AWO252388:AWO252405 BGK252388:BGK252405 BQG252388:BQG252405 CAC252388:CAC252405 CJY252388:CJY252405 CTU252388:CTU252405 DDQ252388:DDQ252405 DNM252388:DNM252405 DXI252388:DXI252405 EHE252388:EHE252405 ERA252388:ERA252405 FAW252388:FAW252405 FKS252388:FKS252405 FUO252388:FUO252405 GEK252388:GEK252405 GOG252388:GOG252405 GYC252388:GYC252405 HHY252388:HHY252405 HRU252388:HRU252405 IBQ252388:IBQ252405 ILM252388:ILM252405 IVI252388:IVI252405 JFE252388:JFE252405 JPA252388:JPA252405 JYW252388:JYW252405 KIS252388:KIS252405 KSO252388:KSO252405 LCK252388:LCK252405 LMG252388:LMG252405 LWC252388:LWC252405 MFY252388:MFY252405 MPU252388:MPU252405 MZQ252388:MZQ252405 NJM252388:NJM252405 NTI252388:NTI252405 ODE252388:ODE252405 ONA252388:ONA252405 OWW252388:OWW252405 PGS252388:PGS252405 PQO252388:PQO252405 QAK252388:QAK252405 QKG252388:QKG252405 QUC252388:QUC252405 RDY252388:RDY252405 RNU252388:RNU252405 RXQ252388:RXQ252405 SHM252388:SHM252405 SRI252388:SRI252405 TBE252388:TBE252405 TLA252388:TLA252405 TUW252388:TUW252405 UES252388:UES252405 UOO252388:UOO252405 UYK252388:UYK252405 VIG252388:VIG252405 VSC252388:VSC252405 WBY252388:WBY252405 WLU252388:WLU252405 WVQ252388:WVQ252405 I317924:I317941 JE317924:JE317941 TA317924:TA317941 ACW317924:ACW317941 AMS317924:AMS317941 AWO317924:AWO317941 BGK317924:BGK317941 BQG317924:BQG317941 CAC317924:CAC317941 CJY317924:CJY317941 CTU317924:CTU317941 DDQ317924:DDQ317941 DNM317924:DNM317941 DXI317924:DXI317941 EHE317924:EHE317941 ERA317924:ERA317941 FAW317924:FAW317941 FKS317924:FKS317941 FUO317924:FUO317941 GEK317924:GEK317941 GOG317924:GOG317941 GYC317924:GYC317941 HHY317924:HHY317941 HRU317924:HRU317941 IBQ317924:IBQ317941 ILM317924:ILM317941 IVI317924:IVI317941 JFE317924:JFE317941 JPA317924:JPA317941 JYW317924:JYW317941 KIS317924:KIS317941 KSO317924:KSO317941 LCK317924:LCK317941 LMG317924:LMG317941 LWC317924:LWC317941 MFY317924:MFY317941 MPU317924:MPU317941 MZQ317924:MZQ317941 NJM317924:NJM317941 NTI317924:NTI317941 ODE317924:ODE317941 ONA317924:ONA317941 OWW317924:OWW317941 PGS317924:PGS317941 PQO317924:PQO317941 QAK317924:QAK317941 QKG317924:QKG317941 QUC317924:QUC317941 RDY317924:RDY317941 RNU317924:RNU317941 RXQ317924:RXQ317941 SHM317924:SHM317941 SRI317924:SRI317941 TBE317924:TBE317941 TLA317924:TLA317941 TUW317924:TUW317941 UES317924:UES317941 UOO317924:UOO317941 UYK317924:UYK317941 VIG317924:VIG317941 VSC317924:VSC317941 WBY317924:WBY317941 WLU317924:WLU317941 WVQ317924:WVQ317941 I383460:I383477 JE383460:JE383477 TA383460:TA383477 ACW383460:ACW383477 AMS383460:AMS383477 AWO383460:AWO383477 BGK383460:BGK383477 BQG383460:BQG383477 CAC383460:CAC383477 CJY383460:CJY383477 CTU383460:CTU383477 DDQ383460:DDQ383477 DNM383460:DNM383477 DXI383460:DXI383477 EHE383460:EHE383477 ERA383460:ERA383477 FAW383460:FAW383477 FKS383460:FKS383477 FUO383460:FUO383477 GEK383460:GEK383477 GOG383460:GOG383477 GYC383460:GYC383477 HHY383460:HHY383477 HRU383460:HRU383477 IBQ383460:IBQ383477 ILM383460:ILM383477 IVI383460:IVI383477 JFE383460:JFE383477 JPA383460:JPA383477 JYW383460:JYW383477 KIS383460:KIS383477 KSO383460:KSO383477 LCK383460:LCK383477 LMG383460:LMG383477 LWC383460:LWC383477 MFY383460:MFY383477 MPU383460:MPU383477 MZQ383460:MZQ383477 NJM383460:NJM383477 NTI383460:NTI383477 ODE383460:ODE383477 ONA383460:ONA383477 OWW383460:OWW383477 PGS383460:PGS383477 PQO383460:PQO383477 QAK383460:QAK383477 QKG383460:QKG383477 QUC383460:QUC383477 RDY383460:RDY383477 RNU383460:RNU383477 RXQ383460:RXQ383477 SHM383460:SHM383477 SRI383460:SRI383477 TBE383460:TBE383477 TLA383460:TLA383477 TUW383460:TUW383477 UES383460:UES383477 UOO383460:UOO383477 UYK383460:UYK383477 VIG383460:VIG383477 VSC383460:VSC383477 WBY383460:WBY383477 WLU383460:WLU383477 WVQ383460:WVQ383477 I448996:I449013 JE448996:JE449013 TA448996:TA449013 ACW448996:ACW449013 AMS448996:AMS449013 AWO448996:AWO449013 BGK448996:BGK449013 BQG448996:BQG449013 CAC448996:CAC449013 CJY448996:CJY449013 CTU448996:CTU449013 DDQ448996:DDQ449013 DNM448996:DNM449013 DXI448996:DXI449013 EHE448996:EHE449013 ERA448996:ERA449013 FAW448996:FAW449013 FKS448996:FKS449013 FUO448996:FUO449013 GEK448996:GEK449013 GOG448996:GOG449013 GYC448996:GYC449013 HHY448996:HHY449013 HRU448996:HRU449013 IBQ448996:IBQ449013 ILM448996:ILM449013 IVI448996:IVI449013 JFE448996:JFE449013 JPA448996:JPA449013 JYW448996:JYW449013 KIS448996:KIS449013 KSO448996:KSO449013 LCK448996:LCK449013 LMG448996:LMG449013 LWC448996:LWC449013 MFY448996:MFY449013 MPU448996:MPU449013 MZQ448996:MZQ449013 NJM448996:NJM449013 NTI448996:NTI449013 ODE448996:ODE449013 ONA448996:ONA449013 OWW448996:OWW449013 PGS448996:PGS449013 PQO448996:PQO449013 QAK448996:QAK449013 QKG448996:QKG449013 QUC448996:QUC449013 RDY448996:RDY449013 RNU448996:RNU449013 RXQ448996:RXQ449013 SHM448996:SHM449013 SRI448996:SRI449013 TBE448996:TBE449013 TLA448996:TLA449013 TUW448996:TUW449013 UES448996:UES449013 UOO448996:UOO449013 UYK448996:UYK449013 VIG448996:VIG449013 VSC448996:VSC449013 WBY448996:WBY449013 WLU448996:WLU449013 WVQ448996:WVQ449013 I514532:I514549 JE514532:JE514549 TA514532:TA514549 ACW514532:ACW514549 AMS514532:AMS514549 AWO514532:AWO514549 BGK514532:BGK514549 BQG514532:BQG514549 CAC514532:CAC514549 CJY514532:CJY514549 CTU514532:CTU514549 DDQ514532:DDQ514549 DNM514532:DNM514549 DXI514532:DXI514549 EHE514532:EHE514549 ERA514532:ERA514549 FAW514532:FAW514549 FKS514532:FKS514549 FUO514532:FUO514549 GEK514532:GEK514549 GOG514532:GOG514549 GYC514532:GYC514549 HHY514532:HHY514549 HRU514532:HRU514549 IBQ514532:IBQ514549 ILM514532:ILM514549 IVI514532:IVI514549 JFE514532:JFE514549 JPA514532:JPA514549 JYW514532:JYW514549 KIS514532:KIS514549 KSO514532:KSO514549 LCK514532:LCK514549 LMG514532:LMG514549 LWC514532:LWC514549 MFY514532:MFY514549 MPU514532:MPU514549 MZQ514532:MZQ514549 NJM514532:NJM514549 NTI514532:NTI514549 ODE514532:ODE514549 ONA514532:ONA514549 OWW514532:OWW514549 PGS514532:PGS514549 PQO514532:PQO514549 QAK514532:QAK514549 QKG514532:QKG514549 QUC514532:QUC514549 RDY514532:RDY514549 RNU514532:RNU514549 RXQ514532:RXQ514549 SHM514532:SHM514549 SRI514532:SRI514549 TBE514532:TBE514549 TLA514532:TLA514549 TUW514532:TUW514549 UES514532:UES514549 UOO514532:UOO514549 UYK514532:UYK514549 VIG514532:VIG514549 VSC514532:VSC514549 WBY514532:WBY514549 WLU514532:WLU514549 WVQ514532:WVQ514549 I580068:I580085 JE580068:JE580085 TA580068:TA580085 ACW580068:ACW580085 AMS580068:AMS580085 AWO580068:AWO580085 BGK580068:BGK580085 BQG580068:BQG580085 CAC580068:CAC580085 CJY580068:CJY580085 CTU580068:CTU580085 DDQ580068:DDQ580085 DNM580068:DNM580085 DXI580068:DXI580085 EHE580068:EHE580085 ERA580068:ERA580085 FAW580068:FAW580085 FKS580068:FKS580085 FUO580068:FUO580085 GEK580068:GEK580085 GOG580068:GOG580085 GYC580068:GYC580085 HHY580068:HHY580085 HRU580068:HRU580085 IBQ580068:IBQ580085 ILM580068:ILM580085 IVI580068:IVI580085 JFE580068:JFE580085 JPA580068:JPA580085 JYW580068:JYW580085 KIS580068:KIS580085 KSO580068:KSO580085 LCK580068:LCK580085 LMG580068:LMG580085 LWC580068:LWC580085 MFY580068:MFY580085 MPU580068:MPU580085 MZQ580068:MZQ580085 NJM580068:NJM580085 NTI580068:NTI580085 ODE580068:ODE580085 ONA580068:ONA580085 OWW580068:OWW580085 PGS580068:PGS580085 PQO580068:PQO580085 QAK580068:QAK580085 QKG580068:QKG580085 QUC580068:QUC580085 RDY580068:RDY580085 RNU580068:RNU580085 RXQ580068:RXQ580085 SHM580068:SHM580085 SRI580068:SRI580085 TBE580068:TBE580085 TLA580068:TLA580085 TUW580068:TUW580085 UES580068:UES580085 UOO580068:UOO580085 UYK580068:UYK580085 VIG580068:VIG580085 VSC580068:VSC580085 WBY580068:WBY580085 WLU580068:WLU580085 WVQ580068:WVQ580085 I645604:I645621 JE645604:JE645621 TA645604:TA645621 ACW645604:ACW645621 AMS645604:AMS645621 AWO645604:AWO645621 BGK645604:BGK645621 BQG645604:BQG645621 CAC645604:CAC645621 CJY645604:CJY645621 CTU645604:CTU645621 DDQ645604:DDQ645621 DNM645604:DNM645621 DXI645604:DXI645621 EHE645604:EHE645621 ERA645604:ERA645621 FAW645604:FAW645621 FKS645604:FKS645621 FUO645604:FUO645621 GEK645604:GEK645621 GOG645604:GOG645621 GYC645604:GYC645621 HHY645604:HHY645621 HRU645604:HRU645621 IBQ645604:IBQ645621 ILM645604:ILM645621 IVI645604:IVI645621 JFE645604:JFE645621 JPA645604:JPA645621 JYW645604:JYW645621 KIS645604:KIS645621 KSO645604:KSO645621 LCK645604:LCK645621 LMG645604:LMG645621 LWC645604:LWC645621 MFY645604:MFY645621 MPU645604:MPU645621 MZQ645604:MZQ645621 NJM645604:NJM645621 NTI645604:NTI645621 ODE645604:ODE645621 ONA645604:ONA645621 OWW645604:OWW645621 PGS645604:PGS645621 PQO645604:PQO645621 QAK645604:QAK645621 QKG645604:QKG645621 QUC645604:QUC645621 RDY645604:RDY645621 RNU645604:RNU645621 RXQ645604:RXQ645621 SHM645604:SHM645621 SRI645604:SRI645621 TBE645604:TBE645621 TLA645604:TLA645621 TUW645604:TUW645621 UES645604:UES645621 UOO645604:UOO645621 UYK645604:UYK645621 VIG645604:VIG645621 VSC645604:VSC645621 WBY645604:WBY645621 WLU645604:WLU645621 WVQ645604:WVQ645621 I711140:I711157 JE711140:JE711157 TA711140:TA711157 ACW711140:ACW711157 AMS711140:AMS711157 AWO711140:AWO711157 BGK711140:BGK711157 BQG711140:BQG711157 CAC711140:CAC711157 CJY711140:CJY711157 CTU711140:CTU711157 DDQ711140:DDQ711157 DNM711140:DNM711157 DXI711140:DXI711157 EHE711140:EHE711157 ERA711140:ERA711157 FAW711140:FAW711157 FKS711140:FKS711157 FUO711140:FUO711157 GEK711140:GEK711157 GOG711140:GOG711157 GYC711140:GYC711157 HHY711140:HHY711157 HRU711140:HRU711157 IBQ711140:IBQ711157 ILM711140:ILM711157 IVI711140:IVI711157 JFE711140:JFE711157 JPA711140:JPA711157 JYW711140:JYW711157 KIS711140:KIS711157 KSO711140:KSO711157 LCK711140:LCK711157 LMG711140:LMG711157 LWC711140:LWC711157 MFY711140:MFY711157 MPU711140:MPU711157 MZQ711140:MZQ711157 NJM711140:NJM711157 NTI711140:NTI711157 ODE711140:ODE711157 ONA711140:ONA711157 OWW711140:OWW711157 PGS711140:PGS711157 PQO711140:PQO711157 QAK711140:QAK711157 QKG711140:QKG711157 QUC711140:QUC711157 RDY711140:RDY711157 RNU711140:RNU711157 RXQ711140:RXQ711157 SHM711140:SHM711157 SRI711140:SRI711157 TBE711140:TBE711157 TLA711140:TLA711157 TUW711140:TUW711157 UES711140:UES711157 UOO711140:UOO711157 UYK711140:UYK711157 VIG711140:VIG711157 VSC711140:VSC711157 WBY711140:WBY711157 WLU711140:WLU711157 WVQ711140:WVQ711157 I776676:I776693 JE776676:JE776693 TA776676:TA776693 ACW776676:ACW776693 AMS776676:AMS776693 AWO776676:AWO776693 BGK776676:BGK776693 BQG776676:BQG776693 CAC776676:CAC776693 CJY776676:CJY776693 CTU776676:CTU776693 DDQ776676:DDQ776693 DNM776676:DNM776693 DXI776676:DXI776693 EHE776676:EHE776693 ERA776676:ERA776693 FAW776676:FAW776693 FKS776676:FKS776693 FUO776676:FUO776693 GEK776676:GEK776693 GOG776676:GOG776693 GYC776676:GYC776693 HHY776676:HHY776693 HRU776676:HRU776693 IBQ776676:IBQ776693 ILM776676:ILM776693 IVI776676:IVI776693 JFE776676:JFE776693 JPA776676:JPA776693 JYW776676:JYW776693 KIS776676:KIS776693 KSO776676:KSO776693 LCK776676:LCK776693 LMG776676:LMG776693 LWC776676:LWC776693 MFY776676:MFY776693 MPU776676:MPU776693 MZQ776676:MZQ776693 NJM776676:NJM776693 NTI776676:NTI776693 ODE776676:ODE776693 ONA776676:ONA776693 OWW776676:OWW776693 PGS776676:PGS776693 PQO776676:PQO776693 QAK776676:QAK776693 QKG776676:QKG776693 QUC776676:QUC776693 RDY776676:RDY776693 RNU776676:RNU776693 RXQ776676:RXQ776693 SHM776676:SHM776693 SRI776676:SRI776693 TBE776676:TBE776693 TLA776676:TLA776693 TUW776676:TUW776693 UES776676:UES776693 UOO776676:UOO776693 UYK776676:UYK776693 VIG776676:VIG776693 VSC776676:VSC776693 WBY776676:WBY776693 WLU776676:WLU776693 WVQ776676:WVQ776693 I842212:I842229 JE842212:JE842229 TA842212:TA842229 ACW842212:ACW842229 AMS842212:AMS842229 AWO842212:AWO842229 BGK842212:BGK842229 BQG842212:BQG842229 CAC842212:CAC842229 CJY842212:CJY842229 CTU842212:CTU842229 DDQ842212:DDQ842229 DNM842212:DNM842229 DXI842212:DXI842229 EHE842212:EHE842229 ERA842212:ERA842229 FAW842212:FAW842229 FKS842212:FKS842229 FUO842212:FUO842229 GEK842212:GEK842229 GOG842212:GOG842229 GYC842212:GYC842229 HHY842212:HHY842229 HRU842212:HRU842229 IBQ842212:IBQ842229 ILM842212:ILM842229 IVI842212:IVI842229 JFE842212:JFE842229 JPA842212:JPA842229 JYW842212:JYW842229 KIS842212:KIS842229 KSO842212:KSO842229 LCK842212:LCK842229 LMG842212:LMG842229 LWC842212:LWC842229 MFY842212:MFY842229 MPU842212:MPU842229 MZQ842212:MZQ842229 NJM842212:NJM842229 NTI842212:NTI842229 ODE842212:ODE842229 ONA842212:ONA842229 OWW842212:OWW842229 PGS842212:PGS842229 PQO842212:PQO842229 QAK842212:QAK842229 QKG842212:QKG842229 QUC842212:QUC842229 RDY842212:RDY842229 RNU842212:RNU842229 RXQ842212:RXQ842229 SHM842212:SHM842229 SRI842212:SRI842229 TBE842212:TBE842229 TLA842212:TLA842229 TUW842212:TUW842229 UES842212:UES842229 UOO842212:UOO842229 UYK842212:UYK842229 VIG842212:VIG842229 VSC842212:VSC842229 WBY842212:WBY842229 WLU842212:WLU842229 WVQ842212:WVQ842229 I907748:I907765 JE907748:JE907765 TA907748:TA907765 ACW907748:ACW907765 AMS907748:AMS907765 AWO907748:AWO907765 BGK907748:BGK907765 BQG907748:BQG907765 CAC907748:CAC907765 CJY907748:CJY907765 CTU907748:CTU907765 DDQ907748:DDQ907765 DNM907748:DNM907765 DXI907748:DXI907765 EHE907748:EHE907765 ERA907748:ERA907765 FAW907748:FAW907765 FKS907748:FKS907765 FUO907748:FUO907765 GEK907748:GEK907765 GOG907748:GOG907765 GYC907748:GYC907765 HHY907748:HHY907765 HRU907748:HRU907765 IBQ907748:IBQ907765 ILM907748:ILM907765 IVI907748:IVI907765 JFE907748:JFE907765 JPA907748:JPA907765 JYW907748:JYW907765 KIS907748:KIS907765 KSO907748:KSO907765 LCK907748:LCK907765 LMG907748:LMG907765 LWC907748:LWC907765 MFY907748:MFY907765 MPU907748:MPU907765 MZQ907748:MZQ907765 NJM907748:NJM907765 NTI907748:NTI907765 ODE907748:ODE907765 ONA907748:ONA907765 OWW907748:OWW907765 PGS907748:PGS907765 PQO907748:PQO907765 QAK907748:QAK907765 QKG907748:QKG907765 QUC907748:QUC907765 RDY907748:RDY907765 RNU907748:RNU907765 RXQ907748:RXQ907765 SHM907748:SHM907765 SRI907748:SRI907765 TBE907748:TBE907765 TLA907748:TLA907765 TUW907748:TUW907765 UES907748:UES907765 UOO907748:UOO907765 UYK907748:UYK907765 VIG907748:VIG907765 VSC907748:VSC907765 WBY907748:WBY907765 WLU907748:WLU907765 WVQ907748:WVQ907765 I973284:I973301 JE973284:JE973301 TA973284:TA973301 ACW973284:ACW973301 AMS973284:AMS973301 AWO973284:AWO973301 BGK973284:BGK973301 BQG973284:BQG973301 CAC973284:CAC973301 CJY973284:CJY973301 CTU973284:CTU973301 DDQ973284:DDQ973301 DNM973284:DNM973301 DXI973284:DXI973301 EHE973284:EHE973301 ERA973284:ERA973301 FAW973284:FAW973301 FKS973284:FKS973301 FUO973284:FUO973301 GEK973284:GEK973301 GOG973284:GOG973301 GYC973284:GYC973301 HHY973284:HHY973301 HRU973284:HRU973301 IBQ973284:IBQ973301 ILM973284:ILM973301 IVI973284:IVI973301 JFE973284:JFE973301 JPA973284:JPA973301 JYW973284:JYW973301 KIS973284:KIS973301 KSO973284:KSO973301 LCK973284:LCK973301 LMG973284:LMG973301 LWC973284:LWC973301 MFY973284:MFY973301 MPU973284:MPU973301 MZQ973284:MZQ973301 NJM973284:NJM973301 NTI973284:NTI973301 ODE973284:ODE973301 ONA973284:ONA973301 OWW973284:OWW973301 PGS973284:PGS973301 PQO973284:PQO973301 QAK973284:QAK973301 QKG973284:QKG973301 QUC973284:QUC973301 RDY973284:RDY973301 RNU973284:RNU973301 RXQ973284:RXQ973301 SHM973284:SHM973301 SRI973284:SRI973301 TBE973284:TBE973301 TLA973284:TLA973301 TUW973284:TUW973301 UES973284:UES973301 UOO973284:UOO973301 UYK973284:UYK973301 VIG973284:VIG973301 VSC973284:VSC973301 WBY973284:WBY973301 WLU973284:WLU973301 WVQ973284:WVQ973301 WVQ973152:WVQ973282 I55648:I55778 JE55648:JE55778 TA55648:TA55778 ACW55648:ACW55778 AMS55648:AMS55778 AWO55648:AWO55778 BGK55648:BGK55778 BQG55648:BQG55778 CAC55648:CAC55778 CJY55648:CJY55778 CTU55648:CTU55778 DDQ55648:DDQ55778 DNM55648:DNM55778 DXI55648:DXI55778 EHE55648:EHE55778 ERA55648:ERA55778 FAW55648:FAW55778 FKS55648:FKS55778 FUO55648:FUO55778 GEK55648:GEK55778 GOG55648:GOG55778 GYC55648:GYC55778 HHY55648:HHY55778 HRU55648:HRU55778 IBQ55648:IBQ55778 ILM55648:ILM55778 IVI55648:IVI55778 JFE55648:JFE55778 JPA55648:JPA55778 JYW55648:JYW55778 KIS55648:KIS55778 KSO55648:KSO55778 LCK55648:LCK55778 LMG55648:LMG55778 LWC55648:LWC55778 MFY55648:MFY55778 MPU55648:MPU55778 MZQ55648:MZQ55778 NJM55648:NJM55778 NTI55648:NTI55778 ODE55648:ODE55778 ONA55648:ONA55778 OWW55648:OWW55778 PGS55648:PGS55778 PQO55648:PQO55778 QAK55648:QAK55778 QKG55648:QKG55778 QUC55648:QUC55778 RDY55648:RDY55778 RNU55648:RNU55778 RXQ55648:RXQ55778 SHM55648:SHM55778 SRI55648:SRI55778 TBE55648:TBE55778 TLA55648:TLA55778 TUW55648:TUW55778 UES55648:UES55778 UOO55648:UOO55778 UYK55648:UYK55778 VIG55648:VIG55778 VSC55648:VSC55778 WBY55648:WBY55778 WLU55648:WLU55778 WVQ55648:WVQ55778 I121184:I121314 JE121184:JE121314 TA121184:TA121314 ACW121184:ACW121314 AMS121184:AMS121314 AWO121184:AWO121314 BGK121184:BGK121314 BQG121184:BQG121314 CAC121184:CAC121314 CJY121184:CJY121314 CTU121184:CTU121314 DDQ121184:DDQ121314 DNM121184:DNM121314 DXI121184:DXI121314 EHE121184:EHE121314 ERA121184:ERA121314 FAW121184:FAW121314 FKS121184:FKS121314 FUO121184:FUO121314 GEK121184:GEK121314 GOG121184:GOG121314 GYC121184:GYC121314 HHY121184:HHY121314 HRU121184:HRU121314 IBQ121184:IBQ121314 ILM121184:ILM121314 IVI121184:IVI121314 JFE121184:JFE121314 JPA121184:JPA121314 JYW121184:JYW121314 KIS121184:KIS121314 KSO121184:KSO121314 LCK121184:LCK121314 LMG121184:LMG121314 LWC121184:LWC121314 MFY121184:MFY121314 MPU121184:MPU121314 MZQ121184:MZQ121314 NJM121184:NJM121314 NTI121184:NTI121314 ODE121184:ODE121314 ONA121184:ONA121314 OWW121184:OWW121314 PGS121184:PGS121314 PQO121184:PQO121314 QAK121184:QAK121314 QKG121184:QKG121314 QUC121184:QUC121314 RDY121184:RDY121314 RNU121184:RNU121314 RXQ121184:RXQ121314 SHM121184:SHM121314 SRI121184:SRI121314 TBE121184:TBE121314 TLA121184:TLA121314 TUW121184:TUW121314 UES121184:UES121314 UOO121184:UOO121314 UYK121184:UYK121314 VIG121184:VIG121314 VSC121184:VSC121314 WBY121184:WBY121314 WLU121184:WLU121314 WVQ121184:WVQ121314 I186720:I186850 JE186720:JE186850 TA186720:TA186850 ACW186720:ACW186850 AMS186720:AMS186850 AWO186720:AWO186850 BGK186720:BGK186850 BQG186720:BQG186850 CAC186720:CAC186850 CJY186720:CJY186850 CTU186720:CTU186850 DDQ186720:DDQ186850 DNM186720:DNM186850 DXI186720:DXI186850 EHE186720:EHE186850 ERA186720:ERA186850 FAW186720:FAW186850 FKS186720:FKS186850 FUO186720:FUO186850 GEK186720:GEK186850 GOG186720:GOG186850 GYC186720:GYC186850 HHY186720:HHY186850 HRU186720:HRU186850 IBQ186720:IBQ186850 ILM186720:ILM186850 IVI186720:IVI186850 JFE186720:JFE186850 JPA186720:JPA186850 JYW186720:JYW186850 KIS186720:KIS186850 KSO186720:KSO186850 LCK186720:LCK186850 LMG186720:LMG186850 LWC186720:LWC186850 MFY186720:MFY186850 MPU186720:MPU186850 MZQ186720:MZQ186850 NJM186720:NJM186850 NTI186720:NTI186850 ODE186720:ODE186850 ONA186720:ONA186850 OWW186720:OWW186850 PGS186720:PGS186850 PQO186720:PQO186850 QAK186720:QAK186850 QKG186720:QKG186850 QUC186720:QUC186850 RDY186720:RDY186850 RNU186720:RNU186850 RXQ186720:RXQ186850 SHM186720:SHM186850 SRI186720:SRI186850 TBE186720:TBE186850 TLA186720:TLA186850 TUW186720:TUW186850 UES186720:UES186850 UOO186720:UOO186850 UYK186720:UYK186850 VIG186720:VIG186850 VSC186720:VSC186850 WBY186720:WBY186850 WLU186720:WLU186850 WVQ186720:WVQ186850 I252256:I252386 JE252256:JE252386 TA252256:TA252386 ACW252256:ACW252386 AMS252256:AMS252386 AWO252256:AWO252386 BGK252256:BGK252386 BQG252256:BQG252386 CAC252256:CAC252386 CJY252256:CJY252386 CTU252256:CTU252386 DDQ252256:DDQ252386 DNM252256:DNM252386 DXI252256:DXI252386 EHE252256:EHE252386 ERA252256:ERA252386 FAW252256:FAW252386 FKS252256:FKS252386 FUO252256:FUO252386 GEK252256:GEK252386 GOG252256:GOG252386 GYC252256:GYC252386 HHY252256:HHY252386 HRU252256:HRU252386 IBQ252256:IBQ252386 ILM252256:ILM252386 IVI252256:IVI252386 JFE252256:JFE252386 JPA252256:JPA252386 JYW252256:JYW252386 KIS252256:KIS252386 KSO252256:KSO252386 LCK252256:LCK252386 LMG252256:LMG252386 LWC252256:LWC252386 MFY252256:MFY252386 MPU252256:MPU252386 MZQ252256:MZQ252386 NJM252256:NJM252386 NTI252256:NTI252386 ODE252256:ODE252386 ONA252256:ONA252386 OWW252256:OWW252386 PGS252256:PGS252386 PQO252256:PQO252386 QAK252256:QAK252386 QKG252256:QKG252386 QUC252256:QUC252386 RDY252256:RDY252386 RNU252256:RNU252386 RXQ252256:RXQ252386 SHM252256:SHM252386 SRI252256:SRI252386 TBE252256:TBE252386 TLA252256:TLA252386 TUW252256:TUW252386 UES252256:UES252386 UOO252256:UOO252386 UYK252256:UYK252386 VIG252256:VIG252386 VSC252256:VSC252386 WBY252256:WBY252386 WLU252256:WLU252386 WVQ252256:WVQ252386 I317792:I317922 JE317792:JE317922 TA317792:TA317922 ACW317792:ACW317922 AMS317792:AMS317922 AWO317792:AWO317922 BGK317792:BGK317922 BQG317792:BQG317922 CAC317792:CAC317922 CJY317792:CJY317922 CTU317792:CTU317922 DDQ317792:DDQ317922 DNM317792:DNM317922 DXI317792:DXI317922 EHE317792:EHE317922 ERA317792:ERA317922 FAW317792:FAW317922 FKS317792:FKS317922 FUO317792:FUO317922 GEK317792:GEK317922 GOG317792:GOG317922 GYC317792:GYC317922 HHY317792:HHY317922 HRU317792:HRU317922 IBQ317792:IBQ317922 ILM317792:ILM317922 IVI317792:IVI317922 JFE317792:JFE317922 JPA317792:JPA317922 JYW317792:JYW317922 KIS317792:KIS317922 KSO317792:KSO317922 LCK317792:LCK317922 LMG317792:LMG317922 LWC317792:LWC317922 MFY317792:MFY317922 MPU317792:MPU317922 MZQ317792:MZQ317922 NJM317792:NJM317922 NTI317792:NTI317922 ODE317792:ODE317922 ONA317792:ONA317922 OWW317792:OWW317922 PGS317792:PGS317922 PQO317792:PQO317922 QAK317792:QAK317922 QKG317792:QKG317922 QUC317792:QUC317922 RDY317792:RDY317922 RNU317792:RNU317922 RXQ317792:RXQ317922 SHM317792:SHM317922 SRI317792:SRI317922 TBE317792:TBE317922 TLA317792:TLA317922 TUW317792:TUW317922 UES317792:UES317922 UOO317792:UOO317922 UYK317792:UYK317922 VIG317792:VIG317922 VSC317792:VSC317922 WBY317792:WBY317922 WLU317792:WLU317922 WVQ317792:WVQ317922 I383328:I383458 JE383328:JE383458 TA383328:TA383458 ACW383328:ACW383458 AMS383328:AMS383458 AWO383328:AWO383458 BGK383328:BGK383458 BQG383328:BQG383458 CAC383328:CAC383458 CJY383328:CJY383458 CTU383328:CTU383458 DDQ383328:DDQ383458 DNM383328:DNM383458 DXI383328:DXI383458 EHE383328:EHE383458 ERA383328:ERA383458 FAW383328:FAW383458 FKS383328:FKS383458 FUO383328:FUO383458 GEK383328:GEK383458 GOG383328:GOG383458 GYC383328:GYC383458 HHY383328:HHY383458 HRU383328:HRU383458 IBQ383328:IBQ383458 ILM383328:ILM383458 IVI383328:IVI383458 JFE383328:JFE383458 JPA383328:JPA383458 JYW383328:JYW383458 KIS383328:KIS383458 KSO383328:KSO383458 LCK383328:LCK383458 LMG383328:LMG383458 LWC383328:LWC383458 MFY383328:MFY383458 MPU383328:MPU383458 MZQ383328:MZQ383458 NJM383328:NJM383458 NTI383328:NTI383458 ODE383328:ODE383458 ONA383328:ONA383458 OWW383328:OWW383458 PGS383328:PGS383458 PQO383328:PQO383458 QAK383328:QAK383458 QKG383328:QKG383458 QUC383328:QUC383458 RDY383328:RDY383458 RNU383328:RNU383458 RXQ383328:RXQ383458 SHM383328:SHM383458 SRI383328:SRI383458 TBE383328:TBE383458 TLA383328:TLA383458 TUW383328:TUW383458 UES383328:UES383458 UOO383328:UOO383458 UYK383328:UYK383458 VIG383328:VIG383458 VSC383328:VSC383458 WBY383328:WBY383458 WLU383328:WLU383458 WVQ383328:WVQ383458 I448864:I448994 JE448864:JE448994 TA448864:TA448994 ACW448864:ACW448994 AMS448864:AMS448994 AWO448864:AWO448994 BGK448864:BGK448994 BQG448864:BQG448994 CAC448864:CAC448994 CJY448864:CJY448994 CTU448864:CTU448994 DDQ448864:DDQ448994 DNM448864:DNM448994 DXI448864:DXI448994 EHE448864:EHE448994 ERA448864:ERA448994 FAW448864:FAW448994 FKS448864:FKS448994 FUO448864:FUO448994 GEK448864:GEK448994 GOG448864:GOG448994 GYC448864:GYC448994 HHY448864:HHY448994 HRU448864:HRU448994 IBQ448864:IBQ448994 ILM448864:ILM448994 IVI448864:IVI448994 JFE448864:JFE448994 JPA448864:JPA448994 JYW448864:JYW448994 KIS448864:KIS448994 KSO448864:KSO448994 LCK448864:LCK448994 LMG448864:LMG448994 LWC448864:LWC448994 MFY448864:MFY448994 MPU448864:MPU448994 MZQ448864:MZQ448994 NJM448864:NJM448994 NTI448864:NTI448994 ODE448864:ODE448994 ONA448864:ONA448994 OWW448864:OWW448994 PGS448864:PGS448994 PQO448864:PQO448994 QAK448864:QAK448994 QKG448864:QKG448994 QUC448864:QUC448994 RDY448864:RDY448994 RNU448864:RNU448994 RXQ448864:RXQ448994 SHM448864:SHM448994 SRI448864:SRI448994 TBE448864:TBE448994 TLA448864:TLA448994 TUW448864:TUW448994 UES448864:UES448994 UOO448864:UOO448994 UYK448864:UYK448994 VIG448864:VIG448994 VSC448864:VSC448994 WBY448864:WBY448994 WLU448864:WLU448994 WVQ448864:WVQ448994 I514400:I514530 JE514400:JE514530 TA514400:TA514530 ACW514400:ACW514530 AMS514400:AMS514530 AWO514400:AWO514530 BGK514400:BGK514530 BQG514400:BQG514530 CAC514400:CAC514530 CJY514400:CJY514530 CTU514400:CTU514530 DDQ514400:DDQ514530 DNM514400:DNM514530 DXI514400:DXI514530 EHE514400:EHE514530 ERA514400:ERA514530 FAW514400:FAW514530 FKS514400:FKS514530 FUO514400:FUO514530 GEK514400:GEK514530 GOG514400:GOG514530 GYC514400:GYC514530 HHY514400:HHY514530 HRU514400:HRU514530 IBQ514400:IBQ514530 ILM514400:ILM514530 IVI514400:IVI514530 JFE514400:JFE514530 JPA514400:JPA514530 JYW514400:JYW514530 KIS514400:KIS514530 KSO514400:KSO514530 LCK514400:LCK514530 LMG514400:LMG514530 LWC514400:LWC514530 MFY514400:MFY514530 MPU514400:MPU514530 MZQ514400:MZQ514530 NJM514400:NJM514530 NTI514400:NTI514530 ODE514400:ODE514530 ONA514400:ONA514530 OWW514400:OWW514530 PGS514400:PGS514530 PQO514400:PQO514530 QAK514400:QAK514530 QKG514400:QKG514530 QUC514400:QUC514530 RDY514400:RDY514530 RNU514400:RNU514530 RXQ514400:RXQ514530 SHM514400:SHM514530 SRI514400:SRI514530 TBE514400:TBE514530 TLA514400:TLA514530 TUW514400:TUW514530 UES514400:UES514530 UOO514400:UOO514530 UYK514400:UYK514530 VIG514400:VIG514530 VSC514400:VSC514530 WBY514400:WBY514530 WLU514400:WLU514530 WVQ514400:WVQ514530 I579936:I580066 JE579936:JE580066 TA579936:TA580066 ACW579936:ACW580066 AMS579936:AMS580066 AWO579936:AWO580066 BGK579936:BGK580066 BQG579936:BQG580066 CAC579936:CAC580066 CJY579936:CJY580066 CTU579936:CTU580066 DDQ579936:DDQ580066 DNM579936:DNM580066 DXI579936:DXI580066 EHE579936:EHE580066 ERA579936:ERA580066 FAW579936:FAW580066 FKS579936:FKS580066 FUO579936:FUO580066 GEK579936:GEK580066 GOG579936:GOG580066 GYC579936:GYC580066 HHY579936:HHY580066 HRU579936:HRU580066 IBQ579936:IBQ580066 ILM579936:ILM580066 IVI579936:IVI580066 JFE579936:JFE580066 JPA579936:JPA580066 JYW579936:JYW580066 KIS579936:KIS580066 KSO579936:KSO580066 LCK579936:LCK580066 LMG579936:LMG580066 LWC579936:LWC580066 MFY579936:MFY580066 MPU579936:MPU580066 MZQ579936:MZQ580066 NJM579936:NJM580066 NTI579936:NTI580066 ODE579936:ODE580066 ONA579936:ONA580066 OWW579936:OWW580066 PGS579936:PGS580066 PQO579936:PQO580066 QAK579936:QAK580066 QKG579936:QKG580066 QUC579936:QUC580066 RDY579936:RDY580066 RNU579936:RNU580066 RXQ579936:RXQ580066 SHM579936:SHM580066 SRI579936:SRI580066 TBE579936:TBE580066 TLA579936:TLA580066 TUW579936:TUW580066 UES579936:UES580066 UOO579936:UOO580066 UYK579936:UYK580066 VIG579936:VIG580066 VSC579936:VSC580066 WBY579936:WBY580066 WLU579936:WLU580066 WVQ579936:WVQ580066 I645472:I645602 JE645472:JE645602 TA645472:TA645602 ACW645472:ACW645602 AMS645472:AMS645602 AWO645472:AWO645602 BGK645472:BGK645602 BQG645472:BQG645602 CAC645472:CAC645602 CJY645472:CJY645602 CTU645472:CTU645602 DDQ645472:DDQ645602 DNM645472:DNM645602 DXI645472:DXI645602 EHE645472:EHE645602 ERA645472:ERA645602 FAW645472:FAW645602 FKS645472:FKS645602 FUO645472:FUO645602 GEK645472:GEK645602 GOG645472:GOG645602 GYC645472:GYC645602 HHY645472:HHY645602 HRU645472:HRU645602 IBQ645472:IBQ645602 ILM645472:ILM645602 IVI645472:IVI645602 JFE645472:JFE645602 JPA645472:JPA645602 JYW645472:JYW645602 KIS645472:KIS645602 KSO645472:KSO645602 LCK645472:LCK645602 LMG645472:LMG645602 LWC645472:LWC645602 MFY645472:MFY645602 MPU645472:MPU645602 MZQ645472:MZQ645602 NJM645472:NJM645602 NTI645472:NTI645602 ODE645472:ODE645602 ONA645472:ONA645602 OWW645472:OWW645602 PGS645472:PGS645602 PQO645472:PQO645602 QAK645472:QAK645602 QKG645472:QKG645602 QUC645472:QUC645602 RDY645472:RDY645602 RNU645472:RNU645602 RXQ645472:RXQ645602 SHM645472:SHM645602 SRI645472:SRI645602 TBE645472:TBE645602 TLA645472:TLA645602 TUW645472:TUW645602 UES645472:UES645602 UOO645472:UOO645602 UYK645472:UYK645602 VIG645472:VIG645602 VSC645472:VSC645602 WBY645472:WBY645602 WLU645472:WLU645602 WVQ645472:WVQ645602 I711008:I711138 JE711008:JE711138 TA711008:TA711138 ACW711008:ACW711138 AMS711008:AMS711138 AWO711008:AWO711138 BGK711008:BGK711138 BQG711008:BQG711138 CAC711008:CAC711138 CJY711008:CJY711138 CTU711008:CTU711138 DDQ711008:DDQ711138 DNM711008:DNM711138 DXI711008:DXI711138 EHE711008:EHE711138 ERA711008:ERA711138 FAW711008:FAW711138 FKS711008:FKS711138 FUO711008:FUO711138 GEK711008:GEK711138 GOG711008:GOG711138 GYC711008:GYC711138 HHY711008:HHY711138 HRU711008:HRU711138 IBQ711008:IBQ711138 ILM711008:ILM711138 IVI711008:IVI711138 JFE711008:JFE711138 JPA711008:JPA711138 JYW711008:JYW711138 KIS711008:KIS711138 KSO711008:KSO711138 LCK711008:LCK711138 LMG711008:LMG711138 LWC711008:LWC711138 MFY711008:MFY711138 MPU711008:MPU711138 MZQ711008:MZQ711138 NJM711008:NJM711138 NTI711008:NTI711138 ODE711008:ODE711138 ONA711008:ONA711138 OWW711008:OWW711138 PGS711008:PGS711138 PQO711008:PQO711138 QAK711008:QAK711138 QKG711008:QKG711138 QUC711008:QUC711138 RDY711008:RDY711138 RNU711008:RNU711138 RXQ711008:RXQ711138 SHM711008:SHM711138 SRI711008:SRI711138 TBE711008:TBE711138 TLA711008:TLA711138 TUW711008:TUW711138 UES711008:UES711138 UOO711008:UOO711138 UYK711008:UYK711138 VIG711008:VIG711138 VSC711008:VSC711138 WBY711008:WBY711138 WLU711008:WLU711138 WVQ711008:WVQ711138 I776544:I776674 JE776544:JE776674 TA776544:TA776674 ACW776544:ACW776674 AMS776544:AMS776674 AWO776544:AWO776674 BGK776544:BGK776674 BQG776544:BQG776674 CAC776544:CAC776674 CJY776544:CJY776674 CTU776544:CTU776674 DDQ776544:DDQ776674 DNM776544:DNM776674 DXI776544:DXI776674 EHE776544:EHE776674 ERA776544:ERA776674 FAW776544:FAW776674 FKS776544:FKS776674 FUO776544:FUO776674 GEK776544:GEK776674 GOG776544:GOG776674 GYC776544:GYC776674 HHY776544:HHY776674 HRU776544:HRU776674 IBQ776544:IBQ776674 ILM776544:ILM776674 IVI776544:IVI776674 JFE776544:JFE776674 JPA776544:JPA776674 JYW776544:JYW776674 KIS776544:KIS776674 KSO776544:KSO776674 LCK776544:LCK776674 LMG776544:LMG776674 LWC776544:LWC776674 MFY776544:MFY776674 MPU776544:MPU776674 MZQ776544:MZQ776674 NJM776544:NJM776674 NTI776544:NTI776674 ODE776544:ODE776674 ONA776544:ONA776674 OWW776544:OWW776674 PGS776544:PGS776674 PQO776544:PQO776674 QAK776544:QAK776674 QKG776544:QKG776674 QUC776544:QUC776674 RDY776544:RDY776674 RNU776544:RNU776674 RXQ776544:RXQ776674 SHM776544:SHM776674 SRI776544:SRI776674 TBE776544:TBE776674 TLA776544:TLA776674 TUW776544:TUW776674 UES776544:UES776674 UOO776544:UOO776674 UYK776544:UYK776674 VIG776544:VIG776674 VSC776544:VSC776674 WBY776544:WBY776674 WLU776544:WLU776674 WVQ776544:WVQ776674 I842080:I842210 JE842080:JE842210 TA842080:TA842210 ACW842080:ACW842210 AMS842080:AMS842210 AWO842080:AWO842210 BGK842080:BGK842210 BQG842080:BQG842210 CAC842080:CAC842210 CJY842080:CJY842210 CTU842080:CTU842210 DDQ842080:DDQ842210 DNM842080:DNM842210 DXI842080:DXI842210 EHE842080:EHE842210 ERA842080:ERA842210 FAW842080:FAW842210 FKS842080:FKS842210 FUO842080:FUO842210 GEK842080:GEK842210 GOG842080:GOG842210 GYC842080:GYC842210 HHY842080:HHY842210 HRU842080:HRU842210 IBQ842080:IBQ842210 ILM842080:ILM842210 IVI842080:IVI842210 JFE842080:JFE842210 JPA842080:JPA842210 JYW842080:JYW842210 KIS842080:KIS842210 KSO842080:KSO842210 LCK842080:LCK842210 LMG842080:LMG842210 LWC842080:LWC842210 MFY842080:MFY842210 MPU842080:MPU842210 MZQ842080:MZQ842210 NJM842080:NJM842210 NTI842080:NTI842210 ODE842080:ODE842210 ONA842080:ONA842210 OWW842080:OWW842210 PGS842080:PGS842210 PQO842080:PQO842210 QAK842080:QAK842210 QKG842080:QKG842210 QUC842080:QUC842210 RDY842080:RDY842210 RNU842080:RNU842210 RXQ842080:RXQ842210 SHM842080:SHM842210 SRI842080:SRI842210 TBE842080:TBE842210 TLA842080:TLA842210 TUW842080:TUW842210 UES842080:UES842210 UOO842080:UOO842210 UYK842080:UYK842210 VIG842080:VIG842210 VSC842080:VSC842210 WBY842080:WBY842210 WLU842080:WLU842210 WVQ842080:WVQ842210 I907616:I907746 JE907616:JE907746 TA907616:TA907746 ACW907616:ACW907746 AMS907616:AMS907746 AWO907616:AWO907746 BGK907616:BGK907746 BQG907616:BQG907746 CAC907616:CAC907746 CJY907616:CJY907746 CTU907616:CTU907746 DDQ907616:DDQ907746 DNM907616:DNM907746 DXI907616:DXI907746 EHE907616:EHE907746 ERA907616:ERA907746 FAW907616:FAW907746 FKS907616:FKS907746 FUO907616:FUO907746 GEK907616:GEK907746 GOG907616:GOG907746 GYC907616:GYC907746 HHY907616:HHY907746 HRU907616:HRU907746 IBQ907616:IBQ907746 ILM907616:ILM907746 IVI907616:IVI907746 JFE907616:JFE907746 JPA907616:JPA907746 JYW907616:JYW907746 KIS907616:KIS907746 KSO907616:KSO907746 LCK907616:LCK907746 LMG907616:LMG907746 LWC907616:LWC907746 MFY907616:MFY907746 MPU907616:MPU907746 MZQ907616:MZQ907746 NJM907616:NJM907746 NTI907616:NTI907746 ODE907616:ODE907746 ONA907616:ONA907746 OWW907616:OWW907746 PGS907616:PGS907746 PQO907616:PQO907746 QAK907616:QAK907746 QKG907616:QKG907746 QUC907616:QUC907746 RDY907616:RDY907746 RNU907616:RNU907746 RXQ907616:RXQ907746 SHM907616:SHM907746 SRI907616:SRI907746 TBE907616:TBE907746 TLA907616:TLA907746 TUW907616:TUW907746 UES907616:UES907746 UOO907616:UOO907746 UYK907616:UYK907746 VIG907616:VIG907746 VSC907616:VSC907746 WBY907616:WBY907746 WLU907616:WLU907746 WVQ907616:WVQ907746 I973152:I973282 JE973152:JE973282 TA973152:TA973282 ACW973152:ACW973282 AMS973152:AMS973282 AWO973152:AWO973282 BGK973152:BGK973282 BQG973152:BQG973282 CAC973152:CAC973282 CJY973152:CJY973282 CTU973152:CTU973282 DDQ973152:DDQ973282 DNM973152:DNM973282 DXI973152:DXI973282 EHE973152:EHE973282 ERA973152:ERA973282 FAW973152:FAW973282 FKS973152:FKS973282 FUO973152:FUO973282 GEK973152:GEK973282 GOG973152:GOG973282 GYC973152:GYC973282 HHY973152:HHY973282 HRU973152:HRU973282 IBQ973152:IBQ973282 ILM973152:ILM973282 IVI973152:IVI973282 JFE973152:JFE973282 JPA973152:JPA973282 JYW973152:JYW973282 KIS973152:KIS973282 KSO973152:KSO973282 LCK973152:LCK973282 LMG973152:LMG973282 LWC973152:LWC973282 MFY973152:MFY973282 MPU973152:MPU973282 MZQ973152:MZQ973282 NJM973152:NJM973282 NTI973152:NTI973282 ODE973152:ODE973282 ONA973152:ONA973282 OWW973152:OWW973282 PGS973152:PGS973282 PQO973152:PQO973282 QAK973152:QAK973282 QKG973152:QKG973282 QUC973152:QUC973282 RDY973152:RDY973282 RNU973152:RNU973282 RXQ973152:RXQ973282 SHM973152:SHM973282 SRI973152:SRI973282 TBE973152:TBE973282 TLA973152:TLA973282 TUW973152:TUW973282 UES973152:UES973282 UOO973152:UOO973282 UYK973152:UYK973282 VIG973152:VIG973282 VSC973152:VSC973282 WBY973152:WBY973282 WLU973152:WLU973282 JE8:JE217 WVQ8:WVQ217 WLU8:WLU217 WBY8:WBY217 VSC8:VSC217 VIG8:VIG217 UYK8:UYK217 UOO8:UOO217 UES8:UES217 TUW8:TUW217 TLA8:TLA217 TBE8:TBE217 SRI8:SRI217 SHM8:SHM217 RXQ8:RXQ217 RNU8:RNU217 RDY8:RDY217 QUC8:QUC217 QKG8:QKG217 QAK8:QAK217 PQO8:PQO217 PGS8:PGS217 OWW8:OWW217 ONA8:ONA217 ODE8:ODE217 NTI8:NTI217 NJM8:NJM217 MZQ8:MZQ217 MPU8:MPU217 MFY8:MFY217 LWC8:LWC217 LMG8:LMG217 LCK8:LCK217 KSO8:KSO217 KIS8:KIS217 JYW8:JYW217 JPA8:JPA217 JFE8:JFE217 IVI8:IVI217 ILM8:ILM217 IBQ8:IBQ217 HRU8:HRU217 HHY8:HHY217 GYC8:GYC217 GOG8:GOG217 GEK8:GEK217 FUO8:FUO217 FKS8:FKS217 FAW8:FAW217 ERA8:ERA217 EHE8:EHE217 DXI8:DXI217 DNM8:DNM217 DDQ8:DDQ217 CTU8:CTU217 CJY8:CJY217 CAC8:CAC217 BQG8:BQG217 BGK8:BGK217 AWO8:AWO217 AMS8:AMS217 ACW8:ACW217 TA8:TA217" xr:uid="{00000000-0002-0000-0200-000000000000}">
      <formula1>#REF!</formula1>
    </dataValidation>
  </dataValidations>
  <printOptions horizontalCentered="1"/>
  <pageMargins left="0.59055118110236227" right="0" top="0.55118110236220474" bottom="0.35433070866141736" header="0.31496062992125984" footer="0.31496062992125984"/>
  <pageSetup paperSize="9" scale="48" fitToHeight="7" orientation="portrait" r:id="rId1"/>
  <headerFooter>
    <oddFooter>&amp;C&amp;"ＭＳ Ｐゴシック,太字"&amp;18&amp;P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委託先用</vt:lpstr>
      <vt:lpstr>記入見本</vt:lpstr>
      <vt:lpstr>新規コース一覧</vt:lpstr>
      <vt:lpstr>委託先用!Print_Area</vt:lpstr>
      <vt:lpstr>記入見本!Print_Area</vt:lpstr>
      <vt:lpstr>新規コース一覧!Print_Area</vt:lpstr>
      <vt:lpstr>新規コース一覧!Print_Titles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須関 靖子０１</dc:creator>
  <cp:lastModifiedBy>（前産校）神沢 友昭</cp:lastModifiedBy>
  <cp:lastPrinted>2023-09-29T01:34:17Z</cp:lastPrinted>
  <dcterms:created xsi:type="dcterms:W3CDTF">2016-11-27T23:46:23Z</dcterms:created>
  <dcterms:modified xsi:type="dcterms:W3CDTF">2026-03-23T06:10:51Z</dcterms:modified>
</cp:coreProperties>
</file>