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66503DC-C9BF-4596-BE7E-EC8C17E1064F}" xr6:coauthVersionLast="47" xr6:coauthVersionMax="47" xr10:uidLastSave="{00000000-0000-0000-0000-000000000000}"/>
  <bookViews>
    <workbookView xWindow="-108" yWindow="-108" windowWidth="23256" windowHeight="13896" firstSheet="3" activeTab="3" xr2:uid="{00000000-000D-0000-FFFF-FFFF00000000}"/>
  </bookViews>
  <sheets>
    <sheet name="定着促進事業" sheetId="2" r:id="rId1"/>
    <sheet name="獲得強化事業" sheetId="3" r:id="rId2"/>
    <sheet name="（記入例）定着促進事業" sheetId="4" r:id="rId3"/>
    <sheet name="（記入例）獲得強化事業" sheetId="5" r:id="rId4"/>
  </sheets>
  <definedNames>
    <definedName name="_xlnm.Print_Area" localSheetId="3">'（記入例）獲得強化事業'!$B$2:$L$28</definedName>
    <definedName name="_xlnm.Print_Area" localSheetId="2">'（記入例）定着促進事業'!$B$2:$L$28</definedName>
    <definedName name="_xlnm.Print_Area" localSheetId="1">獲得強化事業!$B$2:$L$28</definedName>
    <definedName name="_xlnm.Print_Area" localSheetId="0">定着促進事業!$B$2:$L$28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F24" i="5"/>
  <c r="D24" i="5"/>
  <c r="C24" i="5"/>
  <c r="I23" i="5"/>
  <c r="H23" i="5"/>
  <c r="J23" i="5" s="1"/>
  <c r="G23" i="5"/>
  <c r="E23" i="5"/>
  <c r="I22" i="5"/>
  <c r="H22" i="5"/>
  <c r="J22" i="5" s="1"/>
  <c r="G22" i="5"/>
  <c r="E22" i="5"/>
  <c r="J21" i="5"/>
  <c r="I21" i="5"/>
  <c r="H21" i="5"/>
  <c r="G21" i="5"/>
  <c r="E21" i="5"/>
  <c r="I20" i="5"/>
  <c r="H20" i="5"/>
  <c r="J20" i="5" s="1"/>
  <c r="G20" i="5"/>
  <c r="E20" i="5"/>
  <c r="J19" i="5"/>
  <c r="I19" i="5"/>
  <c r="H19" i="5"/>
  <c r="G19" i="5"/>
  <c r="E19" i="5"/>
  <c r="I18" i="5"/>
  <c r="J18" i="5" s="1"/>
  <c r="G18" i="5"/>
  <c r="J17" i="5"/>
  <c r="I17" i="5"/>
  <c r="H17" i="5"/>
  <c r="G17" i="5"/>
  <c r="E17" i="5"/>
  <c r="I16" i="5"/>
  <c r="H16" i="5"/>
  <c r="J16" i="5" s="1"/>
  <c r="G16" i="5"/>
  <c r="E16" i="5"/>
  <c r="I15" i="5"/>
  <c r="H15" i="5"/>
  <c r="J15" i="5" s="1"/>
  <c r="G15" i="5"/>
  <c r="E15" i="5"/>
  <c r="I14" i="5"/>
  <c r="G24" i="5"/>
  <c r="E14" i="5"/>
  <c r="E24" i="5" s="1"/>
  <c r="F24" i="4"/>
  <c r="D24" i="4"/>
  <c r="C24" i="4"/>
  <c r="I23" i="4"/>
  <c r="J23" i="4" s="1"/>
  <c r="H23" i="4"/>
  <c r="G23" i="4"/>
  <c r="E23" i="4"/>
  <c r="I22" i="4"/>
  <c r="H22" i="4"/>
  <c r="J22" i="4" s="1"/>
  <c r="G22" i="4"/>
  <c r="E22" i="4"/>
  <c r="I21" i="4"/>
  <c r="H21" i="4"/>
  <c r="J21" i="4" s="1"/>
  <c r="G21" i="4"/>
  <c r="E21" i="4"/>
  <c r="I20" i="4"/>
  <c r="H20" i="4"/>
  <c r="J20" i="4" s="1"/>
  <c r="G20" i="4"/>
  <c r="E20" i="4"/>
  <c r="I19" i="4"/>
  <c r="H19" i="4"/>
  <c r="J19" i="4" s="1"/>
  <c r="G19" i="4"/>
  <c r="E19" i="4"/>
  <c r="J18" i="4"/>
  <c r="I18" i="4"/>
  <c r="G18" i="4"/>
  <c r="I17" i="4"/>
  <c r="H17" i="4"/>
  <c r="J17" i="4" s="1"/>
  <c r="G17" i="4"/>
  <c r="E17" i="4"/>
  <c r="J16" i="4"/>
  <c r="I16" i="4"/>
  <c r="H16" i="4"/>
  <c r="G16" i="4"/>
  <c r="E16" i="4"/>
  <c r="I15" i="4"/>
  <c r="H15" i="4"/>
  <c r="J15" i="4" s="1"/>
  <c r="G15" i="4"/>
  <c r="E15" i="4"/>
  <c r="I14" i="4"/>
  <c r="G14" i="4"/>
  <c r="E14" i="4"/>
  <c r="H14" i="5" l="1"/>
  <c r="H24" i="5" s="1"/>
  <c r="E24" i="4"/>
  <c r="G24" i="4"/>
  <c r="H14" i="4"/>
  <c r="H24" i="4" s="1"/>
  <c r="J14" i="5" l="1"/>
  <c r="J24" i="5" s="1"/>
  <c r="J14" i="4"/>
  <c r="J24" i="4" s="1"/>
  <c r="G23" i="3"/>
  <c r="G22" i="3"/>
  <c r="G21" i="3"/>
  <c r="G20" i="3"/>
  <c r="G19" i="3"/>
  <c r="G18" i="3"/>
  <c r="G17" i="3"/>
  <c r="G16" i="3"/>
  <c r="G15" i="3"/>
  <c r="G14" i="3"/>
  <c r="I14" i="2" l="1"/>
  <c r="G14" i="2"/>
  <c r="I14" i="3"/>
  <c r="I23" i="3"/>
  <c r="J23" i="3" s="1"/>
  <c r="I22" i="3"/>
  <c r="I21" i="3"/>
  <c r="I20" i="3"/>
  <c r="I19" i="3"/>
  <c r="I18" i="3"/>
  <c r="J18" i="3" s="1"/>
  <c r="I17" i="3"/>
  <c r="I16" i="3"/>
  <c r="J22" i="3"/>
  <c r="I15" i="3"/>
  <c r="F24" i="3"/>
  <c r="D24" i="3"/>
  <c r="C24" i="3"/>
  <c r="H23" i="3"/>
  <c r="E23" i="3"/>
  <c r="H22" i="3"/>
  <c r="E22" i="3"/>
  <c r="H21" i="3"/>
  <c r="E21" i="3"/>
  <c r="H20" i="3"/>
  <c r="E20" i="3"/>
  <c r="H19" i="3"/>
  <c r="E19" i="3"/>
  <c r="H17" i="3"/>
  <c r="E17" i="3"/>
  <c r="E16" i="3"/>
  <c r="H16" i="3" s="1"/>
  <c r="G24" i="3"/>
  <c r="E15" i="3"/>
  <c r="H15" i="3" s="1"/>
  <c r="E14" i="3"/>
  <c r="I23" i="2"/>
  <c r="I22" i="2"/>
  <c r="I21" i="2"/>
  <c r="I20" i="2"/>
  <c r="I19" i="2"/>
  <c r="I18" i="2"/>
  <c r="J18" i="2" s="1"/>
  <c r="I17" i="2"/>
  <c r="I16" i="2"/>
  <c r="I15" i="2"/>
  <c r="G23" i="2"/>
  <c r="G22" i="2"/>
  <c r="G21" i="2"/>
  <c r="G20" i="2"/>
  <c r="G19" i="2"/>
  <c r="G18" i="2"/>
  <c r="G17" i="2"/>
  <c r="G16" i="2"/>
  <c r="G15" i="2"/>
  <c r="J17" i="3" l="1"/>
  <c r="J20" i="3"/>
  <c r="J16" i="3"/>
  <c r="J19" i="3"/>
  <c r="J21" i="3"/>
  <c r="J15" i="3"/>
  <c r="E24" i="3"/>
  <c r="H14" i="3"/>
  <c r="H24" i="3" s="1"/>
  <c r="E14" i="2"/>
  <c r="H14" i="2" s="1"/>
  <c r="J14" i="2" s="1"/>
  <c r="E15" i="2"/>
  <c r="H15" i="2"/>
  <c r="J15" i="2" s="1"/>
  <c r="E16" i="2"/>
  <c r="H16" i="2"/>
  <c r="J16" i="2" s="1"/>
  <c r="E17" i="2"/>
  <c r="H17" i="2"/>
  <c r="J17" i="2" s="1"/>
  <c r="E19" i="2"/>
  <c r="H19" i="2"/>
  <c r="J19" i="2" s="1"/>
  <c r="E20" i="2"/>
  <c r="H20" i="2"/>
  <c r="J20" i="2" s="1"/>
  <c r="E21" i="2"/>
  <c r="H21" i="2"/>
  <c r="J21" i="2" s="1"/>
  <c r="E22" i="2"/>
  <c r="H22" i="2"/>
  <c r="J22" i="2" s="1"/>
  <c r="E23" i="2"/>
  <c r="H23" i="2"/>
  <c r="J23" i="2" s="1"/>
  <c r="C24" i="2"/>
  <c r="D24" i="2"/>
  <c r="F24" i="2"/>
  <c r="G24" i="2"/>
  <c r="J14" i="3" l="1"/>
  <c r="H24" i="2"/>
  <c r="E24" i="2"/>
  <c r="J24" i="2"/>
</calcChain>
</file>

<file path=xl/sharedStrings.xml><?xml version="1.0" encoding="utf-8"?>
<sst xmlns="http://schemas.openxmlformats.org/spreadsheetml/2006/main" count="125" uniqueCount="29">
  <si>
    <t>別紙様式２</t>
    <rPh sb="0" eb="2">
      <t>ベッシ</t>
    </rPh>
    <rPh sb="2" eb="4">
      <t>ヨウシキ</t>
    </rPh>
    <phoneticPr fontId="2"/>
  </si>
  <si>
    <t>（外国人介護人材定着促進事業）</t>
    <rPh sb="1" eb="8">
      <t>ガイコクジンカイゴジンザイ</t>
    </rPh>
    <rPh sb="8" eb="10">
      <t>テイチャク</t>
    </rPh>
    <rPh sb="10" eb="12">
      <t>ソクシン</t>
    </rPh>
    <rPh sb="12" eb="14">
      <t>ジギョウ</t>
    </rPh>
    <phoneticPr fontId="2"/>
  </si>
  <si>
    <t>外国人介護人材定着促進事業費補助金　所要額調書</t>
    <rPh sb="14" eb="17">
      <t>ホジョキン</t>
    </rPh>
    <rPh sb="18" eb="21">
      <t>ショヨウガク</t>
    </rPh>
    <rPh sb="21" eb="23">
      <t>チョウショ</t>
    </rPh>
    <phoneticPr fontId="2"/>
  </si>
  <si>
    <t>法人名：</t>
    <rPh sb="0" eb="2">
      <t>ホウジン</t>
    </rPh>
    <rPh sb="2" eb="3">
      <t>メイ</t>
    </rPh>
    <phoneticPr fontId="2"/>
  </si>
  <si>
    <t>総事業費</t>
    <rPh sb="0" eb="1">
      <t>ソウ</t>
    </rPh>
    <rPh sb="1" eb="4">
      <t>ジギョウヒ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</si>
  <si>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</si>
  <si>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
(A)-(B)</t>
    <rPh sb="0" eb="3">
      <t>サシヒキガク</t>
    </rPh>
    <phoneticPr fontId="2"/>
  </si>
  <si>
    <t>対象経費の支出予定額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</si>
  <si>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</si>
  <si>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</si>
  <si>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</si>
  <si>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（F)×（G)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</si>
  <si>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</si>
  <si>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</si>
  <si>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</si>
  <si>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（C）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</si>
  <si>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</si>
  <si>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</si>
  <si>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</si>
  <si>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</si>
  <si>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</si>
  <si>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円</t>
    <rPh sb="0" eb="1">
      <t>エン</t>
    </rPh>
    <phoneticPr fontId="2"/>
  </si>
  <si>
    <t>（注）１　(F)「選定額」欄は、(C)、(D)、(E)を比較し、最も少ない額を記載する。</t>
    <rPh sb="1" eb="2">
      <t>チュウ</t>
    </rPh>
    <phoneticPr fontId="2"/>
  </si>
  <si>
    <t xml:space="preserve">      ２　(H)「県補助所要額」欄は、算出された額に1,000円未満の端数が生じた場合には、これを切り捨てるものとする。</t>
    <phoneticPr fontId="2"/>
  </si>
  <si>
    <t>（外国人介護人材獲得強化事業）</t>
    <rPh sb="1" eb="4">
      <t>ガイコクジン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</si>
  <si>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</si>
  <si>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特別養護老人ホーム□□</t>
    <rPh sb="0" eb="6">
      <t>トクベツヨウゴロウジン</t>
    </rPh>
    <phoneticPr fontId="2"/>
  </si>
  <si>
    <t>グループホーム▲▲</t>
    <phoneticPr fontId="2"/>
  </si>
  <si>
    <t>介護老人保健施設◆◆</t>
    <rPh sb="0" eb="2">
      <t>カイゴ</t>
    </rPh>
    <rPh sb="2" eb="4">
      <t>ロウジン</t>
    </rPh>
    <rPh sb="4" eb="6">
      <t>ホケン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</si>
</sst>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);[Red]\(#,##0\)"/>
    <numFmt numFmtId="178" formatCode="0/1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5" xfId="0" applyFont="1" applyBorder="1" applyAlignment="1">
      <alignment horizontal="right" vertical="center"/>
    </xf>
    <xf numFmtId="9" fontId="6" fillId="0" borderId="0" xfId="1" applyFont="1" applyFill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0" xfId="0" applyFont="1">
      <alignment vertical="center"/>
    </xf>
    <xf numFmtId="9" fontId="0" fillId="0" borderId="0" xfId="1" applyFont="1" applyBorder="1">
      <alignment vertical="center"/>
    </xf>
    <xf numFmtId="0" fontId="7" fillId="0" borderId="0" xfId="0" applyFont="1">
      <alignment vertical="center"/>
    </xf>
    <xf numFmtId="9" fontId="7" fillId="0" borderId="0" xfId="1" applyFont="1" applyBorder="1">
      <alignment vertical="center"/>
    </xf>
    <xf numFmtId="0" fontId="3" fillId="3" borderId="4" xfId="0" applyFont="1" applyFill="1" applyBorder="1" applyProtection="1">
      <alignment vertical="center"/>
      <protection locked="0"/>
    </xf>
    <xf numFmtId="3" fontId="3" fillId="0" borderId="5" xfId="0" applyNumberFormat="1" applyFont="1" applyBorder="1">
      <alignment vertical="center"/>
    </xf>
    <xf numFmtId="3" fontId="3" fillId="3" borderId="5" xfId="0" applyNumberFormat="1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3" fontId="3" fillId="0" borderId="6" xfId="0" applyNumberFormat="1" applyFont="1" applyBorder="1">
      <alignment vertical="center"/>
    </xf>
    <xf numFmtId="3" fontId="3" fillId="3" borderId="6" xfId="0" applyNumberFormat="1" applyFont="1" applyFill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9" fontId="7" fillId="2" borderId="0" xfId="1" quotePrefix="1" applyFont="1" applyFill="1" applyBorder="1">
      <alignment vertical="center"/>
    </xf>
    <xf numFmtId="176" fontId="7" fillId="2" borderId="0" xfId="0" applyNumberFormat="1" applyFont="1" applyFill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12" fontId="3" fillId="0" borderId="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3" fontId="3" fillId="2" borderId="6" xfId="0" applyNumberFormat="1" applyFont="1" applyFill="1" applyBorder="1" applyProtection="1">
      <alignment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12" fontId="3" fillId="2" borderId="6" xfId="0" applyNumberFormat="1" applyFont="1" applyFill="1" applyBorder="1" applyAlignment="1" applyProtection="1">
      <alignment horizontal="center" vertical="center"/>
      <protection locked="0"/>
    </xf>
    <xf numFmtId="12" fontId="3" fillId="0" borderId="5" xfId="1" applyNumberFormat="1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178" fontId="3" fillId="0" borderId="6" xfId="1" applyNumberFormat="1" applyFont="1" applyBorder="1" applyAlignment="1" applyProtection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  <protection locked="0"/>
    </xf>
    <xf numFmtId="178" fontId="3" fillId="0" borderId="5" xfId="1" applyNumberFormat="1" applyFont="1" applyBorder="1" applyAlignment="1" applyProtection="1">
      <alignment horizontal="center" vertical="center"/>
    </xf>
    <xf numFmtId="3" fontId="13" fillId="3" borderId="6" xfId="0" applyNumberFormat="1" applyFont="1" applyFill="1" applyBorder="1" applyProtection="1">
      <alignment vertical="center"/>
      <protection locked="0"/>
    </xf>
    <xf numFmtId="3" fontId="13" fillId="0" borderId="6" xfId="0" applyNumberFormat="1" applyFont="1" applyBorder="1">
      <alignment vertical="center"/>
    </xf>
    <xf numFmtId="3" fontId="13" fillId="2" borderId="6" xfId="0" applyNumberFormat="1" applyFont="1" applyFill="1" applyBorder="1" applyProtection="1">
      <alignment vertical="center"/>
      <protection locked="0"/>
    </xf>
    <xf numFmtId="12" fontId="13" fillId="0" borderId="6" xfId="1" applyNumberFormat="1" applyFont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 shrinkToFit="1"/>
      <protection locked="0"/>
    </xf>
    <xf numFmtId="12" fontId="13" fillId="2" borderId="6" xfId="0" applyNumberFormat="1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Border="1" applyProtection="1">
      <alignment vertical="center"/>
      <protection locked="0"/>
    </xf>
    <xf numFmtId="178" fontId="13" fillId="0" borderId="6" xfId="1" applyNumberFormat="1" applyFont="1" applyBorder="1" applyAlignment="1" applyProtection="1">
      <alignment horizontal="center" vertical="center"/>
    </xf>
    <xf numFmtId="178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3" fontId="13" fillId="3" borderId="5" xfId="0" applyNumberFormat="1" applyFont="1" applyFill="1" applyBorder="1" applyProtection="1">
      <alignment vertical="center"/>
      <protection locked="0"/>
    </xf>
    <xf numFmtId="3" fontId="13" fillId="0" borderId="5" xfId="0" applyNumberFormat="1" applyFont="1" applyBorder="1">
      <alignment vertical="center"/>
    </xf>
    <xf numFmtId="3" fontId="13" fillId="2" borderId="5" xfId="0" applyNumberFormat="1" applyFont="1" applyFill="1" applyBorder="1" applyProtection="1">
      <alignment vertical="center"/>
      <protection locked="0"/>
    </xf>
    <xf numFmtId="178" fontId="13" fillId="0" borderId="5" xfId="1" applyNumberFormat="1" applyFont="1" applyBorder="1" applyAlignment="1" applyProtection="1">
      <alignment horizontal="center" vertical="center"/>
    </xf>
    <xf numFmtId="0" fontId="13" fillId="3" borderId="4" xfId="0" applyFont="1" applyFill="1" applyBorder="1" applyProtection="1">
      <alignment vertical="center"/>
      <protection locked="0"/>
    </xf>
    <xf numFmtId="177" fontId="13" fillId="0" borderId="4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W39"/>
  <sheetViews>
    <sheetView showGridLines="0" view="pageBreakPreview" zoomScaleNormal="90" zoomScaleSheetLayoutView="100" workbookViewId="0">
      <selection activeCell="G14" sqref="G14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9" style="3"/>
  </cols>
  <sheetData>
    <row r="2" spans="3:23" ht="9" customHeight="1" x14ac:dyDescent="0.2"/>
    <row r="3" spans="3:23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1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2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3</v>
      </c>
      <c r="I8" s="59"/>
      <c r="J8" s="59"/>
      <c r="K8" s="59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4</v>
      </c>
      <c r="D10" s="57" t="s">
        <v>5</v>
      </c>
      <c r="E10" s="57" t="s">
        <v>6</v>
      </c>
      <c r="F10" s="57" t="s">
        <v>7</v>
      </c>
      <c r="G10" s="57" t="s">
        <v>8</v>
      </c>
      <c r="H10" s="57" t="s">
        <v>9</v>
      </c>
      <c r="I10" s="57" t="s">
        <v>10</v>
      </c>
      <c r="J10" s="57" t="s">
        <v>11</v>
      </c>
      <c r="K10" s="60" t="s">
        <v>12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1" t="s">
        <v>20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 t="s">
        <v>21</v>
      </c>
      <c r="I13" s="19"/>
      <c r="J13" s="19" t="s">
        <v>21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 t="shared" ref="G14:G23" si="1">IF(ISBLANK(C14),"",300000)</f>
        <v/>
      </c>
      <c r="H14" s="16" t="str">
        <f>IF(C14=0,"",MIN(E14:G14))</f>
        <v/>
      </c>
      <c r="I14" s="29" t="str">
        <f>IF(ISBLANK(C14),"",0.75)</f>
        <v/>
      </c>
      <c r="J14" s="16" t="str">
        <f>IFERROR(ROUNDDOWN(H14*I14,-3),"")</f>
        <v/>
      </c>
      <c r="K14" s="15"/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17"/>
      <c r="D15" s="17"/>
      <c r="E15" s="16" t="str">
        <f t="shared" si="0"/>
        <v/>
      </c>
      <c r="F15" s="17"/>
      <c r="G15" s="32" t="str">
        <f t="shared" si="1"/>
        <v/>
      </c>
      <c r="H15" s="16" t="str">
        <f t="shared" ref="H15:H23" si="2">IF(C15=0,"",MIN(E15:G15))</f>
        <v/>
      </c>
      <c r="I15" s="34" t="str">
        <f>IF(ISBLANK(C15),"",0.75)</f>
        <v/>
      </c>
      <c r="J15" s="16" t="str">
        <f t="shared" ref="J15:J23" si="3">IFERROR(ROUNDDOWN(H15*I15,-3),"")</f>
        <v/>
      </c>
      <c r="K15" s="15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4">IF(ISBLANK(C16),"",0.75)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4"/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36">
        <f t="shared" ref="C24:H24" si="5">SUM(C14:C23)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/>
      <c r="J24" s="36">
        <f>SUM(J14:J23)</f>
        <v>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22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23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H10:H11"/>
    <mergeCell ref="I10:I11"/>
    <mergeCell ref="J10:J11"/>
    <mergeCell ref="K10:K11"/>
    <mergeCell ref="C10:C11"/>
    <mergeCell ref="D10:D11"/>
    <mergeCell ref="E10:E11"/>
    <mergeCell ref="F10:F11"/>
    <mergeCell ref="G10:G11"/>
  </mergeCells>
  <phoneticPr fontId="2"/>
  <dataValidations xWindow="202" yWindow="554"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00000000-0002-0000-0000-000001000000}"/>
    <dataValidation allowBlank="1" showInputMessage="1" showErrorMessage="1" promptTitle="参加費等の収入がある場合は、その金額を記載。" prompt="収入がない場合は、「０」と記載。" sqref="D14:D23" xr:uid="{00000000-0002-0000-0000-000002000000}"/>
    <dataValidation allowBlank="1" showInputMessage="1" showErrorMessage="1" promptTitle="消費税を含んだ金額を記載。" prompt="総事業費に消費税が含まれていない場合は、その全額を記載。" sqref="C14:C23" xr:uid="{AC8E1335-9BAC-4FD0-9EE0-652BE44920F0}"/>
    <dataValidation allowBlank="1" showErrorMessage="1" sqref="G14:G23 I15" xr:uid="{CA375E79-0DB7-4AC9-A970-C9732D859041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4:G23 C24:J24 I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599D-D227-4C89-B5DD-258BA020CFF5}">
  <sheetPr>
    <pageSetUpPr fitToPage="1"/>
  </sheetPr>
  <dimension ref="C2:W39"/>
  <sheetViews>
    <sheetView showGridLines="0" view="pageBreakPreview" topLeftCell="C3" zoomScaleNormal="90" zoomScaleSheetLayoutView="100" workbookViewId="0">
      <selection activeCell="C3" sqref="C3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24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2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3</v>
      </c>
      <c r="I8" s="59"/>
      <c r="J8" s="59"/>
      <c r="K8" s="59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4</v>
      </c>
      <c r="D10" s="57" t="s">
        <v>5</v>
      </c>
      <c r="E10" s="57" t="s">
        <v>6</v>
      </c>
      <c r="F10" s="57" t="s">
        <v>7</v>
      </c>
      <c r="G10" s="57" t="s">
        <v>8</v>
      </c>
      <c r="H10" s="57" t="s">
        <v>9</v>
      </c>
      <c r="I10" s="57" t="s">
        <v>10</v>
      </c>
      <c r="J10" s="57" t="s">
        <v>11</v>
      </c>
      <c r="K10" s="60" t="s">
        <v>12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1" t="s">
        <v>20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 t="s">
        <v>21</v>
      </c>
      <c r="I13" s="19"/>
      <c r="J13" s="19" t="s">
        <v>21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>IF(ISBLANK(C14),"",750000)</f>
        <v/>
      </c>
      <c r="H14" s="16" t="str">
        <f>IF(C14=0,"",MIN(E14:G14))</f>
        <v/>
      </c>
      <c r="I14" s="38" t="str">
        <f>IF(ISBLANK(C14),"",1)</f>
        <v/>
      </c>
      <c r="J14" s="16" t="str">
        <f>IFERROR(ROUNDDOWN(H14*I14,-3),"")</f>
        <v/>
      </c>
      <c r="K14" s="15"/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17"/>
      <c r="D15" s="17"/>
      <c r="E15" s="16" t="str">
        <f t="shared" si="0"/>
        <v/>
      </c>
      <c r="F15" s="17"/>
      <c r="G15" s="32" t="str">
        <f t="shared" ref="G15:G23" si="1">IF(ISBLANK(C15),"",750000)</f>
        <v/>
      </c>
      <c r="H15" s="16" t="str">
        <f t="shared" ref="H15:H23" si="2">IF(C15=0,"",MIN(E15:G15))</f>
        <v/>
      </c>
      <c r="I15" s="39" t="str">
        <f>IF(ISBLANK(C15),"",1)</f>
        <v/>
      </c>
      <c r="J15" s="16" t="str">
        <f t="shared" ref="J15:J23" si="3">IFERROR(ROUNDDOWN(H15*I15,-3),"")</f>
        <v/>
      </c>
      <c r="K15" s="15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38" t="str">
        <f>IF(ISBLANK(C16),"",1)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38" t="str">
        <f t="shared" ref="I17:I23" si="4">IF(ISBLANK(C17),"",1)</f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38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38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38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38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38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40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36">
        <f t="shared" ref="C24:H24" si="5">SUM(C14:C23)</f>
        <v>0</v>
      </c>
      <c r="D24" s="36">
        <f t="shared" si="5"/>
        <v>0</v>
      </c>
      <c r="E24" s="36">
        <f t="shared" si="5"/>
        <v>0</v>
      </c>
      <c r="F24" s="36">
        <f t="shared" si="5"/>
        <v>0</v>
      </c>
      <c r="G24" s="36">
        <f t="shared" si="5"/>
        <v>0</v>
      </c>
      <c r="H24" s="36">
        <f t="shared" si="5"/>
        <v>0</v>
      </c>
      <c r="I24" s="36"/>
      <c r="J24" s="36">
        <f>SUM(J14:J23)</f>
        <v>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22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23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ErrorMessage="1" sqref="G14:G23 I15" xr:uid="{0A915D14-C0FD-44B2-AEEB-66A82914E592}"/>
    <dataValidation allowBlank="1" showInputMessage="1" showErrorMessage="1" promptTitle="消費税を含んだ金額を記載。" prompt="総事業費に消費税が含まれていない場合は、その全額を記載。" sqref="C14:C23" xr:uid="{CF8DE831-7A8F-471C-853F-44B29D8198FA}"/>
    <dataValidation allowBlank="1" showInputMessage="1" showErrorMessage="1" promptTitle="参加費等の収入がある場合は、その金額を記載。" prompt="収入がない場合は、「０」と記載。" sqref="D14:D23" xr:uid="{D17EC9C5-A782-44A7-84FB-EB8E72802541}"/>
    <dataValidation allowBlank="1" showInputMessage="1" showErrorMessage="1" promptTitle="(A)「総事業費」のうち補助対象の金額を記載。" prompt="全額が補助対象となっている場合は、（A)欄の金額を転記。" sqref="F14:F23" xr:uid="{E6A238A1-ED8C-4534-9CAC-35779D3014C8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I15 C24:J24 G14:G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49F9-F313-4E77-8305-F674D3DF0125}">
  <sheetPr>
    <pageSetUpPr fitToPage="1"/>
  </sheetPr>
  <dimension ref="C2:W39"/>
  <sheetViews>
    <sheetView showGridLines="0" view="pageBreakPreview" topLeftCell="A3" zoomScaleNormal="90" zoomScaleSheetLayoutView="100" workbookViewId="0">
      <selection activeCell="C3" sqref="C3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1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2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3</v>
      </c>
      <c r="I8" s="62" t="s">
        <v>25</v>
      </c>
      <c r="J8" s="62"/>
      <c r="K8" s="62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4</v>
      </c>
      <c r="D10" s="57" t="s">
        <v>5</v>
      </c>
      <c r="E10" s="57" t="s">
        <v>6</v>
      </c>
      <c r="F10" s="57" t="s">
        <v>7</v>
      </c>
      <c r="G10" s="57" t="s">
        <v>8</v>
      </c>
      <c r="H10" s="57" t="s">
        <v>9</v>
      </c>
      <c r="I10" s="57" t="s">
        <v>10</v>
      </c>
      <c r="J10" s="57" t="s">
        <v>11</v>
      </c>
      <c r="K10" s="60" t="s">
        <v>12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1" t="s">
        <v>20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 t="s">
        <v>21</v>
      </c>
      <c r="I13" s="19"/>
      <c r="J13" s="19" t="s">
        <v>21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41">
        <v>456259</v>
      </c>
      <c r="D14" s="41">
        <v>0</v>
      </c>
      <c r="E14" s="42">
        <f t="shared" ref="E14:E23" si="0">IF(C14=0,"",C14-D14)</f>
        <v>456259</v>
      </c>
      <c r="F14" s="41">
        <v>456289</v>
      </c>
      <c r="G14" s="43">
        <f t="shared" ref="G14:G23" si="1">IF(ISBLANK(C14),"",300000)</f>
        <v>300000</v>
      </c>
      <c r="H14" s="42">
        <f>IF(C14=0,"",MIN(E14:G14))</f>
        <v>300000</v>
      </c>
      <c r="I14" s="44">
        <f>IF(ISBLANK(C14),"",0.75)</f>
        <v>0.75</v>
      </c>
      <c r="J14" s="42">
        <f>IFERROR(ROUNDDOWN(H14*I14,-3),"")</f>
        <v>225000</v>
      </c>
      <c r="K14" s="45" t="s">
        <v>26</v>
      </c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41">
        <v>254598</v>
      </c>
      <c r="D15" s="41">
        <v>0</v>
      </c>
      <c r="E15" s="42">
        <f t="shared" si="0"/>
        <v>254598</v>
      </c>
      <c r="F15" s="41">
        <v>196752</v>
      </c>
      <c r="G15" s="43">
        <f t="shared" si="1"/>
        <v>300000</v>
      </c>
      <c r="H15" s="42">
        <f t="shared" ref="H15:H23" si="2">IF(C15=0,"",MIN(E15:G15))</f>
        <v>196752</v>
      </c>
      <c r="I15" s="46">
        <f>IF(ISBLANK(C15),"",0.75)</f>
        <v>0.75</v>
      </c>
      <c r="J15" s="42">
        <f t="shared" ref="J15:J23" si="3">IFERROR(ROUNDDOWN(H15*I15,-3),"")</f>
        <v>147000</v>
      </c>
      <c r="K15" s="45" t="s">
        <v>27</v>
      </c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4">IF(ISBLANK(C16),"",0.75)</f>
        <v/>
      </c>
      <c r="J16" s="16" t="str">
        <f t="shared" si="3"/>
        <v/>
      </c>
      <c r="K16" s="15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4"/>
        <v/>
      </c>
      <c r="J17" s="16" t="str">
        <f t="shared" si="3"/>
        <v/>
      </c>
      <c r="K17" s="15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4"/>
        <v/>
      </c>
      <c r="J18" s="16" t="str">
        <f t="shared" si="3"/>
        <v/>
      </c>
      <c r="K18" s="15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4"/>
        <v/>
      </c>
      <c r="J19" s="16" t="str">
        <f t="shared" si="3"/>
        <v/>
      </c>
      <c r="K19" s="15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4"/>
        <v/>
      </c>
      <c r="J20" s="16" t="str">
        <f t="shared" si="3"/>
        <v/>
      </c>
      <c r="K20" s="15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4"/>
        <v/>
      </c>
      <c r="J21" s="16" t="str">
        <f t="shared" si="3"/>
        <v/>
      </c>
      <c r="K21" s="15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4"/>
        <v/>
      </c>
      <c r="J22" s="16" t="str">
        <f t="shared" si="3"/>
        <v/>
      </c>
      <c r="K22" s="15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4"/>
        <v/>
      </c>
      <c r="J23" s="13" t="str">
        <f t="shared" si="3"/>
        <v/>
      </c>
      <c r="K23" s="12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47">
        <f t="shared" ref="C24:H24" si="5">SUM(C14:C23)</f>
        <v>710857</v>
      </c>
      <c r="D24" s="47">
        <f t="shared" si="5"/>
        <v>0</v>
      </c>
      <c r="E24" s="47">
        <f t="shared" si="5"/>
        <v>710857</v>
      </c>
      <c r="F24" s="47">
        <f t="shared" si="5"/>
        <v>653041</v>
      </c>
      <c r="G24" s="47">
        <f t="shared" si="5"/>
        <v>600000</v>
      </c>
      <c r="H24" s="47">
        <f t="shared" si="5"/>
        <v>496752</v>
      </c>
      <c r="I24" s="47"/>
      <c r="J24" s="47">
        <f>SUM(J14:J23)</f>
        <v>372000</v>
      </c>
      <c r="K24" s="37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22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23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ErrorMessage="1" sqref="G14:G23 I15" xr:uid="{2BD33596-949C-472C-80E3-596881F0D4E1}"/>
    <dataValidation allowBlank="1" showInputMessage="1" showErrorMessage="1" promptTitle="消費税を含んだ金額を記載。" prompt="総事業費に消費税が含まれていない場合は、その全額を記載。" sqref="C14:C23" xr:uid="{56A8F829-74D2-448D-A5FC-D9F40D104B2F}"/>
    <dataValidation allowBlank="1" showInputMessage="1" showErrorMessage="1" promptTitle="参加費等の収入がある場合は、その金額を記載。" prompt="収入がない場合は、「０」と記載。" sqref="D14:D23" xr:uid="{A26D712F-D7D1-44B0-A0E5-862492240FB6}"/>
    <dataValidation allowBlank="1" showInputMessage="1" showErrorMessage="1" promptTitle="(A)「総事業費」のうち補助対象の金額を記載。" prompt="全額が補助対象となっている場合は、（A)欄の金額を転記。" sqref="F14:F23" xr:uid="{7DD45A60-E65A-4D53-897D-469B42F17DB6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4:G23 I15 C24:J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B321-848F-49B5-A9C2-EDBC52F08672}">
  <sheetPr>
    <pageSetUpPr fitToPage="1"/>
  </sheetPr>
  <dimension ref="C2:W39"/>
  <sheetViews>
    <sheetView showGridLines="0" tabSelected="1" view="pageBreakPreview" zoomScale="90" zoomScaleNormal="90" zoomScaleSheetLayoutView="90" workbookViewId="0">
      <selection activeCell="G17" sqref="G17"/>
    </sheetView>
  </sheetViews>
  <sheetFormatPr defaultRowHeight="13.2" x14ac:dyDescent="0.2"/>
  <cols>
    <col min="1" max="1" width="1.88671875" customWidth="1"/>
    <col min="2" max="2" width="1.6640625" customWidth="1"/>
    <col min="3" max="3" width="12.6640625" customWidth="1"/>
    <col min="4" max="5" width="12.44140625" customWidth="1"/>
    <col min="6" max="6" width="12.6640625" customWidth="1"/>
    <col min="7" max="9" width="12.44140625" customWidth="1"/>
    <col min="10" max="10" width="13" customWidth="1"/>
    <col min="11" max="11" width="17.6640625" customWidth="1"/>
    <col min="12" max="12" width="1.6640625" customWidth="1"/>
    <col min="14" max="14" width="9.44140625" bestFit="1" customWidth="1"/>
    <col min="15" max="15" width="8.88671875" style="24" customWidth="1"/>
    <col min="16" max="18" width="8.88671875" style="4" customWidth="1"/>
    <col min="19" max="19" width="8.88671875" style="24" customWidth="1"/>
    <col min="20" max="20" width="8.88671875" style="10" customWidth="1"/>
    <col min="21" max="23" width="8.88671875" style="3"/>
  </cols>
  <sheetData>
    <row r="2" spans="3:23" ht="9" customHeight="1" x14ac:dyDescent="0.2"/>
    <row r="3" spans="3:23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O3" s="10"/>
      <c r="P3" s="5"/>
      <c r="Q3" s="5"/>
      <c r="R3" s="5"/>
      <c r="S3" s="10"/>
      <c r="U3"/>
      <c r="V3"/>
      <c r="W3"/>
    </row>
    <row r="4" spans="3:23" ht="13.2" customHeight="1" x14ac:dyDescent="0.2">
      <c r="C4" s="8" t="s">
        <v>24</v>
      </c>
      <c r="D4" s="28"/>
      <c r="E4" s="28"/>
      <c r="F4" s="28"/>
      <c r="G4" s="28"/>
      <c r="H4" s="28"/>
      <c r="I4" s="28"/>
      <c r="J4" s="28"/>
      <c r="K4" s="28"/>
      <c r="O4" s="10"/>
      <c r="P4" s="5"/>
      <c r="Q4" s="5"/>
      <c r="R4" s="5"/>
      <c r="S4" s="10"/>
      <c r="U4"/>
      <c r="V4"/>
      <c r="W4"/>
    </row>
    <row r="5" spans="3:23" ht="13.2" customHeight="1" x14ac:dyDescent="0.2">
      <c r="C5" s="28"/>
      <c r="D5" s="28"/>
      <c r="E5" s="28"/>
      <c r="F5" s="28"/>
      <c r="G5" s="28"/>
      <c r="H5" s="28"/>
      <c r="I5" s="28"/>
      <c r="J5" s="28"/>
      <c r="K5" s="28"/>
      <c r="O5" s="10"/>
      <c r="P5" s="5"/>
      <c r="Q5" s="5"/>
      <c r="R5" s="5"/>
      <c r="S5" s="10"/>
      <c r="U5"/>
      <c r="V5"/>
      <c r="W5"/>
    </row>
    <row r="6" spans="3:23" ht="27" customHeight="1" x14ac:dyDescent="0.2">
      <c r="C6" s="31" t="s">
        <v>2</v>
      </c>
      <c r="D6" s="30"/>
      <c r="E6" s="30"/>
      <c r="F6" s="30"/>
      <c r="G6" s="31"/>
      <c r="H6" s="30"/>
      <c r="I6" s="30"/>
      <c r="J6" s="30"/>
      <c r="K6" s="30"/>
      <c r="O6" s="10"/>
      <c r="P6" s="5"/>
      <c r="Q6" s="5"/>
      <c r="R6" s="5"/>
      <c r="S6" s="10"/>
      <c r="U6"/>
      <c r="V6"/>
      <c r="W6"/>
    </row>
    <row r="7" spans="3:23" x14ac:dyDescent="0.2">
      <c r="C7" s="8"/>
      <c r="D7" s="8"/>
      <c r="E7" s="8"/>
      <c r="F7" s="8"/>
      <c r="G7" s="8"/>
      <c r="H7" s="8"/>
      <c r="I7" s="8"/>
      <c r="J7" s="8"/>
      <c r="K7" s="8"/>
      <c r="O7" s="10"/>
      <c r="P7" s="5"/>
      <c r="Q7" s="5"/>
      <c r="R7" s="5"/>
      <c r="S7" s="10"/>
      <c r="U7"/>
      <c r="V7"/>
      <c r="W7"/>
    </row>
    <row r="8" spans="3:23" ht="26.25" customHeight="1" x14ac:dyDescent="0.2">
      <c r="C8" s="8"/>
      <c r="D8" s="8"/>
      <c r="E8" s="8"/>
      <c r="F8" s="8"/>
      <c r="G8" s="8"/>
      <c r="H8" s="27" t="s">
        <v>3</v>
      </c>
      <c r="I8" s="62" t="s">
        <v>25</v>
      </c>
      <c r="J8" s="62"/>
      <c r="K8" s="62"/>
      <c r="O8" s="10"/>
      <c r="P8" s="5"/>
      <c r="Q8" s="5"/>
      <c r="R8" s="5"/>
      <c r="S8" s="10"/>
      <c r="U8"/>
      <c r="V8"/>
      <c r="W8"/>
    </row>
    <row r="9" spans="3:23" x14ac:dyDescent="0.2">
      <c r="C9" s="21"/>
      <c r="D9" s="21"/>
      <c r="E9" s="21"/>
      <c r="F9" s="21"/>
      <c r="G9" s="21"/>
      <c r="H9" s="21"/>
      <c r="I9" s="21"/>
      <c r="J9" s="21"/>
      <c r="K9" s="21"/>
      <c r="N9" s="9"/>
      <c r="O9" s="22"/>
      <c r="P9" s="7"/>
      <c r="Q9" s="7"/>
      <c r="R9" s="7"/>
      <c r="S9" s="25"/>
      <c r="T9" s="26"/>
      <c r="U9" s="6"/>
      <c r="V9"/>
      <c r="W9"/>
    </row>
    <row r="10" spans="3:23" x14ac:dyDescent="0.2">
      <c r="C10" s="57" t="s">
        <v>4</v>
      </c>
      <c r="D10" s="57" t="s">
        <v>5</v>
      </c>
      <c r="E10" s="57" t="s">
        <v>6</v>
      </c>
      <c r="F10" s="57" t="s">
        <v>7</v>
      </c>
      <c r="G10" s="57" t="s">
        <v>8</v>
      </c>
      <c r="H10" s="57" t="s">
        <v>9</v>
      </c>
      <c r="I10" s="57" t="s">
        <v>10</v>
      </c>
      <c r="J10" s="57" t="s">
        <v>11</v>
      </c>
      <c r="K10" s="60" t="s">
        <v>12</v>
      </c>
      <c r="N10" s="9"/>
      <c r="O10" s="22"/>
      <c r="P10" s="7"/>
      <c r="Q10" s="7"/>
      <c r="R10" s="7"/>
      <c r="S10" s="25"/>
      <c r="T10" s="26"/>
      <c r="U10" s="6"/>
      <c r="V10"/>
      <c r="W10"/>
    </row>
    <row r="11" spans="3:23" x14ac:dyDescent="0.2">
      <c r="C11" s="58"/>
      <c r="D11" s="58"/>
      <c r="E11" s="58"/>
      <c r="F11" s="58"/>
      <c r="G11" s="58"/>
      <c r="H11" s="58"/>
      <c r="I11" s="58"/>
      <c r="J11" s="58"/>
      <c r="K11" s="61"/>
      <c r="N11" s="9"/>
      <c r="O11" s="22"/>
      <c r="P11" s="7"/>
      <c r="Q11" s="7"/>
      <c r="R11" s="7"/>
      <c r="S11" s="25"/>
      <c r="T11" s="26"/>
      <c r="U11" s="6"/>
      <c r="V11"/>
      <c r="W11"/>
    </row>
    <row r="12" spans="3:23" x14ac:dyDescent="0.2"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1" t="s">
        <v>20</v>
      </c>
      <c r="K12" s="20"/>
      <c r="N12" s="9"/>
      <c r="O12" s="22"/>
      <c r="P12" s="7"/>
      <c r="Q12" s="7"/>
      <c r="R12" s="7"/>
      <c r="S12" s="25"/>
      <c r="T12" s="26"/>
      <c r="U12" s="6"/>
      <c r="V12"/>
      <c r="W12"/>
    </row>
    <row r="13" spans="3:23" x14ac:dyDescent="0.2">
      <c r="C13" s="19" t="s">
        <v>21</v>
      </c>
      <c r="D13" s="19" t="s">
        <v>21</v>
      </c>
      <c r="E13" s="19" t="s">
        <v>21</v>
      </c>
      <c r="F13" s="19" t="s">
        <v>21</v>
      </c>
      <c r="G13" s="19" t="s">
        <v>21</v>
      </c>
      <c r="H13" s="19" t="s">
        <v>21</v>
      </c>
      <c r="I13" s="19"/>
      <c r="J13" s="19" t="s">
        <v>21</v>
      </c>
      <c r="K13" s="18"/>
      <c r="N13" s="9"/>
      <c r="O13" s="23"/>
      <c r="P13" s="7"/>
      <c r="Q13" s="7"/>
      <c r="R13" s="7"/>
      <c r="S13" s="25"/>
      <c r="T13" s="26"/>
      <c r="U13" s="6"/>
      <c r="V13"/>
      <c r="W13"/>
    </row>
    <row r="14" spans="3:23" ht="30" customHeight="1" x14ac:dyDescent="0.2">
      <c r="C14" s="41">
        <v>800000</v>
      </c>
      <c r="D14" s="41">
        <v>0</v>
      </c>
      <c r="E14" s="42">
        <f t="shared" ref="E14:E23" si="0">IF(C14=0,"",C14-D14)</f>
        <v>800000</v>
      </c>
      <c r="F14" s="41">
        <v>800000</v>
      </c>
      <c r="G14" s="43">
        <v>500000</v>
      </c>
      <c r="H14" s="42">
        <f>IF(C14=0,"",MIN(E14:G14))</f>
        <v>500000</v>
      </c>
      <c r="I14" s="48">
        <f>IF(ISBLANK(C14),"",1)</f>
        <v>1</v>
      </c>
      <c r="J14" s="42">
        <f>IFERROR(ROUNDDOWN(H14*I14,-3),"")</f>
        <v>500000</v>
      </c>
      <c r="K14" s="45" t="s">
        <v>28</v>
      </c>
      <c r="N14" s="9"/>
      <c r="O14" s="23"/>
      <c r="P14" s="7"/>
      <c r="Q14" s="7"/>
      <c r="R14" s="7"/>
      <c r="S14" s="25"/>
      <c r="T14" s="26"/>
      <c r="U14" s="6"/>
      <c r="V14"/>
      <c r="W14"/>
    </row>
    <row r="15" spans="3:23" ht="30" customHeight="1" x14ac:dyDescent="0.2">
      <c r="C15" s="41"/>
      <c r="D15" s="41"/>
      <c r="E15" s="42" t="str">
        <f t="shared" si="0"/>
        <v/>
      </c>
      <c r="F15" s="41"/>
      <c r="G15" s="43" t="str">
        <f t="shared" ref="G15:G23" si="1">IF(ISBLANK(C15),"",750000)</f>
        <v/>
      </c>
      <c r="H15" s="42" t="str">
        <f t="shared" ref="H15:H23" si="2">IF(C15=0,"",MIN(E15:G15))</f>
        <v/>
      </c>
      <c r="I15" s="49" t="str">
        <f>IF(ISBLANK(C15),"",1)</f>
        <v/>
      </c>
      <c r="J15" s="42" t="str">
        <f t="shared" ref="J15:J23" si="3">IFERROR(ROUNDDOWN(H15*I15,-3),"")</f>
        <v/>
      </c>
      <c r="K15" s="50"/>
      <c r="N15" s="2"/>
      <c r="O15" s="23"/>
      <c r="P15" s="7"/>
      <c r="Q15" s="7"/>
      <c r="R15" s="7"/>
      <c r="S15" s="25"/>
      <c r="T15" s="26"/>
      <c r="U15" s="6"/>
      <c r="V15"/>
      <c r="W15"/>
    </row>
    <row r="16" spans="3:23" ht="30" customHeight="1" x14ac:dyDescent="0.2">
      <c r="C16" s="41"/>
      <c r="D16" s="41"/>
      <c r="E16" s="42" t="str">
        <f t="shared" si="0"/>
        <v/>
      </c>
      <c r="F16" s="41"/>
      <c r="G16" s="43" t="str">
        <f t="shared" si="1"/>
        <v/>
      </c>
      <c r="H16" s="42" t="str">
        <f t="shared" si="2"/>
        <v/>
      </c>
      <c r="I16" s="48" t="str">
        <f>IF(ISBLANK(C16),"",1)</f>
        <v/>
      </c>
      <c r="J16" s="42" t="str">
        <f t="shared" si="3"/>
        <v/>
      </c>
      <c r="K16" s="50"/>
      <c r="N16" s="2"/>
      <c r="O16" s="23"/>
      <c r="P16" s="7"/>
      <c r="Q16" s="7"/>
      <c r="R16" s="7"/>
      <c r="S16" s="25"/>
      <c r="T16" s="26"/>
      <c r="U16" s="6"/>
      <c r="V16"/>
      <c r="W16"/>
    </row>
    <row r="17" spans="3:23" ht="30" customHeight="1" x14ac:dyDescent="0.2">
      <c r="C17" s="41"/>
      <c r="D17" s="41"/>
      <c r="E17" s="42" t="str">
        <f t="shared" si="0"/>
        <v/>
      </c>
      <c r="F17" s="41"/>
      <c r="G17" s="43" t="str">
        <f t="shared" si="1"/>
        <v/>
      </c>
      <c r="H17" s="42" t="str">
        <f t="shared" si="2"/>
        <v/>
      </c>
      <c r="I17" s="48" t="str">
        <f t="shared" ref="I17:I23" si="4">IF(ISBLANK(C17),"",1)</f>
        <v/>
      </c>
      <c r="J17" s="42" t="str">
        <f t="shared" si="3"/>
        <v/>
      </c>
      <c r="K17" s="50"/>
      <c r="N17" s="2"/>
      <c r="O17" s="23"/>
      <c r="P17" s="7"/>
      <c r="Q17" s="7"/>
      <c r="R17" s="7"/>
      <c r="S17" s="25"/>
      <c r="T17" s="26"/>
      <c r="U17" s="6"/>
      <c r="V17"/>
      <c r="W17"/>
    </row>
    <row r="18" spans="3:23" ht="30" customHeight="1" x14ac:dyDescent="0.2">
      <c r="C18" s="41"/>
      <c r="D18" s="41"/>
      <c r="E18" s="42"/>
      <c r="F18" s="41"/>
      <c r="G18" s="43" t="str">
        <f t="shared" si="1"/>
        <v/>
      </c>
      <c r="H18" s="42"/>
      <c r="I18" s="48" t="str">
        <f t="shared" si="4"/>
        <v/>
      </c>
      <c r="J18" s="42" t="str">
        <f t="shared" si="3"/>
        <v/>
      </c>
      <c r="K18" s="50"/>
      <c r="N18" s="2"/>
      <c r="O18" s="23"/>
      <c r="P18" s="7"/>
      <c r="Q18" s="7"/>
      <c r="R18" s="7"/>
      <c r="S18" s="25"/>
      <c r="T18" s="26"/>
      <c r="U18" s="6"/>
      <c r="V18"/>
      <c r="W18"/>
    </row>
    <row r="19" spans="3:23" ht="30" customHeight="1" x14ac:dyDescent="0.2">
      <c r="C19" s="41"/>
      <c r="D19" s="41"/>
      <c r="E19" s="42" t="str">
        <f t="shared" si="0"/>
        <v/>
      </c>
      <c r="F19" s="41"/>
      <c r="G19" s="43" t="str">
        <f t="shared" si="1"/>
        <v/>
      </c>
      <c r="H19" s="42" t="str">
        <f t="shared" si="2"/>
        <v/>
      </c>
      <c r="I19" s="48" t="str">
        <f t="shared" si="4"/>
        <v/>
      </c>
      <c r="J19" s="42" t="str">
        <f t="shared" si="3"/>
        <v/>
      </c>
      <c r="K19" s="50"/>
      <c r="N19" s="2"/>
      <c r="O19" s="23"/>
      <c r="P19" s="7"/>
      <c r="Q19" s="7"/>
      <c r="R19" s="7"/>
      <c r="S19" s="25"/>
      <c r="T19" s="26"/>
      <c r="U19" s="6"/>
      <c r="V19"/>
      <c r="W19"/>
    </row>
    <row r="20" spans="3:23" ht="30" customHeight="1" x14ac:dyDescent="0.2">
      <c r="C20" s="41"/>
      <c r="D20" s="41"/>
      <c r="E20" s="42" t="str">
        <f t="shared" si="0"/>
        <v/>
      </c>
      <c r="F20" s="41"/>
      <c r="G20" s="43" t="str">
        <f t="shared" si="1"/>
        <v/>
      </c>
      <c r="H20" s="42" t="str">
        <f t="shared" si="2"/>
        <v/>
      </c>
      <c r="I20" s="48" t="str">
        <f t="shared" si="4"/>
        <v/>
      </c>
      <c r="J20" s="42" t="str">
        <f t="shared" si="3"/>
        <v/>
      </c>
      <c r="K20" s="50"/>
      <c r="N20" s="9"/>
      <c r="O20" s="23"/>
      <c r="P20" s="7"/>
      <c r="Q20" s="7"/>
      <c r="R20" s="7"/>
      <c r="S20" s="25"/>
      <c r="T20" s="26"/>
      <c r="U20" s="6"/>
      <c r="V20"/>
      <c r="W20"/>
    </row>
    <row r="21" spans="3:23" ht="30" customHeight="1" x14ac:dyDescent="0.2">
      <c r="C21" s="41"/>
      <c r="D21" s="41"/>
      <c r="E21" s="42" t="str">
        <f t="shared" si="0"/>
        <v/>
      </c>
      <c r="F21" s="41"/>
      <c r="G21" s="43" t="str">
        <f t="shared" si="1"/>
        <v/>
      </c>
      <c r="H21" s="42" t="str">
        <f t="shared" si="2"/>
        <v/>
      </c>
      <c r="I21" s="48" t="str">
        <f t="shared" si="4"/>
        <v/>
      </c>
      <c r="J21" s="42" t="str">
        <f t="shared" si="3"/>
        <v/>
      </c>
      <c r="K21" s="50"/>
      <c r="N21" s="2"/>
      <c r="O21" s="23"/>
      <c r="P21" s="7"/>
      <c r="Q21" s="7"/>
      <c r="R21" s="7"/>
      <c r="S21" s="25"/>
      <c r="T21" s="26"/>
      <c r="U21" s="6"/>
      <c r="V21"/>
      <c r="W21"/>
    </row>
    <row r="22" spans="3:23" ht="30" customHeight="1" x14ac:dyDescent="0.2">
      <c r="C22" s="41"/>
      <c r="D22" s="41"/>
      <c r="E22" s="42" t="str">
        <f t="shared" si="0"/>
        <v/>
      </c>
      <c r="F22" s="41"/>
      <c r="G22" s="43" t="str">
        <f t="shared" si="1"/>
        <v/>
      </c>
      <c r="H22" s="42" t="str">
        <f t="shared" si="2"/>
        <v/>
      </c>
      <c r="I22" s="48" t="str">
        <f t="shared" si="4"/>
        <v/>
      </c>
      <c r="J22" s="42" t="str">
        <f t="shared" si="3"/>
        <v/>
      </c>
      <c r="K22" s="50"/>
      <c r="N22" s="2"/>
      <c r="O22" s="23"/>
      <c r="P22" s="7"/>
      <c r="Q22" s="7"/>
      <c r="R22" s="7"/>
      <c r="S22" s="25"/>
      <c r="T22" s="26"/>
      <c r="U22" s="6"/>
      <c r="V22"/>
      <c r="W22"/>
    </row>
    <row r="23" spans="3:23" ht="30" customHeight="1" x14ac:dyDescent="0.2">
      <c r="C23" s="51"/>
      <c r="D23" s="51"/>
      <c r="E23" s="52" t="str">
        <f t="shared" si="0"/>
        <v/>
      </c>
      <c r="F23" s="51"/>
      <c r="G23" s="53" t="str">
        <f t="shared" si="1"/>
        <v/>
      </c>
      <c r="H23" s="52" t="str">
        <f t="shared" si="2"/>
        <v/>
      </c>
      <c r="I23" s="54" t="str">
        <f t="shared" si="4"/>
        <v/>
      </c>
      <c r="J23" s="52" t="str">
        <f t="shared" si="3"/>
        <v/>
      </c>
      <c r="K23" s="55"/>
      <c r="N23" s="2"/>
      <c r="O23" s="23"/>
      <c r="P23" s="7"/>
      <c r="Q23" s="7"/>
      <c r="R23" s="7"/>
      <c r="S23" s="25"/>
      <c r="T23" s="26"/>
      <c r="U23" s="6"/>
      <c r="V23"/>
      <c r="W23"/>
    </row>
    <row r="24" spans="3:23" s="10" customFormat="1" ht="30" customHeight="1" x14ac:dyDescent="0.2">
      <c r="C24" s="47">
        <f t="shared" ref="C24:H24" si="5">SUM(C14:C23)</f>
        <v>800000</v>
      </c>
      <c r="D24" s="47">
        <f t="shared" si="5"/>
        <v>0</v>
      </c>
      <c r="E24" s="47">
        <f t="shared" si="5"/>
        <v>800000</v>
      </c>
      <c r="F24" s="47">
        <f t="shared" si="5"/>
        <v>800000</v>
      </c>
      <c r="G24" s="47">
        <f t="shared" si="5"/>
        <v>500000</v>
      </c>
      <c r="H24" s="47">
        <f t="shared" si="5"/>
        <v>500000</v>
      </c>
      <c r="I24" s="47"/>
      <c r="J24" s="47">
        <f>SUM(J14:J23)</f>
        <v>500000</v>
      </c>
      <c r="K24" s="56"/>
      <c r="L24"/>
      <c r="N24" s="11"/>
      <c r="O24" s="23"/>
      <c r="P24" s="7"/>
      <c r="Q24" s="7"/>
      <c r="R24" s="7"/>
      <c r="S24" s="25"/>
      <c r="T24" s="26"/>
      <c r="U24" s="6"/>
      <c r="V24" s="3"/>
      <c r="W24" s="3"/>
    </row>
    <row r="25" spans="3:23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N25" s="9"/>
      <c r="O25" s="23"/>
      <c r="P25" s="7"/>
      <c r="Q25" s="7"/>
      <c r="R25" s="7"/>
      <c r="S25" s="25"/>
      <c r="T25" s="26"/>
      <c r="U25" s="6"/>
      <c r="V25"/>
      <c r="W25"/>
    </row>
    <row r="26" spans="3:23" x14ac:dyDescent="0.2">
      <c r="C26" s="8" t="s">
        <v>22</v>
      </c>
      <c r="D26" s="8"/>
      <c r="E26" s="8"/>
      <c r="F26" s="8"/>
      <c r="G26" s="8"/>
      <c r="H26" s="8"/>
      <c r="I26" s="8"/>
      <c r="J26" s="8"/>
      <c r="K26" s="8"/>
      <c r="O26" s="10"/>
      <c r="P26" s="5"/>
      <c r="Q26" s="5"/>
      <c r="R26" s="5"/>
      <c r="S26" s="10"/>
      <c r="U26" s="6"/>
      <c r="V26"/>
      <c r="W26"/>
    </row>
    <row r="27" spans="3:23" x14ac:dyDescent="0.2">
      <c r="C27" s="8" t="s">
        <v>23</v>
      </c>
      <c r="D27" s="8"/>
      <c r="E27" s="8"/>
      <c r="F27" s="8"/>
      <c r="G27" s="8"/>
      <c r="H27" s="8"/>
      <c r="I27" s="8"/>
      <c r="J27" s="8"/>
      <c r="K27" s="8"/>
      <c r="O27" s="10"/>
      <c r="P27" s="5"/>
      <c r="Q27" s="5"/>
      <c r="R27" s="5"/>
      <c r="S27" s="10"/>
      <c r="U27" s="6"/>
      <c r="V27"/>
      <c r="W27"/>
    </row>
    <row r="28" spans="3:23" x14ac:dyDescent="0.2">
      <c r="O28" s="10"/>
      <c r="P28" s="5"/>
      <c r="Q28" s="5"/>
      <c r="R28" s="5"/>
      <c r="S28" s="10"/>
      <c r="U28" s="6"/>
      <c r="V28"/>
      <c r="W28"/>
    </row>
    <row r="29" spans="3:23" x14ac:dyDescent="0.2">
      <c r="O29" s="10"/>
      <c r="P29" s="5"/>
      <c r="Q29" s="5"/>
      <c r="R29" s="5"/>
      <c r="S29" s="10"/>
      <c r="U29"/>
      <c r="V29"/>
      <c r="W29"/>
    </row>
    <row r="30" spans="3:23" x14ac:dyDescent="0.2">
      <c r="O30" s="10"/>
      <c r="P30" s="5"/>
      <c r="Q30" s="5"/>
      <c r="R30" s="5"/>
      <c r="S30" s="10"/>
      <c r="U30"/>
      <c r="V30"/>
      <c r="W30"/>
    </row>
    <row r="31" spans="3:23" x14ac:dyDescent="0.2">
      <c r="O31" s="10"/>
      <c r="P31" s="5"/>
      <c r="Q31" s="5"/>
      <c r="R31" s="5"/>
      <c r="S31" s="10"/>
      <c r="U31"/>
      <c r="V31"/>
      <c r="W31"/>
    </row>
    <row r="32" spans="3:23" x14ac:dyDescent="0.2">
      <c r="O32" s="10"/>
      <c r="P32" s="5"/>
      <c r="Q32" s="5"/>
      <c r="R32" s="5"/>
      <c r="S32" s="10"/>
      <c r="U32"/>
      <c r="V32"/>
      <c r="W32"/>
    </row>
    <row r="33" spans="15:23" x14ac:dyDescent="0.2">
      <c r="O33" s="10"/>
      <c r="P33" s="5"/>
      <c r="Q33" s="5"/>
      <c r="R33" s="5"/>
      <c r="S33" s="10"/>
      <c r="U33"/>
      <c r="V33"/>
      <c r="W33"/>
    </row>
    <row r="34" spans="15:23" x14ac:dyDescent="0.2">
      <c r="O34" s="10"/>
      <c r="P34" s="5"/>
      <c r="Q34" s="5"/>
      <c r="R34" s="5"/>
      <c r="S34" s="10"/>
      <c r="U34"/>
      <c r="V34"/>
      <c r="W34"/>
    </row>
    <row r="35" spans="15:23" x14ac:dyDescent="0.2">
      <c r="O35" s="10"/>
      <c r="P35" s="5"/>
      <c r="Q35" s="5"/>
      <c r="R35" s="5"/>
      <c r="S35" s="10"/>
      <c r="U35"/>
      <c r="V35"/>
      <c r="W35"/>
    </row>
    <row r="36" spans="15:23" x14ac:dyDescent="0.2">
      <c r="U36"/>
      <c r="V36"/>
      <c r="W36"/>
    </row>
    <row r="37" spans="15:23" x14ac:dyDescent="0.2">
      <c r="U37"/>
      <c r="V37"/>
      <c r="W37"/>
    </row>
    <row r="38" spans="15:23" x14ac:dyDescent="0.2">
      <c r="U38"/>
      <c r="V38"/>
      <c r="W38"/>
    </row>
    <row r="39" spans="15:23" x14ac:dyDescent="0.2">
      <c r="V39"/>
      <c r="W39"/>
    </row>
  </sheetData>
  <sheetProtection formatCells="0" formatRows="0" insertRows="0" sort="0" autoFilter="0"/>
  <dataConsolidate/>
  <mergeCells count="10">
    <mergeCell ref="I8:K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2"/>
  <dataValidations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B4B81F56-6218-4ABC-BA9B-C963B9EC2AF0}"/>
    <dataValidation allowBlank="1" showInputMessage="1" showErrorMessage="1" promptTitle="参加費等の収入がある場合は、その金額を記載。" prompt="収入がない場合は、「０」と記載。" sqref="D14:D23" xr:uid="{2F064CAB-0C27-4478-866A-933F96B81AC1}"/>
    <dataValidation allowBlank="1" showInputMessage="1" showErrorMessage="1" promptTitle="消費税を含んだ金額を記載。" prompt="総事業費に消費税が含まれていない場合は、その全額を記載。" sqref="C14:C23" xr:uid="{263CAF16-C74A-4DF8-B83C-7C9163CE0306}"/>
    <dataValidation allowBlank="1" showErrorMessage="1" sqref="G14:G23 I15" xr:uid="{D3352B12-6AE7-4E4E-A0CD-4EB7673F40BF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3" orientation="landscape" blackAndWhite="1" r:id="rId1"/>
  <ignoredErrors>
    <ignoredError sqref="G15:G23 I15 C24:J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定着促進事業</vt:lpstr>
      <vt:lpstr>獲得強化事業</vt:lpstr>
      <vt:lpstr>（記入例）定着促進事業</vt:lpstr>
      <vt:lpstr>（記入例）獲得強化事業</vt:lpstr>
      <vt:lpstr>'（記入例）獲得強化事業'!Print_Area</vt:lpstr>
      <vt:lpstr>'（記入例）定着促進事業'!Print_Area</vt:lpstr>
      <vt:lpstr>獲得強化事業!Print_Area</vt:lpstr>
      <vt:lpstr>定着促進事業!Print_Area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2026-02-25T08:53:58Z</dcterms:created>
  <dcterms:modified xsi:type="dcterms:W3CDTF">2026-02-25T08:54:11Z</dcterms:modified>
  <cp:category/>
  <cp:contentStatus/>
</cp:coreProperties>
</file>