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352" documentId="8_{6C4DD7F2-733D-46B9-B38C-8ACB5B0A90B7}" xr6:coauthVersionLast="47" xr6:coauthVersionMax="47" xr10:uidLastSave="{29B29B2B-F732-4797-85F3-9A7060B7D5F0}"/>
  <bookViews>
    <workbookView xWindow="14295" yWindow="0" windowWidth="14610" windowHeight="17385" activeTab="1" xr2:uid="{F8541BFF-5735-4AFA-B0D2-5E611E708F80}"/>
  </bookViews>
  <sheets>
    <sheet name="(様式3)スペック表価格表-CB" sheetId="3" r:id="rId1"/>
    <sheet name="(様式4)納品予定表-CB" sheetId="2" r:id="rId2"/>
    <sheet name="(様式3)スペック表価格表-iPad購入" sheetId="1" r:id="rId3"/>
    <sheet name="(様式4)納品予定表-iPad購入" sheetId="6" r:id="rId4"/>
    <sheet name="(様式3)スペック表価格表-iPadリース" sheetId="14" r:id="rId5"/>
    <sheet name="(様式4)納品予定表-iPadリース" sheetId="9" r:id="rId6"/>
  </sheets>
  <definedNames>
    <definedName name="_xlnm.Print_Area" localSheetId="0">'(様式3)スペック表価格表-CB'!$A$1:$G$25</definedName>
    <definedName name="_xlnm.Print_Area" localSheetId="4">'(様式3)スペック表価格表-iPadリース'!$A$1:$G$32</definedName>
    <definedName name="_xlnm.Print_Area" localSheetId="2">'(様式3)スペック表価格表-iPad購入'!$A$1:$G$33</definedName>
    <definedName name="_xlnm.Print_Area" localSheetId="1">'(様式4)納品予定表-CB'!$A$1:$K$33</definedName>
    <definedName name="_xlnm.Print_Area" localSheetId="5">'(様式4)納品予定表-iPadリース'!$A$1:$L$36</definedName>
    <definedName name="_xlnm.Print_Area" localSheetId="3">'(様式4)納品予定表-iPad購入'!$A$1:$L$6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14" l="1"/>
  <c r="E36" i="14" s="1"/>
  <c r="E37" i="14" s="1"/>
  <c r="D35" i="14"/>
  <c r="D36" i="14" s="1"/>
  <c r="D37" i="14" s="1"/>
  <c r="C35" i="14"/>
  <c r="C36" i="14" s="1"/>
  <c r="C37" i="14" s="1"/>
</calcChain>
</file>

<file path=xl/sharedStrings.xml><?xml version="1.0" encoding="utf-8"?>
<sst xmlns="http://schemas.openxmlformats.org/spreadsheetml/2006/main" count="835" uniqueCount="243">
  <si>
    <t>諸元</t>
    <phoneticPr fontId="1"/>
  </si>
  <si>
    <t>文部科学省・最低スペック基準(R6.4.17)</t>
    <rPh sb="0" eb="5">
      <t>モンブカガクショウ</t>
    </rPh>
    <rPh sb="6" eb="8">
      <t>サイテイ</t>
    </rPh>
    <rPh sb="12" eb="14">
      <t>キジュン</t>
    </rPh>
    <phoneticPr fontId="1"/>
  </si>
  <si>
    <t>(記入例)</t>
    <rPh sb="1" eb="4">
      <t>キニュウレイ</t>
    </rPh>
    <phoneticPr fontId="1"/>
  </si>
  <si>
    <t>審査対象機種</t>
    <rPh sb="0" eb="6">
      <t>シンサタイショウキシュ</t>
    </rPh>
    <phoneticPr fontId="1"/>
  </si>
  <si>
    <t>任意提案機種1</t>
    <rPh sb="0" eb="6">
      <t>ニンイテイアンキシュ</t>
    </rPh>
    <phoneticPr fontId="1"/>
  </si>
  <si>
    <t>備考</t>
    <rPh sb="0" eb="2">
      <t>ビコウ</t>
    </rPh>
    <phoneticPr fontId="1"/>
  </si>
  <si>
    <t>本体メーカ</t>
    <rPh sb="0" eb="2">
      <t>ホンタイ</t>
    </rPh>
    <phoneticPr fontId="1"/>
  </si>
  <si>
    <t>ー</t>
    <phoneticPr fontId="1"/>
  </si>
  <si>
    <t>●●株式会社</t>
    <rPh sb="2" eb="6">
      <t>カブシキカイシャ</t>
    </rPh>
    <phoneticPr fontId="1"/>
  </si>
  <si>
    <t>本体機種名</t>
    <rPh sb="0" eb="2">
      <t>ホンタイ</t>
    </rPh>
    <rPh sb="2" eb="5">
      <t>キシュメイ</t>
    </rPh>
    <phoneticPr fontId="1"/>
  </si>
  <si>
    <t>A123456789</t>
    <phoneticPr fontId="1"/>
  </si>
  <si>
    <t>形状</t>
    <rPh sb="0" eb="2">
      <t>ケイジョウ</t>
    </rPh>
    <phoneticPr fontId="1"/>
  </si>
  <si>
    <t>デタッチャブル</t>
    <phoneticPr fontId="1"/>
  </si>
  <si>
    <t>OS</t>
    <phoneticPr fontId="1"/>
  </si>
  <si>
    <t>ChromeOS</t>
    <phoneticPr fontId="1"/>
  </si>
  <si>
    <t>OS更新期限年月</t>
    <phoneticPr fontId="1"/>
  </si>
  <si>
    <t>CPU</t>
    <phoneticPr fontId="1"/>
  </si>
  <si>
    <t>Intel Celeron Processor N4500と同等以上
※Intel社製に限定するものではない。</t>
    <phoneticPr fontId="1"/>
  </si>
  <si>
    <t>ストレージ</t>
    <phoneticPr fontId="1"/>
  </si>
  <si>
    <t>32GB以上</t>
    <phoneticPr fontId="1"/>
  </si>
  <si>
    <t>128GB</t>
    <phoneticPr fontId="1"/>
  </si>
  <si>
    <t>メモリ</t>
    <phoneticPr fontId="1"/>
  </si>
  <si>
    <t>４GB以上</t>
    <phoneticPr fontId="1"/>
  </si>
  <si>
    <t>画面</t>
    <phoneticPr fontId="1"/>
  </si>
  <si>
    <t>10～14インチ</t>
    <phoneticPr fontId="1"/>
  </si>
  <si>
    <t>タッチパネル</t>
    <phoneticPr fontId="1"/>
  </si>
  <si>
    <t>タッチパネル</t>
  </si>
  <si>
    <t>無線</t>
    <phoneticPr fontId="1"/>
  </si>
  <si>
    <t>IEEE 802.11 a/b/g/n/ac/ax以上</t>
    <phoneticPr fontId="1"/>
  </si>
  <si>
    <t>IEEE 802.11 a/b/g/n/ac/ax</t>
    <phoneticPr fontId="1"/>
  </si>
  <si>
    <t>周辺機器</t>
    <phoneticPr fontId="1"/>
  </si>
  <si>
    <t>ハードウェアキーボード</t>
    <phoneticPr fontId="1"/>
  </si>
  <si>
    <t>日本語JISキーボード</t>
    <rPh sb="0" eb="3">
      <t>ニホンゴ</t>
    </rPh>
    <phoneticPr fontId="1"/>
  </si>
  <si>
    <t>タッチペン</t>
    <phoneticPr fontId="1"/>
  </si>
  <si>
    <t>(本体と別製品の場合)タッチペンメーカ</t>
    <rPh sb="1" eb="3">
      <t>ホンタイ</t>
    </rPh>
    <rPh sb="4" eb="7">
      <t>ベツセイヒン</t>
    </rPh>
    <rPh sb="8" eb="10">
      <t>バアイ</t>
    </rPh>
    <phoneticPr fontId="1"/>
  </si>
  <si>
    <t>●●株式会社</t>
    <phoneticPr fontId="1"/>
  </si>
  <si>
    <t>(本体と別製品の場合)タッチペン機種名</t>
    <rPh sb="16" eb="19">
      <t>キシュメイ</t>
    </rPh>
    <phoneticPr fontId="1"/>
  </si>
  <si>
    <t>B987654321</t>
    <phoneticPr fontId="1"/>
  </si>
  <si>
    <t>カメラ機能</t>
    <phoneticPr fontId="1"/>
  </si>
  <si>
    <t>インカメラ及びアウトカメラ</t>
    <phoneticPr fontId="1"/>
  </si>
  <si>
    <t>インカメラあり、アウトカメラあり</t>
    <phoneticPr fontId="1"/>
  </si>
  <si>
    <t>音声接続端子</t>
    <phoneticPr fontId="1"/>
  </si>
  <si>
    <t>マイク・ヘッドフォン端子を１つ以上有していること</t>
    <phoneticPr fontId="1"/>
  </si>
  <si>
    <t>外部接続端子</t>
    <phoneticPr fontId="1"/>
  </si>
  <si>
    <t>USB3.0以上の規格であってUSB Type-C PD(Power Delivery)に対応したポートを１つ以上有していること</t>
    <phoneticPr fontId="1"/>
  </si>
  <si>
    <t>バッテリ稼働時間</t>
    <phoneticPr fontId="1"/>
  </si>
  <si>
    <t>８時間以上</t>
    <phoneticPr fontId="1"/>
  </si>
  <si>
    <t>重さ</t>
    <phoneticPr fontId="1"/>
  </si>
  <si>
    <t>1.5kg程度を超えないこと（本体及びハードウェアキーボード）</t>
    <phoneticPr fontId="1"/>
  </si>
  <si>
    <t>約1.1kg</t>
    <rPh sb="0" eb="1">
      <t>ヤク</t>
    </rPh>
    <phoneticPr fontId="1"/>
  </si>
  <si>
    <t>端末管理機能</t>
    <phoneticPr fontId="1"/>
  </si>
  <si>
    <t>以下の設定をネットワークを介して行うための端末管理機能（MDM）を有していること
・端末にログイン可能なユーザに関する制御設定
・端末が利用するソフトウェア、拡張機能等の配信設定
・接続先ネットワークの制御
・紛失・盗難時の制御設定</t>
    <phoneticPr fontId="1"/>
  </si>
  <si>
    <t>Google GIGA License
または
Chrome Education Upgrade</t>
    <phoneticPr fontId="1"/>
  </si>
  <si>
    <t>その他</t>
    <phoneticPr fontId="1"/>
  </si>
  <si>
    <t>１ 端末を適切に運用するため以下の機能を有していること
（１）端末の稼働状況を把握できる機能
（２）適切なセキュリティ対策としての以下の機能
・マルウェアから端末を保護する機能
・ストレージにデータを暗号化して保存する機能（必要に応じて利用可能であればよい）
２ OSメーカー（端末のOSと異なるものでもよい）が標準的に提供する教科横断的に活用できるソフトウェアを学習用ツールとして整備すること</t>
    <phoneticPr fontId="1"/>
  </si>
  <si>
    <t>Chromebook/ChromeOSと以下ソフトで提供
Google GIGA License
または
Chrome Education Upgrade</t>
    <rPh sb="20" eb="22">
      <t>イカ</t>
    </rPh>
    <rPh sb="26" eb="28">
      <t>テイキョウ</t>
    </rPh>
    <phoneticPr fontId="1"/>
  </si>
  <si>
    <t>耐久性・堅牢性</t>
    <rPh sb="0" eb="3">
      <t>タイキュウセイ</t>
    </rPh>
    <rPh sb="4" eb="7">
      <t>ケンロウセイ</t>
    </rPh>
    <phoneticPr fontId="1"/>
  </si>
  <si>
    <t>コンバーチブル</t>
    <phoneticPr fontId="1"/>
  </si>
  <si>
    <t>ノートパソコン</t>
    <phoneticPr fontId="1"/>
  </si>
  <si>
    <t>黄色網掛け欄を記入してください</t>
    <rPh sb="0" eb="4">
      <t>キイロアミカ</t>
    </rPh>
    <rPh sb="5" eb="6">
      <t>ラン</t>
    </rPh>
    <rPh sb="7" eb="9">
      <t>キニュウ</t>
    </rPh>
    <phoneticPr fontId="1"/>
  </si>
  <si>
    <t>費用</t>
    <rPh sb="0" eb="2">
      <t>ヒヨウ</t>
    </rPh>
    <phoneticPr fontId="1"/>
  </si>
  <si>
    <t>必須提案</t>
    <rPh sb="0" eb="4">
      <t>ヒッステイアン</t>
    </rPh>
    <phoneticPr fontId="1"/>
  </si>
  <si>
    <t>合計費用
・仕様書11①｢フルキッティング｣とする場合</t>
    <rPh sb="2" eb="4">
      <t>ヒヨウ</t>
    </rPh>
    <phoneticPr fontId="1"/>
  </si>
  <si>
    <t>必須提案(仕様書案11)</t>
    <rPh sb="0" eb="4">
      <t>ヒッステイアン</t>
    </rPh>
    <rPh sb="8" eb="9">
      <t>アン</t>
    </rPh>
    <phoneticPr fontId="1"/>
  </si>
  <si>
    <t>・②｢最低限のキッティング｣とする場合の減額費用</t>
    <rPh sb="17" eb="19">
      <t>バアイ</t>
    </rPh>
    <rPh sb="20" eb="22">
      <t>ゲンガク</t>
    </rPh>
    <rPh sb="22" eb="24">
      <t>ヒヨウ</t>
    </rPh>
    <phoneticPr fontId="1"/>
  </si>
  <si>
    <t>任意提案(仕様書案10)</t>
    <rPh sb="0" eb="4">
      <t>ニンイテイアン</t>
    </rPh>
    <phoneticPr fontId="1"/>
  </si>
  <si>
    <t>\0(合計費用に含む)</t>
    <rPh sb="3" eb="7">
      <t>ゴウケイヒヨウ</t>
    </rPh>
    <rPh sb="8" eb="9">
      <t>フク</t>
    </rPh>
    <phoneticPr fontId="1"/>
  </si>
  <si>
    <r>
      <rPr>
        <sz val="11"/>
        <color theme="0" tint="-0.499984740745262"/>
        <rFont val="游ゴシック"/>
        <family val="2"/>
        <charset val="128"/>
      </rPr>
      <t>・</t>
    </r>
    <r>
      <rPr>
        <sz val="11"/>
        <color theme="0" tint="-0.499984740745262"/>
        <rFont val="Calibri"/>
        <family val="2"/>
      </rPr>
      <t>Web</t>
    </r>
    <r>
      <rPr>
        <sz val="11"/>
        <color theme="0" tint="-0.499984740745262"/>
        <rFont val="游ゴシック"/>
        <family val="2"/>
        <charset val="128"/>
        <scheme val="minor"/>
      </rPr>
      <t>フィルタリング</t>
    </r>
    <phoneticPr fontId="1"/>
  </si>
  <si>
    <t>任意提案(仕様書案11)</t>
    <rPh sb="0" eb="4">
      <t>ニンイテイアン</t>
    </rPh>
    <rPh sb="8" eb="9">
      <t>アン</t>
    </rPh>
    <phoneticPr fontId="1"/>
  </si>
  <si>
    <t>・既存端末の処分サービス</t>
    <phoneticPr fontId="1"/>
  </si>
  <si>
    <t>任意提案(仕様書案12保守･保障)</t>
    <rPh sb="0" eb="4">
      <t>ニンイテイアン</t>
    </rPh>
    <rPh sb="5" eb="9">
      <t>シヨウショアン</t>
    </rPh>
    <phoneticPr fontId="1"/>
  </si>
  <si>
    <t>・5年故障修理サービス</t>
    <rPh sb="2" eb="3">
      <t>ネン</t>
    </rPh>
    <rPh sb="3" eb="7">
      <t>コショウシュウリ</t>
    </rPh>
    <phoneticPr fontId="1"/>
  </si>
  <si>
    <t>・5年保障サービス</t>
    <rPh sb="2" eb="3">
      <t>ネン</t>
    </rPh>
    <rPh sb="3" eb="5">
      <t>ホショウ</t>
    </rPh>
    <phoneticPr fontId="1"/>
  </si>
  <si>
    <t>※費用は、全ての項目を、1台当たり税込金額で、記載すること。</t>
    <rPh sb="1" eb="3">
      <t>ヒヨウ</t>
    </rPh>
    <rPh sb="5" eb="6">
      <t>スベ</t>
    </rPh>
    <rPh sb="8" eb="10">
      <t>コウモク</t>
    </rPh>
    <rPh sb="13" eb="15">
      <t>ダイア</t>
    </rPh>
    <rPh sb="17" eb="19">
      <t>ゼイコ</t>
    </rPh>
    <rPh sb="19" eb="21">
      <t>キンガク</t>
    </rPh>
    <rPh sb="23" eb="25">
      <t>キサイ</t>
    </rPh>
    <phoneticPr fontId="1"/>
  </si>
  <si>
    <t>任意提案の費用は、行を追加して記載してください</t>
    <rPh sb="0" eb="4">
      <t>ニンイテイアン</t>
    </rPh>
    <rPh sb="5" eb="7">
      <t>ヒヨウ</t>
    </rPh>
    <rPh sb="9" eb="10">
      <t>ギョウ</t>
    </rPh>
    <rPh sb="11" eb="13">
      <t>ツイカ</t>
    </rPh>
    <rPh sb="15" eb="17">
      <t>キサイ</t>
    </rPh>
    <phoneticPr fontId="1"/>
  </si>
  <si>
    <t>学校種</t>
  </si>
  <si>
    <t>学校</t>
  </si>
  <si>
    <t>調達年度</t>
  </si>
  <si>
    <t>機種</t>
  </si>
  <si>
    <t>調達方式</t>
  </si>
  <si>
    <t>希望納期</t>
  </si>
  <si>
    <t>台数</t>
    <phoneticPr fontId="1"/>
  </si>
  <si>
    <t>納品予定時期</t>
    <rPh sb="0" eb="6">
      <t>ノウヒンヨテイジキ</t>
    </rPh>
    <phoneticPr fontId="1"/>
  </si>
  <si>
    <t>事業者・備考</t>
    <rPh sb="0" eb="3">
      <t>ジギョウシャ</t>
    </rPh>
    <rPh sb="4" eb="6">
      <t>ビコウ</t>
    </rPh>
    <phoneticPr fontId="1"/>
  </si>
  <si>
    <t>中学校</t>
  </si>
  <si>
    <t>Chromebook・WiFi</t>
  </si>
  <si>
    <t>購入</t>
  </si>
  <si>
    <t>小学校</t>
  </si>
  <si>
    <t>東小学校</t>
  </si>
  <si>
    <t>南小学校</t>
  </si>
  <si>
    <t>北小学校</t>
  </si>
  <si>
    <t>Chromebook・WiFi</t>
    <phoneticPr fontId="1"/>
  </si>
  <si>
    <t>記入例</t>
    <rPh sb="0" eb="3">
      <t>キニュウレイ</t>
    </rPh>
    <phoneticPr fontId="1"/>
  </si>
  <si>
    <t>●●中学校</t>
    <phoneticPr fontId="1"/>
  </si>
  <si>
    <t>●●●</t>
    <phoneticPr fontId="1"/>
  </si>
  <si>
    <t>Apple Inc.</t>
    <phoneticPr fontId="1"/>
  </si>
  <si>
    <t>iPadOS</t>
    <phoneticPr fontId="1"/>
  </si>
  <si>
    <t>64GB以上</t>
    <phoneticPr fontId="1"/>
  </si>
  <si>
    <t>無線(Wi-Fi)</t>
    <phoneticPr fontId="1"/>
  </si>
  <si>
    <t>IEEE 802.11 a/b/g/n/ac以上</t>
    <phoneticPr fontId="1"/>
  </si>
  <si>
    <t>無線(Cellular)</t>
    <phoneticPr fontId="1"/>
  </si>
  <si>
    <t>キーボードカバー形状</t>
    <rPh sb="8" eb="10">
      <t>ケイジョウ</t>
    </rPh>
    <phoneticPr fontId="1"/>
  </si>
  <si>
    <t>キーボードとカバーが別製品(外付けキーボード)</t>
    <rPh sb="10" eb="13">
      <t>ベツセイヒン</t>
    </rPh>
    <rPh sb="14" eb="16">
      <t>ソトヅ</t>
    </rPh>
    <phoneticPr fontId="1"/>
  </si>
  <si>
    <t>キーボードとカバーが一体型</t>
    <rPh sb="10" eb="13">
      <t>イッタイガタ</t>
    </rPh>
    <phoneticPr fontId="1"/>
  </si>
  <si>
    <t>キーボードカバーメーカ</t>
    <phoneticPr fontId="1"/>
  </si>
  <si>
    <t>キーボードカバー機種名</t>
    <rPh sb="8" eb="11">
      <t>キシュメイ</t>
    </rPh>
    <phoneticPr fontId="1"/>
  </si>
  <si>
    <t>スタンド</t>
    <phoneticPr fontId="1"/>
  </si>
  <si>
    <t>利用時に端末を自立させるためのスタンドを用意すること（キーボードが
スタンドになる場合は別途準備する必要はない）</t>
    <phoneticPr fontId="1"/>
  </si>
  <si>
    <t>カバーにスタンド機能あり</t>
    <rPh sb="8" eb="10">
      <t>キノウ</t>
    </rPh>
    <phoneticPr fontId="1"/>
  </si>
  <si>
    <t>マイク・ヘッドフォン端子を１つ以上有していること（マイク・ヘッドフ
ォン端子がコネクタと共用になっている場合は分配アダプタで対応）</t>
    <phoneticPr fontId="1"/>
  </si>
  <si>
    <t>カバーにマイク・ヘッドフォン端子あり</t>
    <rPh sb="14" eb="16">
      <t>タンシ</t>
    </rPh>
    <phoneticPr fontId="1"/>
  </si>
  <si>
    <t>Lightningコネクタ又はUSB2.0以上の規格であってUSB Type-C PD(PowerDelivery)に対応したポートを１つ以上有していること</t>
    <phoneticPr fontId="1"/>
  </si>
  <si>
    <t>カバーにType-C PD対応ポートあり</t>
    <rPh sb="13" eb="15">
      <t>タイオウ</t>
    </rPh>
    <phoneticPr fontId="1"/>
  </si>
  <si>
    <t>カバーが、MIL-STD-810H準拠</t>
    <rPh sb="17" eb="19">
      <t>ジュンキョ</t>
    </rPh>
    <phoneticPr fontId="1"/>
  </si>
  <si>
    <t>iPad用タッチペン</t>
    <rPh sb="4" eb="5">
      <t>ヨウ</t>
    </rPh>
    <phoneticPr fontId="1"/>
  </si>
  <si>
    <t>タッチペンメーカ</t>
    <phoneticPr fontId="1"/>
  </si>
  <si>
    <t>タッチペン機種名</t>
    <rPh sb="5" eb="8">
      <t>キシュメイ</t>
    </rPh>
    <phoneticPr fontId="1"/>
  </si>
  <si>
    <t>MDMメーカ</t>
    <phoneticPr fontId="1"/>
  </si>
  <si>
    <t>MDM製品名</t>
    <rPh sb="3" eb="6">
      <t>セイヒンメイ</t>
    </rPh>
    <phoneticPr fontId="1"/>
  </si>
  <si>
    <t>以下の設定をネットワークを介して行うための端末管理機能（MDM）を有し
ていること
・端末の機能制御設定
・端末が利用するApp/Bookの配信
・接続先ネットワークの制御
・紛失・盗難時のセキュリティ設定（強制ロック、強制ワイプなど）</t>
    <phoneticPr fontId="1"/>
  </si>
  <si>
    <t>Jamf Pro</t>
    <phoneticPr fontId="1"/>
  </si>
  <si>
    <t>１ 端末を適切に運用するための以下の機能を有していること
（１）端末の稼働状況を把握できる機能
（２）適切なセキュリティ対策としての以下の機能
・マルウェアから端末を保護する機能
・ストレージにデータを暗号化して保存する機能（必要に応じて利用可能であればよい）
２ OSメーカー（端末のOSと異なるものでもよい）が標準的に提供する教科横断的に活用できるソフトウェアを学習用ツールとして整備すること</t>
    <phoneticPr fontId="1"/>
  </si>
  <si>
    <t>キーボードとカバーがデタッチャブル</t>
    <phoneticPr fontId="1"/>
  </si>
  <si>
    <t>補助金単価
・実際の補助金支給額は千円単位で切捨て</t>
    <rPh sb="7" eb="9">
      <t>ジッサイ</t>
    </rPh>
    <rPh sb="10" eb="16">
      <t>ホジョキンシキュウガク</t>
    </rPh>
    <rPh sb="17" eb="21">
      <t>センエンタンイ</t>
    </rPh>
    <rPh sb="22" eb="24">
      <t>キリス</t>
    </rPh>
    <phoneticPr fontId="1"/>
  </si>
  <si>
    <t>必須提案(仕様書案10)</t>
    <rPh sb="0" eb="4">
      <t>ヒッステイアン</t>
    </rPh>
    <rPh sb="5" eb="8">
      <t>シヨウショ</t>
    </rPh>
    <rPh sb="8" eb="9">
      <t>アン</t>
    </rPh>
    <phoneticPr fontId="1"/>
  </si>
  <si>
    <t>・画面保護フィルム(税抜･物件価格ベース)</t>
    <phoneticPr fontId="1"/>
  </si>
  <si>
    <r>
      <rPr>
        <sz val="11"/>
        <color theme="0" tint="-0.499984740745262"/>
        <rFont val="游ゴシック"/>
        <family val="2"/>
        <charset val="128"/>
      </rPr>
      <t>・</t>
    </r>
    <r>
      <rPr>
        <sz val="11"/>
        <color theme="0" tint="-0.499984740745262"/>
        <rFont val="Calibri"/>
        <family val="2"/>
      </rPr>
      <t>Web</t>
    </r>
    <r>
      <rPr>
        <sz val="11"/>
        <color theme="0" tint="-0.499984740745262"/>
        <rFont val="游ゴシック"/>
        <family val="2"/>
        <charset val="128"/>
        <scheme val="minor"/>
      </rPr>
      <t>フィルタリング</t>
    </r>
    <r>
      <rPr>
        <sz val="11"/>
        <color theme="0" tint="-0.499984740745262"/>
        <rFont val="游ゴシック"/>
        <family val="2"/>
        <charset val="2"/>
        <scheme val="minor"/>
      </rPr>
      <t>(税抜･物件価格ベース)</t>
    </r>
    <phoneticPr fontId="1"/>
  </si>
  <si>
    <t>・ソフトインストール、OS設定変更(税抜･物件価格ベース)</t>
    <phoneticPr fontId="1"/>
  </si>
  <si>
    <t>・既存端末の処分サービス(税抜･物件価格ベース)</t>
    <phoneticPr fontId="1"/>
  </si>
  <si>
    <t>・5年故障修理サービス(税抜)</t>
    <rPh sb="2" eb="3">
      <t>ネン</t>
    </rPh>
    <rPh sb="3" eb="7">
      <t>コショウシュウリ</t>
    </rPh>
    <rPh sb="12" eb="14">
      <t>ゼイヌ</t>
    </rPh>
    <phoneticPr fontId="1"/>
  </si>
  <si>
    <t>・5年保障サービス(税抜)</t>
    <rPh sb="2" eb="3">
      <t>ネン</t>
    </rPh>
    <rPh sb="3" eb="5">
      <t>ホショウ</t>
    </rPh>
    <phoneticPr fontId="1"/>
  </si>
  <si>
    <t>・周辺機器の5年故障修理サービス(税抜)</t>
    <rPh sb="1" eb="5">
      <t>シュウヘンキキ</t>
    </rPh>
    <phoneticPr fontId="1"/>
  </si>
  <si>
    <t>※費用は、全ての項目を、1台当たりで、記載すること。</t>
    <rPh sb="1" eb="3">
      <t>ヒヨウ</t>
    </rPh>
    <rPh sb="5" eb="6">
      <t>スベ</t>
    </rPh>
    <rPh sb="8" eb="10">
      <t>コウモク</t>
    </rPh>
    <rPh sb="13" eb="15">
      <t>ダイア</t>
    </rPh>
    <rPh sb="19" eb="21">
      <t>キサイ</t>
    </rPh>
    <phoneticPr fontId="1"/>
  </si>
  <si>
    <t>リース</t>
  </si>
  <si>
    <t>自治体</t>
    <rPh sb="0" eb="3">
      <t>ジチタイ</t>
    </rPh>
    <phoneticPr fontId="1"/>
  </si>
  <si>
    <t>10時間</t>
    <rPh sb="2" eb="4">
      <t>ジカン</t>
    </rPh>
    <phoneticPr fontId="1"/>
  </si>
  <si>
    <t>本体とキーボードカバー合計で1,100g
本体とカバー合計で750g</t>
    <rPh sb="0" eb="2">
      <t>ホンタイ</t>
    </rPh>
    <rPh sb="11" eb="13">
      <t>ゴウケイ</t>
    </rPh>
    <rPh sb="21" eb="23">
      <t>ホンタイ</t>
    </rPh>
    <phoneticPr fontId="1"/>
  </si>
  <si>
    <t>(キーボードとカバーが別製品の場合)キーボードメーカ</t>
    <rPh sb="11" eb="12">
      <t>ベツ</t>
    </rPh>
    <rPh sb="12" eb="14">
      <t>セイヒン</t>
    </rPh>
    <rPh sb="15" eb="17">
      <t>バアイ</t>
    </rPh>
    <phoneticPr fontId="1"/>
  </si>
  <si>
    <t>(キーボードとカバーが別製品の場合)キーボード機種名</t>
    <rPh sb="11" eb="12">
      <t>ベツ</t>
    </rPh>
    <rPh sb="12" eb="14">
      <t>セイヒン</t>
    </rPh>
    <rPh sb="15" eb="17">
      <t>バアイ</t>
    </rPh>
    <rPh sb="23" eb="26">
      <t>キシュメイ</t>
    </rPh>
    <phoneticPr fontId="1"/>
  </si>
  <si>
    <t>1 JamfProとiPad本体で機能提供
2 AppleのPages、Numbers、Keynote、Classroom等を提供</t>
    <rPh sb="14" eb="16">
      <t>ホンタイ</t>
    </rPh>
    <rPh sb="17" eb="19">
      <t>キノウ</t>
    </rPh>
    <rPh sb="19" eb="21">
      <t>テイキョウ</t>
    </rPh>
    <rPh sb="61" eb="62">
      <t>ナド</t>
    </rPh>
    <rPh sb="63" eb="65">
      <t>テイキョウ</t>
    </rPh>
    <phoneticPr fontId="1"/>
  </si>
  <si>
    <t>Intel N150</t>
    <phoneticPr fontId="1"/>
  </si>
  <si>
    <t>8GB(LPDDR5)</t>
    <phoneticPr fontId="1"/>
  </si>
  <si>
    <t>11.6インチ(IPS)・ノングレア</t>
    <phoneticPr fontId="1"/>
  </si>
  <si>
    <t>タッチパネル･10点マルチタッチ</t>
    <phoneticPr fontId="1"/>
  </si>
  <si>
    <t>Wi-Fi6
MU-MIMO</t>
    <phoneticPr fontId="1"/>
  </si>
  <si>
    <t>日本語JISキーボード
こじ開け防止対策</t>
    <rPh sb="0" eb="3">
      <t>ニホンゴ</t>
    </rPh>
    <rPh sb="14" eb="15">
      <t>ア</t>
    </rPh>
    <rPh sb="16" eb="20">
      <t>ボウシタイサク</t>
    </rPh>
    <phoneticPr fontId="1"/>
  </si>
  <si>
    <t>本体同梱(USI、パームリジェクション)
本体収納可能</t>
    <rPh sb="0" eb="2">
      <t>ホンタイ</t>
    </rPh>
    <rPh sb="2" eb="4">
      <t>ドウコン</t>
    </rPh>
    <rPh sb="21" eb="23">
      <t>ホンタイ</t>
    </rPh>
    <rPh sb="23" eb="25">
      <t>シュウノウ</t>
    </rPh>
    <rPh sb="25" eb="27">
      <t>カノウ</t>
    </rPh>
    <phoneticPr fontId="1"/>
  </si>
  <si>
    <t>インカメラ:100万画素
アウトカメラ:500万画素(オートフォーカス)</t>
    <rPh sb="9" eb="12">
      <t>マンガソ</t>
    </rPh>
    <rPh sb="23" eb="26">
      <t>マンガソ</t>
    </rPh>
    <phoneticPr fontId="1"/>
  </si>
  <si>
    <t>マイク・ヘッドフォン端子</t>
    <rPh sb="10" eb="12">
      <t>タンシ</t>
    </rPh>
    <phoneticPr fontId="1"/>
  </si>
  <si>
    <t>USB3.2(Gen2/TypeC )×2ポート
USB3.2(Gen1/TypeA)×1ポート
HDMI×1ポート</t>
    <phoneticPr fontId="1"/>
  </si>
  <si>
    <t>MIL-STD-810H･28項目
IP55(防塵防水)
メーカ独自試験(落下、加圧、開閉)</t>
    <rPh sb="15" eb="17">
      <t>コウモク</t>
    </rPh>
    <rPh sb="23" eb="27">
      <t>ボウジンボウスイ</t>
    </rPh>
    <rPh sb="32" eb="36">
      <t>ドクジシケン</t>
    </rPh>
    <rPh sb="37" eb="39">
      <t>ラッカ</t>
    </rPh>
    <rPh sb="40" eb="42">
      <t>カアツ</t>
    </rPh>
    <rPh sb="43" eb="45">
      <t>カイヘイ</t>
    </rPh>
    <phoneticPr fontId="1"/>
  </si>
  <si>
    <t>約16時間
リチウムポリマー(1000回充放電でﾊﾞｯﾃﾘｰﾍﾙｽ85%)</t>
    <rPh sb="0" eb="1">
      <t>ヤク</t>
    </rPh>
    <rPh sb="3" eb="5">
      <t>ジカン</t>
    </rPh>
    <phoneticPr fontId="1"/>
  </si>
  <si>
    <t>・交換用ペン</t>
    <rPh sb="1" eb="4">
      <t>コウカンヨウ</t>
    </rPh>
    <phoneticPr fontId="1"/>
  </si>
  <si>
    <t>・画面保護フィルム</t>
    <phoneticPr fontId="1"/>
  </si>
  <si>
    <t>・本体カバー</t>
    <phoneticPr fontId="1"/>
  </si>
  <si>
    <t>・予備機預かりサービス</t>
    <rPh sb="1" eb="5">
      <t>ヨビキアズ</t>
    </rPh>
    <phoneticPr fontId="1"/>
  </si>
  <si>
    <t>・バッテリー交換費用</t>
    <rPh sb="6" eb="8">
      <t>コウカン</t>
    </rPh>
    <rPh sb="8" eb="10">
      <t>ヒヨウ</t>
    </rPh>
    <phoneticPr fontId="1"/>
  </si>
  <si>
    <t>iPadOSサポート実績
・最新OSへのアップデートサポート期間6年以上
・セキュリティアップデートを含むサポート期間10年以上
2025年に発売したiPad(A16)は、最新OSへのアップデート2031年以上、セキュリティアップデート2035年以上提供される前提で提案</t>
    <rPh sb="103" eb="105">
      <t>イジョウ</t>
    </rPh>
    <rPh sb="133" eb="135">
      <t>テイアン</t>
    </rPh>
    <phoneticPr fontId="1"/>
  </si>
  <si>
    <t>11インチ</t>
    <phoneticPr fontId="1"/>
  </si>
  <si>
    <t>A16チップ</t>
    <phoneticPr fontId="1"/>
  </si>
  <si>
    <t>合計費用(税抜)
・補助金単価 + リース総額(税抜)
・仕様書案11①｢フルキッティング｣とする場合</t>
    <rPh sb="0" eb="4">
      <t>ゴウケイヒヨウ</t>
    </rPh>
    <rPh sb="5" eb="7">
      <t>ゼイヌ</t>
    </rPh>
    <rPh sb="32" eb="33">
      <t>アン</t>
    </rPh>
    <phoneticPr fontId="1"/>
  </si>
  <si>
    <r>
      <t>リース総額</t>
    </r>
    <r>
      <rPr>
        <sz val="11"/>
        <color theme="1"/>
        <rFont val="Calibri"/>
        <family val="2"/>
      </rPr>
      <t>(</t>
    </r>
    <r>
      <rPr>
        <sz val="11"/>
        <color theme="1"/>
        <rFont val="游ゴシック"/>
        <family val="2"/>
        <charset val="128"/>
        <scheme val="minor"/>
      </rPr>
      <t>税抜</t>
    </r>
    <r>
      <rPr>
        <sz val="11"/>
        <color theme="1"/>
        <rFont val="Calibri"/>
        <family val="2"/>
      </rPr>
      <t>)</t>
    </r>
    <phoneticPr fontId="1"/>
  </si>
  <si>
    <r>
      <t>リース総額</t>
    </r>
    <r>
      <rPr>
        <sz val="11"/>
        <color theme="1"/>
        <rFont val="Calibri"/>
        <family val="2"/>
      </rPr>
      <t>(</t>
    </r>
    <r>
      <rPr>
        <sz val="11"/>
        <color theme="1"/>
        <rFont val="游ゴシック"/>
        <family val="2"/>
        <charset val="128"/>
        <scheme val="minor"/>
      </rPr>
      <t>税込</t>
    </r>
    <r>
      <rPr>
        <sz val="11"/>
        <color theme="1"/>
        <rFont val="Calibri"/>
        <family val="2"/>
      </rPr>
      <t>)</t>
    </r>
    <phoneticPr fontId="1"/>
  </si>
  <si>
    <t>・MDMを●●●●とする場合の減額費用</t>
    <rPh sb="12" eb="14">
      <t>バアイ</t>
    </rPh>
    <rPh sb="15" eb="17">
      <t>ゲンガク</t>
    </rPh>
    <rPh sb="17" eb="19">
      <t>ヒヨウ</t>
    </rPh>
    <phoneticPr fontId="1"/>
  </si>
  <si>
    <t>・画面保護フィルム(税抜)</t>
    <phoneticPr fontId="1"/>
  </si>
  <si>
    <r>
      <rPr>
        <sz val="11"/>
        <color theme="0" tint="-0.499984740745262"/>
        <rFont val="游ゴシック"/>
        <family val="2"/>
        <charset val="128"/>
      </rPr>
      <t>・</t>
    </r>
    <r>
      <rPr>
        <sz val="11"/>
        <color theme="0" tint="-0.499984740745262"/>
        <rFont val="Calibri"/>
        <family val="2"/>
      </rPr>
      <t>Web</t>
    </r>
    <r>
      <rPr>
        <sz val="11"/>
        <color theme="0" tint="-0.499984740745262"/>
        <rFont val="游ゴシック"/>
        <family val="2"/>
        <charset val="128"/>
        <scheme val="minor"/>
      </rPr>
      <t>フィルタリング</t>
    </r>
    <r>
      <rPr>
        <sz val="11"/>
        <color theme="0" tint="-0.499984740745262"/>
        <rFont val="游ゴシック"/>
        <family val="2"/>
        <charset val="2"/>
        <scheme val="minor"/>
      </rPr>
      <t>(税抜)</t>
    </r>
    <phoneticPr fontId="1"/>
  </si>
  <si>
    <t>・ソフトインストール、OS設定変更(税抜)</t>
    <phoneticPr fontId="1"/>
  </si>
  <si>
    <t>・既存端末の処分サービス(税抜)</t>
    <phoneticPr fontId="1"/>
  </si>
  <si>
    <t>iPad(A16)</t>
    <phoneticPr fontId="1"/>
  </si>
  <si>
    <t>コンバーチブル</t>
  </si>
  <si>
    <t>南中学校</t>
  </si>
  <si>
    <t>西中学校</t>
  </si>
  <si>
    <t>西小学校</t>
  </si>
  <si>
    <t>iPad・WiFi</t>
  </si>
  <si>
    <t>西部小学校</t>
  </si>
  <si>
    <t>東部小学校</t>
  </si>
  <si>
    <t>備考</t>
    <rPh sb="0" eb="2">
      <t>ビコウ</t>
    </rPh>
    <phoneticPr fontId="1"/>
  </si>
  <si>
    <t>館林市教育委員会</t>
  </si>
  <si>
    <t>館林市立第二小学校</t>
  </si>
  <si>
    <t>令和08年度</t>
  </si>
  <si>
    <t>館林市立多々良中学校</t>
  </si>
  <si>
    <t>館林市立第四中学校</t>
  </si>
  <si>
    <t>館林市立第三中学校</t>
  </si>
  <si>
    <t>館林市立第二中学校</t>
  </si>
  <si>
    <t>館林市立第一中学校</t>
  </si>
  <si>
    <t>館林市立美園小学校</t>
  </si>
  <si>
    <t>館林市立第十小学校</t>
  </si>
  <si>
    <t>館林市立第九小学校</t>
  </si>
  <si>
    <t>館林市立第八小学校</t>
  </si>
  <si>
    <t>館林市立第一小学校</t>
  </si>
  <si>
    <t>館林市立第三小学校</t>
  </si>
  <si>
    <t>館林市立第六小学校</t>
  </si>
  <si>
    <t>館林市立第四小学校</t>
  </si>
  <si>
    <t>館林市立第五小学校</t>
  </si>
  <si>
    <t>館林市立第七小学校</t>
  </si>
  <si>
    <t>長野原町教育委員会</t>
  </si>
  <si>
    <t>長野原町立浅間小学校</t>
  </si>
  <si>
    <t>長野原町立中央小学校</t>
  </si>
  <si>
    <t>長野原町立長野原中学校</t>
  </si>
  <si>
    <t>嬬恋村教育委員会</t>
  </si>
  <si>
    <t>嬬恋中学校</t>
  </si>
  <si>
    <t>大泉町教育委員会</t>
  </si>
  <si>
    <t>北中学校</t>
  </si>
  <si>
    <t>令和08年度</t>
    <phoneticPr fontId="1"/>
  </si>
  <si>
    <t>2026年6月までの仮契約または契約締結を前提とする</t>
    <rPh sb="4" eb="5">
      <t>ネン</t>
    </rPh>
    <rPh sb="6" eb="7">
      <t>ガツ</t>
    </rPh>
    <rPh sb="10" eb="13">
      <t>カリケイヤク</t>
    </rPh>
    <rPh sb="16" eb="20">
      <t>ケイヤクテイケツ</t>
    </rPh>
    <rPh sb="21" eb="23">
      <t>ゼンテイ</t>
    </rPh>
    <phoneticPr fontId="1"/>
  </si>
  <si>
    <t>神流町教育委員会</t>
  </si>
  <si>
    <t>万場小学校</t>
  </si>
  <si>
    <t>中里中学校</t>
  </si>
  <si>
    <t>沼田市教育委員会</t>
  </si>
  <si>
    <t>白沢小学校</t>
  </si>
  <si>
    <t>利根中学校</t>
  </si>
  <si>
    <t>沼田小学校</t>
  </si>
  <si>
    <t>沼田東小学校</t>
  </si>
  <si>
    <t>沼田北小学校</t>
  </si>
  <si>
    <t>升形小学校</t>
  </si>
  <si>
    <t>利南東小学校</t>
  </si>
  <si>
    <t>池田小学校</t>
  </si>
  <si>
    <t>薄根小学校</t>
  </si>
  <si>
    <t>川田小学校</t>
  </si>
  <si>
    <t>利根小学校</t>
  </si>
  <si>
    <t>沼田中学校</t>
  </si>
  <si>
    <t>沼田南中学校</t>
  </si>
  <si>
    <t>沼田西中学校</t>
  </si>
  <si>
    <t>沼田東中学校</t>
  </si>
  <si>
    <t>池田中学校</t>
  </si>
  <si>
    <t>薄根中学校</t>
  </si>
  <si>
    <t>白沢中学校</t>
  </si>
  <si>
    <t>富岡市教育委員会</t>
  </si>
  <si>
    <t>富岡小学校</t>
  </si>
  <si>
    <t>黒岩小学校</t>
  </si>
  <si>
    <t>高田小学校</t>
  </si>
  <si>
    <t>妙義小学校</t>
  </si>
  <si>
    <t>富岡中学校</t>
  </si>
  <si>
    <t>妙義中学校</t>
  </si>
  <si>
    <t>さくら小学校</t>
  </si>
  <si>
    <t>小野小学校</t>
  </si>
  <si>
    <t>高瀬小学校</t>
  </si>
  <si>
    <t>額部小学校</t>
  </si>
  <si>
    <t>複数の端末の提案は、任意提案欄に記入してください。列を追加しても差し支えありません。</t>
    <rPh sb="0" eb="2">
      <t>フクスウ</t>
    </rPh>
    <rPh sb="3" eb="5">
      <t>タンマツ</t>
    </rPh>
    <rPh sb="6" eb="8">
      <t>テイアン</t>
    </rPh>
    <rPh sb="10" eb="14">
      <t>ニンイテイアン</t>
    </rPh>
    <rPh sb="14" eb="15">
      <t>ラン</t>
    </rPh>
    <rPh sb="16" eb="18">
      <t>キニュウ</t>
    </rPh>
    <rPh sb="25" eb="26">
      <t>レツ</t>
    </rPh>
    <phoneticPr fontId="1"/>
  </si>
  <si>
    <t>うち、7台は補助対象外端末</t>
    <rPh sb="4" eb="5">
      <t>ダイ</t>
    </rPh>
    <rPh sb="6" eb="11">
      <t>ホジョタイショウガイ</t>
    </rPh>
    <rPh sb="11" eb="13">
      <t>タンマツ</t>
    </rPh>
    <phoneticPr fontId="1"/>
  </si>
  <si>
    <t>うち、4台は補助対象外端末</t>
    <phoneticPr fontId="1"/>
  </si>
  <si>
    <t>2026年6月までの仮契約または契約締結を前提とする</t>
    <phoneticPr fontId="1"/>
  </si>
  <si>
    <t>複数のキーボードカバーや、キーボード別製品の提案は、任意提案欄に記入してください。列を追加しても差し支えありません。</t>
    <rPh sb="0" eb="2">
      <t>フクスウ</t>
    </rPh>
    <rPh sb="18" eb="21">
      <t>ベツセイヒン</t>
    </rPh>
    <rPh sb="22" eb="24">
      <t>テイアン</t>
    </rPh>
    <rPh sb="26" eb="30">
      <t>ニンイテイアン</t>
    </rPh>
    <rPh sb="30" eb="31">
      <t>ラン</t>
    </rPh>
    <rPh sb="32" eb="34">
      <t>キニュウ</t>
    </rPh>
    <rPh sb="41" eb="42">
      <t>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</si>
</sst>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yyyy/m"/>
    <numFmt numFmtId="177" formatCode="&quot;¥&quot;#,##0_);[Red]\(&quot;¥&quot;#,##0\)"/>
  </numFmts>
  <fonts count="16">
    <font>
      <sz val="11"/>
      <color theme="1"/>
      <name val="游ゴシック"/>
      <family val="2"/>
      <charset val="128"/>
      <scheme val="minor"/>
    </font>
    <font>
      <sz val="6"/>
      <name val="游ゴシック"/>
      <family val="2"/>
      <charset val="128"/>
      <scheme val="minor"/>
    </font>
    <font>
      <sz val="10"/>
      <color theme="0" tint="-0.499984740745262"/>
      <name val="游ゴシック"/>
      <family val="2"/>
      <charset val="128"/>
      <scheme val="minor"/>
    </font>
    <font>
      <sz val="10"/>
      <color theme="0" tint="-0.499984740745262"/>
      <name val="游ゴシック"/>
      <family val="3"/>
      <charset val="128"/>
      <scheme val="minor"/>
    </font>
    <font>
      <sz val="11"/>
      <color theme="0" tint="-0.499984740745262"/>
      <name val="游ゴシック"/>
      <family val="3"/>
      <charset val="128"/>
      <scheme val="minor"/>
    </font>
    <font>
      <sz val="11"/>
      <color theme="0" tint="-0.499984740745262"/>
      <name val="游ゴシック"/>
      <family val="2"/>
      <charset val="128"/>
      <scheme val="minor"/>
    </font>
    <font>
      <sz val="11"/>
      <color theme="1"/>
      <name val="游ゴシック"/>
      <family val="2"/>
      <charset val="128"/>
      <scheme val="minor"/>
    </font>
    <font>
      <sz val="11"/>
      <color theme="0"/>
      <name val="游ゴシック"/>
      <family val="2"/>
      <charset val="128"/>
      <scheme val="minor"/>
    </font>
    <font>
      <b/>
      <sz val="10"/>
      <color theme="0"/>
      <name val="游ゴシック"/>
      <family val="2"/>
      <charset val="128"/>
      <scheme val="minor"/>
    </font>
    <font>
      <b/>
      <sz val="10"/>
      <color theme="0"/>
      <name val="游ゴシック"/>
      <family val="3"/>
      <charset val="128"/>
      <scheme val="minor"/>
    </font>
    <font>
      <sz val="11"/>
      <color theme="0"/>
      <name val="游ゴシック"/>
      <family val="3"/>
      <charset val="128"/>
      <scheme val="minor"/>
    </font>
    <font>
      <sz val="11"/>
      <color theme="1"/>
      <name val="Calibri"/>
      <family val="2"/>
    </font>
    <font>
      <sz val="11"/>
      <color theme="0" tint="-0.499984740745262"/>
      <name val="游ゴシック"/>
      <family val="2"/>
      <charset val="128"/>
    </font>
    <font>
      <sz val="11"/>
      <color theme="0" tint="-0.499984740745262"/>
      <name val="Calibri"/>
      <family val="2"/>
    </font>
    <font>
      <sz val="11"/>
      <color theme="0" tint="-0.499984740745262"/>
      <name val="游ゴシック"/>
      <family val="2"/>
      <charset val="2"/>
      <scheme val="minor"/>
    </font>
    <font>
      <sz val="1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4"/>
        <bgColor theme="4"/>
      </patternFill>
    </fill>
  </fills>
  <borders count="3">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42">
    <xf numFmtId="0" fontId="0" fillId="0" borderId="0" xfId="0">
      <alignment vertical="center"/>
    </xf>
    <xf numFmtId="0" fontId="0" fillId="0" borderId="0" xfId="0" applyAlignment="1">
      <alignment vertical="center" wrapText="1"/>
    </xf>
    <xf numFmtId="0" fontId="0" fillId="2" borderId="0" xfId="0" applyFill="1">
      <alignment vertical="center"/>
    </xf>
    <xf numFmtId="0" fontId="0" fillId="0" borderId="0" xfId="0" applyAlignment="1">
      <alignment horizontal="center" vertical="center"/>
    </xf>
    <xf numFmtId="0" fontId="0" fillId="2" borderId="0" xfId="0" applyFill="1" applyAlignment="1">
      <alignment horizontal="center" vertical="center"/>
    </xf>
    <xf numFmtId="0" fontId="0" fillId="2" borderId="0" xfId="0" applyFill="1" applyAlignment="1">
      <alignment horizontal="center" vertical="center" wrapText="1"/>
    </xf>
    <xf numFmtId="176" fontId="0" fillId="2" borderId="0" xfId="0" applyNumberFormat="1" applyFill="1" applyAlignment="1">
      <alignment horizontal="center"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wrapText="1"/>
    </xf>
    <xf numFmtId="176" fontId="4" fillId="0" borderId="0" xfId="0" applyNumberFormat="1" applyFont="1" applyAlignment="1">
      <alignment horizontal="center" vertical="center" wrapText="1"/>
    </xf>
    <xf numFmtId="0" fontId="4" fillId="0" borderId="0" xfId="0" applyFont="1" applyAlignment="1">
      <alignment horizontal="center" vertical="center" wrapText="1"/>
    </xf>
    <xf numFmtId="14" fontId="3" fillId="0" borderId="0" xfId="0" applyNumberFormat="1" applyFont="1" applyAlignment="1">
      <alignment horizontal="center" vertical="center"/>
    </xf>
    <xf numFmtId="0" fontId="3" fillId="0" borderId="0" xfId="0" applyFont="1">
      <alignment vertical="center"/>
    </xf>
    <xf numFmtId="176" fontId="4" fillId="0" borderId="0" xfId="0" applyNumberFormat="1" applyFont="1" applyAlignment="1">
      <alignment horizontal="left" vertical="center" wrapText="1"/>
    </xf>
    <xf numFmtId="0" fontId="7"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lignment vertical="center"/>
    </xf>
    <xf numFmtId="177" fontId="0" fillId="2" borderId="0" xfId="0" applyNumberFormat="1" applyFill="1" applyAlignment="1">
      <alignment horizontal="center" vertical="center"/>
    </xf>
    <xf numFmtId="5" fontId="4" fillId="0" borderId="0" xfId="1" applyNumberFormat="1" applyFont="1" applyAlignment="1">
      <alignment horizontal="center" vertical="center" wrapText="1"/>
    </xf>
    <xf numFmtId="5" fontId="4" fillId="2" borderId="0" xfId="1" applyNumberFormat="1" applyFont="1" applyFill="1" applyAlignment="1">
      <alignment horizontal="center" vertical="center" wrapText="1"/>
    </xf>
    <xf numFmtId="3" fontId="0" fillId="2" borderId="0" xfId="0" applyNumberFormat="1" applyFill="1" applyAlignment="1">
      <alignment horizontal="center" vertical="center"/>
    </xf>
    <xf numFmtId="5" fontId="5" fillId="0" borderId="0" xfId="1" applyNumberFormat="1" applyFont="1" applyAlignment="1">
      <alignment horizontal="center" vertical="center" wrapText="1"/>
    </xf>
    <xf numFmtId="5" fontId="0" fillId="2" borderId="0" xfId="0" applyNumberFormat="1" applyFill="1" applyAlignment="1">
      <alignment horizontal="center" vertical="center"/>
    </xf>
    <xf numFmtId="0" fontId="5" fillId="0" borderId="0" xfId="0" applyFont="1" applyAlignment="1">
      <alignment vertical="center" wrapText="1"/>
    </xf>
    <xf numFmtId="0" fontId="5" fillId="0" borderId="0" xfId="0" applyFont="1">
      <alignment vertical="center"/>
    </xf>
    <xf numFmtId="55" fontId="0" fillId="0" borderId="0" xfId="0" applyNumberFormat="1">
      <alignment vertical="center"/>
    </xf>
    <xf numFmtId="0" fontId="8" fillId="3" borderId="1" xfId="0" applyFont="1" applyFill="1" applyBorder="1" applyAlignment="1">
      <alignment horizontal="center" vertical="center"/>
    </xf>
    <xf numFmtId="0" fontId="9" fillId="3" borderId="2" xfId="0" applyFont="1" applyFill="1" applyBorder="1" applyAlignment="1">
      <alignment horizontal="center" vertical="center"/>
    </xf>
    <xf numFmtId="55" fontId="4" fillId="0" borderId="0" xfId="0" applyNumberFormat="1" applyFont="1">
      <alignment vertical="center"/>
    </xf>
    <xf numFmtId="0" fontId="5" fillId="0" borderId="0" xfId="0" applyFont="1" applyFill="1" applyAlignment="1">
      <alignment vertical="center" wrapText="1"/>
    </xf>
    <xf numFmtId="0" fontId="0" fillId="0" borderId="0" xfId="0" applyFill="1" applyAlignment="1">
      <alignment vertical="center" wrapText="1"/>
    </xf>
    <xf numFmtId="0" fontId="14" fillId="0" borderId="0" xfId="0" applyFont="1" applyFill="1" applyAlignment="1">
      <alignment vertical="center" wrapText="1"/>
    </xf>
    <xf numFmtId="0" fontId="0" fillId="2" borderId="0" xfId="0" applyFill="1" applyAlignment="1">
      <alignment vertical="center" wrapText="1"/>
    </xf>
    <xf numFmtId="0" fontId="15" fillId="0" borderId="0" xfId="0" applyFont="1">
      <alignment vertical="center"/>
    </xf>
    <xf numFmtId="55" fontId="15" fillId="0" borderId="0" xfId="0" applyNumberFormat="1" applyFont="1">
      <alignment vertical="center"/>
    </xf>
    <xf numFmtId="0" fontId="15" fillId="2" borderId="0" xfId="0" applyFont="1" applyFill="1">
      <alignment vertical="center"/>
    </xf>
    <xf numFmtId="0" fontId="15" fillId="0" borderId="0" xfId="0" applyFont="1" applyFill="1">
      <alignment vertical="center"/>
    </xf>
    <xf numFmtId="0" fontId="0" fillId="0" borderId="0" xfId="0" applyFill="1">
      <alignment vertical="center"/>
    </xf>
    <xf numFmtId="55" fontId="0" fillId="0" borderId="0" xfId="0" applyNumberFormat="1" applyFill="1">
      <alignment vertical="center"/>
    </xf>
  </cellXfs>
  <cellStyles count="2">
    <cellStyle name="桁区切り" xfId="1" builtinId="6"/>
    <cellStyle name="標準" xfId="0" builtinId="0"/>
  </cellStyles>
  <dxfs count="34">
    <dxf>
      <numFmt numFmtId="46" formatCode="yyyy&quot;年&quot;m&quot;月&quot;"/>
    </dxf>
    <dxf>
      <fill>
        <patternFill patternType="solid">
          <fgColor indexed="64"/>
          <bgColor rgb="FFFFFF00"/>
        </patternFill>
      </fill>
    </dxf>
    <dxf>
      <numFmt numFmtId="177" formatCode="&quot;¥&quot;#,##0_);[Red]\(&quot;¥&quot;#,##0\)"/>
      <fill>
        <patternFill patternType="solid">
          <fgColor indexed="64"/>
          <bgColor rgb="FFFFFF00"/>
        </patternFill>
      </fill>
      <alignment horizontal="center" vertical="center" textRotation="0" indent="0" justifyLastLine="0" shrinkToFit="0" readingOrder="0"/>
    </dxf>
    <dxf>
      <numFmt numFmtId="177" formatCode="&quot;¥&quot;#,##0_);[Red]\(&quot;¥&quot;#,##0\)"/>
      <fill>
        <patternFill patternType="solid">
          <fgColor indexed="64"/>
          <bgColor rgb="FFFFFF00"/>
        </patternFill>
      </fill>
      <alignment horizontal="center" vertical="center" textRotation="0" indent="0" justifyLastLine="0" shrinkToFit="0" readingOrder="0"/>
    </dxf>
    <dxf>
      <font>
        <strike val="0"/>
        <outline val="0"/>
        <shadow val="0"/>
        <u val="none"/>
        <vertAlign val="baseline"/>
        <sz val="11"/>
        <color theme="0" tint="-0.499984740745262"/>
        <name val="游ゴシック"/>
        <family val="3"/>
        <charset val="128"/>
        <scheme val="minor"/>
      </font>
      <numFmt numFmtId="177" formatCode="&quot;¥&quot;#,##0_);[Red]\(&quot;¥&quot;#,##0\)"/>
      <alignment horizontal="center" vertical="center" textRotation="0" wrapText="1" indent="0" justifyLastLine="0" shrinkToFit="0" readingOrder="0"/>
    </dxf>
    <dxf>
      <alignment horizontal="general" vertical="center" textRotation="0" wrapText="1" indent="0" justifyLastLine="0" shrinkToFit="0" readingOrder="0"/>
    </dxf>
    <dxf>
      <fill>
        <patternFill patternType="solid">
          <fgColor indexed="64"/>
          <bgColor rgb="FFFFFF00"/>
        </patternFill>
      </fill>
    </dxf>
    <dxf>
      <fill>
        <patternFill patternType="solid">
          <fgColor indexed="64"/>
          <bgColor rgb="FFFFFF00"/>
        </patternFill>
      </fill>
      <alignment horizontal="center" vertical="center" textRotation="0" indent="0" justifyLastLine="0" shrinkToFit="0" readingOrder="0"/>
    </dxf>
    <dxf>
      <fill>
        <patternFill patternType="solid">
          <fgColor indexed="64"/>
          <bgColor rgb="FFFFFF00"/>
        </patternFill>
      </fill>
      <alignment horizontal="center" vertical="center" textRotation="0" indent="0" justifyLastLine="0" shrinkToFit="0" readingOrder="0"/>
    </dxf>
    <dxf>
      <font>
        <strike val="0"/>
        <outline val="0"/>
        <shadow val="0"/>
        <u val="none"/>
        <vertAlign val="baseline"/>
        <sz val="11"/>
        <color theme="0" tint="-0.499984740745262"/>
        <name val="游ゴシック"/>
        <family val="3"/>
        <charset val="128"/>
        <scheme val="minor"/>
      </font>
      <alignment horizontal="center" vertical="center" textRotation="0" wrapText="1" indent="0" justifyLastLine="0" shrinkToFit="0" readingOrder="0"/>
    </dxf>
    <dxf>
      <alignment horizontal="general" vertical="center" textRotation="0" wrapText="1" indent="0" justifyLastLine="0" shrinkToFit="0" readingOrder="0"/>
    </dxf>
    <dxf>
      <numFmt numFmtId="46" formatCode="yyyy&quot;年&quot;m&quot;月&quot;"/>
    </dxf>
    <dxf>
      <fill>
        <patternFill patternType="solid">
          <fgColor indexed="64"/>
          <bgColor rgb="FFFFFF00"/>
        </patternFill>
      </fill>
    </dxf>
    <dxf>
      <numFmt numFmtId="177" formatCode="&quot;¥&quot;#,##0_);[Red]\(&quot;¥&quot;#,##0\)"/>
      <fill>
        <patternFill patternType="solid">
          <fgColor indexed="64"/>
          <bgColor rgb="FFFFFF00"/>
        </patternFill>
      </fill>
      <alignment horizontal="center" vertical="center" textRotation="0" indent="0" justifyLastLine="0" shrinkToFit="0" readingOrder="0"/>
    </dxf>
    <dxf>
      <numFmt numFmtId="177" formatCode="&quot;¥&quot;#,##0_);[Red]\(&quot;¥&quot;#,##0\)"/>
      <fill>
        <patternFill patternType="solid">
          <fgColor indexed="64"/>
          <bgColor rgb="FFFFFF00"/>
        </patternFill>
      </fill>
      <alignment horizontal="center" vertical="center" textRotation="0" indent="0" justifyLastLine="0" shrinkToFit="0" readingOrder="0"/>
    </dxf>
    <dxf>
      <font>
        <strike val="0"/>
        <outline val="0"/>
        <shadow val="0"/>
        <u val="none"/>
        <vertAlign val="baseline"/>
        <sz val="11"/>
        <color theme="0" tint="-0.499984740745262"/>
        <name val="游ゴシック"/>
        <family val="3"/>
        <charset val="128"/>
        <scheme val="minor"/>
      </font>
      <numFmt numFmtId="177" formatCode="&quot;¥&quot;#,##0_);[Red]\(&quot;¥&quot;#,##0\)"/>
      <alignment horizontal="center" vertical="center" textRotation="0" wrapText="1" indent="0" justifyLastLine="0" shrinkToFit="0" readingOrder="0"/>
    </dxf>
    <dxf>
      <alignment horizontal="general" vertical="center" textRotation="0" wrapText="1" indent="0" justifyLastLine="0" shrinkToFit="0" readingOrder="0"/>
    </dxf>
    <dxf>
      <fill>
        <patternFill patternType="solid">
          <fgColor indexed="64"/>
          <bgColor rgb="FFFFFF00"/>
        </patternFill>
      </fill>
    </dxf>
    <dxf>
      <fill>
        <patternFill patternType="solid">
          <fgColor indexed="64"/>
          <bgColor rgb="FFFFFF00"/>
        </patternFill>
      </fill>
      <alignment horizontal="center" vertical="center" textRotation="0" indent="0" justifyLastLine="0" shrinkToFit="0" readingOrder="0"/>
    </dxf>
    <dxf>
      <fill>
        <patternFill patternType="solid">
          <fgColor indexed="64"/>
          <bgColor rgb="FFFFFF00"/>
        </patternFill>
      </fill>
      <alignment horizontal="center" vertical="center" textRotation="0" indent="0" justifyLastLine="0" shrinkToFit="0" readingOrder="0"/>
    </dxf>
    <dxf>
      <font>
        <strike val="0"/>
        <outline val="0"/>
        <shadow val="0"/>
        <u val="none"/>
        <vertAlign val="baseline"/>
        <sz val="11"/>
        <color theme="0" tint="-0.499984740745262"/>
        <name val="游ゴシック"/>
        <family val="3"/>
        <charset val="128"/>
        <scheme val="minor"/>
      </font>
      <alignment horizontal="center" vertical="center" textRotation="0" wrapText="1" indent="0" justifyLastLine="0" shrinkToFit="0" readingOrder="0"/>
    </dxf>
    <dxf>
      <alignment horizontal="general" vertical="center" textRotation="0" wrapText="1" indent="0" justifyLastLine="0" shrinkToFit="0" readingOrder="0"/>
    </dxf>
    <dxf>
      <numFmt numFmtId="46" formatCode="yyyy&quot;年&quot;m&quot;月&quot;"/>
    </dxf>
    <dxf>
      <fill>
        <patternFill patternType="solid">
          <fgColor indexed="64"/>
          <bgColor rgb="FFFFFF00"/>
        </patternFill>
      </fill>
    </dxf>
    <dxf>
      <numFmt numFmtId="3" formatCode="#,##0"/>
      <fill>
        <patternFill patternType="solid">
          <fgColor indexed="64"/>
          <bgColor rgb="FFFFFF00"/>
        </patternFill>
      </fill>
      <alignment horizontal="center" vertical="center" textRotation="0" indent="0" justifyLastLine="0" shrinkToFit="0" readingOrder="0"/>
    </dxf>
    <dxf>
      <numFmt numFmtId="3" formatCode="#,##0"/>
      <fill>
        <patternFill patternType="solid">
          <fgColor indexed="64"/>
          <bgColor rgb="FFFFFF00"/>
        </patternFill>
      </fill>
      <alignment horizontal="center" vertical="center" textRotation="0" indent="0" justifyLastLine="0" shrinkToFit="0" readingOrder="0"/>
    </dxf>
    <dxf>
      <font>
        <strike val="0"/>
        <outline val="0"/>
        <shadow val="0"/>
        <u val="none"/>
        <vertAlign val="baseline"/>
        <sz val="11"/>
        <color theme="0" tint="-0.499984740745262"/>
        <name val="游ゴシック"/>
        <family val="3"/>
        <charset val="128"/>
        <scheme val="minor"/>
      </font>
      <numFmt numFmtId="3" formatCode="#,##0"/>
      <alignment horizontal="center" vertical="center" textRotation="0" wrapText="1" indent="0" justifyLastLine="0" shrinkToFit="0" readingOrder="0"/>
    </dxf>
    <dxf>
      <alignment horizontal="general" vertical="center" textRotation="0" wrapText="1" indent="0" justifyLastLine="0" shrinkToFit="0" readingOrder="0"/>
    </dxf>
    <dxf>
      <fill>
        <patternFill patternType="solid">
          <fgColor indexed="64"/>
          <bgColor rgb="FFFFFF00"/>
        </patternFill>
      </fill>
    </dxf>
    <dxf>
      <fill>
        <patternFill patternType="solid">
          <fgColor indexed="64"/>
          <bgColor rgb="FFFFFF00"/>
        </patternFill>
      </fill>
      <alignment horizontal="center" vertical="center" textRotation="0" indent="0" justifyLastLine="0" shrinkToFit="0" readingOrder="0"/>
    </dxf>
    <dxf>
      <fill>
        <patternFill patternType="solid">
          <fgColor indexed="64"/>
          <bgColor rgb="FFFFFF00"/>
        </patternFill>
      </fill>
      <alignment horizontal="center" vertical="center" textRotation="0" indent="0" justifyLastLine="0" shrinkToFit="0" readingOrder="0"/>
    </dxf>
    <dxf>
      <font>
        <strike val="0"/>
        <outline val="0"/>
        <shadow val="0"/>
        <u val="none"/>
        <vertAlign val="baseline"/>
        <sz val="11"/>
        <color theme="0" tint="-0.499984740745262"/>
        <name val="游ゴシック"/>
        <family val="3"/>
        <charset val="128"/>
        <scheme val="minor"/>
      </font>
      <alignment horizontal="center" vertical="center" textRotation="0" wrapText="1" indent="0" justifyLastLine="0" shrinkToFit="0" readingOrder="0"/>
    </dxf>
    <dxf>
      <alignment horizontal="general" vertical="center" textRotation="0" wrapText="1" indent="0" justifyLastLine="0" shrinkToFit="0" readingOrder="0"/>
    </dxf>
    <dxf>
      <font>
        <b val="0"/>
        <strike val="0"/>
        <outline val="0"/>
        <shadow val="0"/>
        <u val="none"/>
        <vertAlign val="baseline"/>
        <sz val="11"/>
        <color theme="0"/>
        <name val="游ゴシック"/>
        <family val="3"/>
        <charset val="128"/>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32863F-0174-42F4-8ED7-9264BDE8FC7F}" name="テーブル14" displayName="テーブル14" ref="A1:F24" totalsRowShown="0" headerRowDxfId="33">
  <autoFilter ref="A1:F24" xr:uid="{64F072DE-4994-4C97-9F7B-C282F8FE1A42}"/>
  <tableColumns count="6">
    <tableColumn id="1" xr3:uid="{9FA2B8AA-2DE5-47FB-B39E-915885BE83DA}" name="諸元"/>
    <tableColumn id="2" xr3:uid="{B1CE2A74-3C7C-4BEA-A959-348CBA6BD4DC}" name="文部科学省・最低スペック基準(R6.4.17)" dataDxfId="32"/>
    <tableColumn id="9" xr3:uid="{BF2A2362-0F3A-4044-90AB-96F0956054C7}" name="(記入例)" dataDxfId="31"/>
    <tableColumn id="3" xr3:uid="{3C69C3CF-1DB6-4193-B879-D3B7C8048C10}" name="審査対象機種" dataDxfId="30"/>
    <tableColumn id="4" xr3:uid="{CAC7181A-D545-4BF9-A486-46C50845ED43}" name="任意提案機種1" dataDxfId="29"/>
    <tableColumn id="5" xr3:uid="{F629A2D8-9040-4BEA-96E2-3069FFAC10B5}" name="備考" dataDxfId="2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BC627B0-D9F8-473C-BB75-AFB92DD35ACA}" name="テーブル1513" displayName="テーブル1513" ref="B25:F39" totalsRowShown="0">
  <autoFilter ref="B25:F39" xr:uid="{FBC627B0-D9F8-473C-BB75-AFB92DD35ACA}"/>
  <tableColumns count="5">
    <tableColumn id="1" xr3:uid="{12107572-A412-4851-B50C-D5FDA3FAEA74}" name="費用" dataDxfId="27"/>
    <tableColumn id="9" xr3:uid="{9F41653C-C7F9-4DEA-99C4-977B6A654237}" name="(記入例)" dataDxfId="26" dataCellStyle="桁区切り"/>
    <tableColumn id="3" xr3:uid="{B029F654-1679-4368-969D-698E35A7F7AF}" name="審査対象機種" dataDxfId="25"/>
    <tableColumn id="4" xr3:uid="{40E1FEFC-A6A4-4FBD-8F68-F8625AAD55F7}" name="任意提案機種1" dataDxfId="24"/>
    <tableColumn id="5" xr3:uid="{229341C9-A01F-4BED-8D43-C2B682A08F1E}" name="備考" dataDxfId="2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A325202-4357-4C11-A516-722D69F70412}" name="テーブル6" displayName="テーブル6" ref="A1:J32" totalsRowShown="0">
  <autoFilter ref="A1:J32" xr:uid="{1A325202-4357-4C11-A516-722D69F70412}"/>
  <tableColumns count="10">
    <tableColumn id="1" xr3:uid="{D8C1C803-54B3-45C0-89E1-DD9D2B79B1F4}" name="自治体"/>
    <tableColumn id="2" xr3:uid="{26D43EEA-4D9B-48D4-8895-69042D498958}" name="学校種"/>
    <tableColumn id="3" xr3:uid="{14594B33-E0B9-4A75-A0A2-91F44F99DCC0}" name="学校"/>
    <tableColumn id="4" xr3:uid="{018BA66B-7533-4054-B103-FE2028006D29}" name="調達年度"/>
    <tableColumn id="5" xr3:uid="{88B07E5C-36D5-4722-8C6E-F90596132C8E}" name="機種"/>
    <tableColumn id="6" xr3:uid="{A6D214D1-548C-4FFB-A625-1DBB0F4E8034}" name="調達方式"/>
    <tableColumn id="7" xr3:uid="{F6A81244-A271-4D0A-9FE4-3EADFA151397}" name="希望納期" dataDxfId="22"/>
    <tableColumn id="8" xr3:uid="{DBB0D96F-930A-4EF2-AD13-3337195929CF}" name="台数"/>
    <tableColumn id="9" xr3:uid="{3B36398F-DCEE-4772-A858-0212F6C778DE}" name="納品予定時期"/>
    <tableColumn id="10" xr3:uid="{89C96436-0BFC-44F3-AE0C-02847BD7A25A}" name="事業者・備考"/>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F072DE-4994-4C97-9F7B-C282F8FE1A42}" name="テーブル1" displayName="テーブル1" ref="A1:F32" totalsRowShown="0">
  <autoFilter ref="A1:F32" xr:uid="{64F072DE-4994-4C97-9F7B-C282F8FE1A42}"/>
  <tableColumns count="6">
    <tableColumn id="1" xr3:uid="{A27C12C2-AF15-4A91-8825-8AD950EB9352}" name="諸元"/>
    <tableColumn id="2" xr3:uid="{6D36FAA5-D485-4F89-A285-95FE9CE2ACDA}" name="文部科学省・最低スペック基準(R6.4.17)" dataDxfId="21"/>
    <tableColumn id="9" xr3:uid="{2277218A-F646-497A-9C1A-F5F1D1794A3F}" name="(記入例)" dataDxfId="20"/>
    <tableColumn id="3" xr3:uid="{38EE46AE-5E7E-4CD2-8EA0-8329EFC0EA85}" name="審査対象機種" dataDxfId="19"/>
    <tableColumn id="4" xr3:uid="{26EAFFE3-ACB5-408A-8BAB-90273770537A}" name="任意提案機種1" dataDxfId="18"/>
    <tableColumn id="5" xr3:uid="{F13B3658-4329-49B0-8C6F-3BF98C1A7C86}" name="備考" dataDxfId="17"/>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1400931-0845-49DF-B5BE-AA6EBAF7F98C}" name="テーブル1563614" displayName="テーブル1563614" ref="B33:F48" totalsRowShown="0">
  <autoFilter ref="B33:F48" xr:uid="{A1400931-0845-49DF-B5BE-AA6EBAF7F98C}"/>
  <tableColumns count="5">
    <tableColumn id="1" xr3:uid="{B989E33F-8C77-4608-96ED-B72E0AA76073}" name="費用" dataDxfId="16"/>
    <tableColumn id="9" xr3:uid="{FD1DC32C-B3F5-4541-818F-219A1621B580}" name="(記入例)" dataDxfId="15" dataCellStyle="桁区切り"/>
    <tableColumn id="3" xr3:uid="{09DEE954-E267-4783-9D95-08C8773A2CAA}" name="審査対象機種" dataDxfId="14"/>
    <tableColumn id="4" xr3:uid="{26F25D79-3C2C-4EAA-A3F8-88EF07FA4CEA}" name="任意提案機種1" dataDxfId="13"/>
    <tableColumn id="5" xr3:uid="{4161CE8F-D676-4491-ACA8-E2CADE8F8D80}" name="備考" dataDxfId="1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CFA6309-E2FB-4FFA-AD88-A68DF630848B}" name="テーブル68" displayName="テーブル68" ref="A1:K5" totalsRowShown="0">
  <autoFilter ref="A1:K5" xr:uid="{1A325202-4357-4C11-A516-722D69F70412}"/>
  <tableColumns count="11">
    <tableColumn id="1" xr3:uid="{E7F384C0-A629-4E69-81D8-4FECD736D299}" name="自治体"/>
    <tableColumn id="2" xr3:uid="{0A1F8734-D9EA-4FE8-AF64-5299B14CB17E}" name="学校種"/>
    <tableColumn id="3" xr3:uid="{E67A6C37-296B-42DC-9756-6B987FE81A5B}" name="学校"/>
    <tableColumn id="4" xr3:uid="{66CBF0C2-2783-4A4F-877D-83426C5E5E78}" name="調達年度"/>
    <tableColumn id="5" xr3:uid="{BD8CEAEF-5CF8-4A01-8131-478A54444C4F}" name="機種"/>
    <tableColumn id="6" xr3:uid="{CB44A020-F0A3-427F-AA7B-C2364A1FE09F}" name="調達方式"/>
    <tableColumn id="7" xr3:uid="{A107F1AF-907A-4154-8932-3C81E54C7981}" name="希望納期" dataDxfId="11"/>
    <tableColumn id="8" xr3:uid="{B7AE908D-23FB-49CF-8417-BA5A81E015CA}" name="台数"/>
    <tableColumn id="11" xr3:uid="{7B973D5A-ACEE-4EDC-9F33-11622D065058}" name="備考"/>
    <tableColumn id="9" xr3:uid="{40061B4D-81D6-4D03-8A17-5059B2A15476}" name="納品予定時期"/>
    <tableColumn id="10" xr3:uid="{A08A7ADA-56B0-4891-BD61-D5A8B017E752}" name="事業者・備考"/>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84A48F2-4C24-414D-8ECE-9217708773BD}" name="テーブル115" displayName="テーブル115" ref="A1:F32" totalsRowShown="0">
  <autoFilter ref="A1:F32" xr:uid="{64F072DE-4994-4C97-9F7B-C282F8FE1A42}"/>
  <tableColumns count="6">
    <tableColumn id="1" xr3:uid="{AEE9F18E-6E9C-4794-946F-5343D5CB3AD3}" name="諸元"/>
    <tableColumn id="2" xr3:uid="{5932E74A-91D7-47D9-BDA3-F5E0918C8528}" name="文部科学省・最低スペック基準(R6.4.17)" dataDxfId="10"/>
    <tableColumn id="9" xr3:uid="{13739F11-CA61-4777-91F6-BFC142271207}" name="(記入例)" dataDxfId="9"/>
    <tableColumn id="3" xr3:uid="{AB617B94-EF91-432B-AC4D-893424A4A864}" name="審査対象機種" dataDxfId="8"/>
    <tableColumn id="4" xr3:uid="{0070E3F3-14D3-411C-BF2B-66DDA266B65D}" name="任意提案機種1" dataDxfId="7"/>
    <tableColumn id="5" xr3:uid="{1C24FEE4-B27F-4123-854B-BF35981B3415}" name="備考" dataDxfId="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3AA80DE-36DF-468B-BBDF-AC4CB3412819}" name="テーブル156317" displayName="テーブル156317" ref="B33:F51" totalsRowShown="0">
  <autoFilter ref="B33:F51" xr:uid="{13AA80DE-36DF-468B-BBDF-AC4CB3412819}"/>
  <tableColumns count="5">
    <tableColumn id="1" xr3:uid="{3A8A3E55-815C-4404-9503-A2A0D98D4AEF}" name="費用" dataDxfId="5"/>
    <tableColumn id="9" xr3:uid="{3CDBBAEC-91C2-49E1-B590-F0AEC8ADA7B2}" name="(記入例)" dataDxfId="4" dataCellStyle="桁区切り"/>
    <tableColumn id="3" xr3:uid="{0F9F972A-8247-4061-AABA-3BAF44C510EB}" name="審査対象機種" dataDxfId="3"/>
    <tableColumn id="4" xr3:uid="{7DA60FE7-69EC-4823-BCA1-5686D9CE893D}" name="任意提案機種1" dataDxfId="2"/>
    <tableColumn id="5" xr3:uid="{A62C984C-C37E-49CC-9077-DB8F6EC7B7FC}" name="備考" dataDxfId="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3E33FFD-7565-43AE-BFA1-89B5EC6B19FB}" name="テーブル689" displayName="テーブル689" ref="A1:K35" totalsRowShown="0">
  <autoFilter ref="A1:K35" xr:uid="{1A325202-4357-4C11-A516-722D69F70412}"/>
  <tableColumns count="11">
    <tableColumn id="1" xr3:uid="{17A5DEFA-2D6D-4A55-8D1B-ED556432CE68}" name="自治体"/>
    <tableColumn id="2" xr3:uid="{339038DA-3299-4342-99F9-FC2ED890AFF3}" name="学校種"/>
    <tableColumn id="3" xr3:uid="{798BE735-CC2E-4698-B475-E2AFDE914035}" name="学校"/>
    <tableColumn id="4" xr3:uid="{BB9A4FB9-8A66-4963-91C5-E00958D4A67D}" name="調達年度"/>
    <tableColumn id="5" xr3:uid="{B44D55F8-46ED-4EE6-BFB0-8E7FEFB734CC}" name="機種"/>
    <tableColumn id="6" xr3:uid="{F5595188-0D01-4EB2-9126-1C9A6DC8B083}" name="調達方式"/>
    <tableColumn id="7" xr3:uid="{304A89BC-9462-4D95-A553-2FE3DE537624}" name="希望納期" dataDxfId="0"/>
    <tableColumn id="8" xr3:uid="{C5504352-35E4-45B8-AA55-427842DCCA1C}" name="台数"/>
    <tableColumn id="11" xr3:uid="{62B51461-B0A8-4148-8F6E-A9E80FB909CF}" name="備考"/>
    <tableColumn id="9" xr3:uid="{3E939F6A-366C-4EBC-B810-41D70E5AC736}" name="納品予定時期"/>
    <tableColumn id="10" xr3:uid="{5AFCB916-4D69-4FCC-BEF6-185AB633573A}" name="事業者・備考"/>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A3A3F-CEB1-41C1-97B7-643544BB1A8F}">
  <sheetPr>
    <pageSetUpPr fitToPage="1"/>
  </sheetPr>
  <dimension ref="A1:F44"/>
  <sheetViews>
    <sheetView zoomScale="80" zoomScaleNormal="80" workbookViewId="0">
      <selection activeCell="D10" sqref="D10"/>
    </sheetView>
  </sheetViews>
  <sheetFormatPr defaultRowHeight="18.75"/>
  <cols>
    <col min="1" max="1" width="16.5" customWidth="1"/>
    <col min="2" max="2" width="80.375" style="1" customWidth="1"/>
    <col min="3" max="3" width="37.625" style="9" customWidth="1"/>
    <col min="4" max="5" width="41.125" style="3" customWidth="1"/>
    <col min="6" max="6" width="41.125" customWidth="1"/>
  </cols>
  <sheetData>
    <row r="1" spans="1:6" s="19" customFormat="1">
      <c r="A1" s="19" t="s">
        <v>0</v>
      </c>
      <c r="B1" s="16" t="s">
        <v>1</v>
      </c>
      <c r="C1" s="17" t="s">
        <v>2</v>
      </c>
      <c r="D1" s="18" t="s">
        <v>3</v>
      </c>
      <c r="E1" s="18" t="s">
        <v>4</v>
      </c>
      <c r="F1" s="18" t="s">
        <v>5</v>
      </c>
    </row>
    <row r="2" spans="1:6">
      <c r="A2" t="s">
        <v>6</v>
      </c>
      <c r="B2" s="1" t="s">
        <v>7</v>
      </c>
      <c r="C2" s="9" t="s">
        <v>8</v>
      </c>
      <c r="D2" s="4"/>
      <c r="E2" s="4"/>
      <c r="F2" s="2"/>
    </row>
    <row r="3" spans="1:6">
      <c r="A3" t="s">
        <v>9</v>
      </c>
      <c r="B3" s="1" t="s">
        <v>7</v>
      </c>
      <c r="C3" s="9" t="s">
        <v>10</v>
      </c>
      <c r="D3" s="4"/>
      <c r="E3" s="4"/>
      <c r="F3" s="2"/>
    </row>
    <row r="4" spans="1:6" ht="37.5">
      <c r="A4" t="s">
        <v>11</v>
      </c>
      <c r="B4" s="1" t="s">
        <v>7</v>
      </c>
      <c r="C4" s="9" t="s">
        <v>169</v>
      </c>
      <c r="D4" s="5"/>
      <c r="E4" s="5"/>
      <c r="F4" s="35" t="s">
        <v>238</v>
      </c>
    </row>
    <row r="5" spans="1:6" ht="29.25" customHeight="1">
      <c r="A5" t="s">
        <v>13</v>
      </c>
      <c r="B5" s="1" t="s">
        <v>14</v>
      </c>
      <c r="C5" s="9" t="s">
        <v>14</v>
      </c>
      <c r="D5" s="4"/>
      <c r="E5" s="4"/>
      <c r="F5" s="2"/>
    </row>
    <row r="6" spans="1:6" ht="29.25" customHeight="1">
      <c r="A6" t="s">
        <v>15</v>
      </c>
      <c r="B6" s="1" t="s">
        <v>7</v>
      </c>
      <c r="C6" s="10">
        <v>48731</v>
      </c>
      <c r="D6" s="6"/>
      <c r="E6" s="6"/>
      <c r="F6" s="2"/>
    </row>
    <row r="7" spans="1:6" ht="40.5" customHeight="1">
      <c r="A7" t="s">
        <v>16</v>
      </c>
      <c r="B7" s="1" t="s">
        <v>17</v>
      </c>
      <c r="C7" s="9" t="s">
        <v>140</v>
      </c>
      <c r="D7" s="4"/>
      <c r="E7" s="4"/>
      <c r="F7" s="2"/>
    </row>
    <row r="8" spans="1:6" ht="29.25" customHeight="1">
      <c r="A8" t="s">
        <v>18</v>
      </c>
      <c r="B8" s="1" t="s">
        <v>19</v>
      </c>
      <c r="C8" s="9" t="s">
        <v>20</v>
      </c>
      <c r="D8" s="4"/>
      <c r="E8" s="4"/>
      <c r="F8" s="2"/>
    </row>
    <row r="9" spans="1:6" ht="29.25" customHeight="1">
      <c r="A9" t="s">
        <v>21</v>
      </c>
      <c r="B9" s="1" t="s">
        <v>22</v>
      </c>
      <c r="C9" s="9" t="s">
        <v>141</v>
      </c>
      <c r="D9" s="4"/>
      <c r="E9" s="4"/>
      <c r="F9" s="2"/>
    </row>
    <row r="10" spans="1:6" ht="29.25" customHeight="1">
      <c r="A10" t="s">
        <v>23</v>
      </c>
      <c r="B10" s="1" t="s">
        <v>24</v>
      </c>
      <c r="C10" s="9" t="s">
        <v>142</v>
      </c>
      <c r="D10" s="4"/>
      <c r="E10" s="4"/>
      <c r="F10" s="2"/>
    </row>
    <row r="11" spans="1:6" ht="29.25" customHeight="1">
      <c r="A11" t="s">
        <v>23</v>
      </c>
      <c r="B11" s="1" t="s">
        <v>25</v>
      </c>
      <c r="C11" s="9" t="s">
        <v>143</v>
      </c>
      <c r="D11" s="4"/>
      <c r="E11" s="4"/>
      <c r="F11" s="2"/>
    </row>
    <row r="12" spans="1:6" ht="29.25" customHeight="1">
      <c r="A12" t="s">
        <v>27</v>
      </c>
      <c r="B12" s="1" t="s">
        <v>28</v>
      </c>
      <c r="C12" s="9" t="s">
        <v>144</v>
      </c>
      <c r="D12" s="4"/>
      <c r="E12" s="4"/>
      <c r="F12" s="2"/>
    </row>
    <row r="13" spans="1:6" ht="29.25" customHeight="1">
      <c r="A13" t="s">
        <v>30</v>
      </c>
      <c r="B13" s="1" t="s">
        <v>31</v>
      </c>
      <c r="C13" s="9" t="s">
        <v>145</v>
      </c>
      <c r="D13" s="4"/>
      <c r="E13" s="4"/>
      <c r="F13" s="2"/>
    </row>
    <row r="14" spans="1:6" ht="29.25" customHeight="1">
      <c r="A14" t="s">
        <v>30</v>
      </c>
      <c r="B14" s="1" t="s">
        <v>33</v>
      </c>
      <c r="C14" s="9" t="s">
        <v>146</v>
      </c>
      <c r="D14" s="4"/>
      <c r="E14" s="4"/>
      <c r="F14" s="2"/>
    </row>
    <row r="15" spans="1:6" ht="29.25" customHeight="1">
      <c r="A15" t="s">
        <v>34</v>
      </c>
      <c r="B15" s="1" t="s">
        <v>7</v>
      </c>
      <c r="C15" s="11" t="s">
        <v>35</v>
      </c>
      <c r="D15" s="4"/>
      <c r="E15" s="4"/>
      <c r="F15" s="2"/>
    </row>
    <row r="16" spans="1:6" ht="29.25" customHeight="1">
      <c r="A16" t="s">
        <v>36</v>
      </c>
      <c r="B16" s="1" t="s">
        <v>7</v>
      </c>
      <c r="C16" s="11" t="s">
        <v>37</v>
      </c>
      <c r="D16" s="4"/>
      <c r="E16" s="4"/>
      <c r="F16" s="2"/>
    </row>
    <row r="17" spans="1:6" ht="37.5">
      <c r="A17" t="s">
        <v>38</v>
      </c>
      <c r="B17" s="1" t="s">
        <v>39</v>
      </c>
      <c r="C17" s="9" t="s">
        <v>147</v>
      </c>
      <c r="D17" s="4"/>
      <c r="E17" s="4"/>
      <c r="F17" s="2"/>
    </row>
    <row r="18" spans="1:6" ht="29.25" customHeight="1">
      <c r="A18" t="s">
        <v>41</v>
      </c>
      <c r="B18" s="1" t="s">
        <v>42</v>
      </c>
      <c r="C18" s="9" t="s">
        <v>148</v>
      </c>
      <c r="D18" s="4"/>
      <c r="E18" s="4"/>
      <c r="F18" s="2"/>
    </row>
    <row r="19" spans="1:6" ht="56.25">
      <c r="A19" t="s">
        <v>43</v>
      </c>
      <c r="B19" s="1" t="s">
        <v>44</v>
      </c>
      <c r="C19" s="9" t="s">
        <v>149</v>
      </c>
      <c r="D19" s="4"/>
      <c r="E19" s="4"/>
      <c r="F19" s="2"/>
    </row>
    <row r="20" spans="1:6" ht="56.25">
      <c r="A20" t="s">
        <v>45</v>
      </c>
      <c r="B20" s="1" t="s">
        <v>46</v>
      </c>
      <c r="C20" s="9" t="s">
        <v>151</v>
      </c>
      <c r="D20" s="4"/>
      <c r="E20" s="4"/>
      <c r="F20" s="2"/>
    </row>
    <row r="21" spans="1:6" ht="29.25" customHeight="1">
      <c r="A21" t="s">
        <v>47</v>
      </c>
      <c r="B21" s="1" t="s">
        <v>48</v>
      </c>
      <c r="C21" s="9" t="s">
        <v>49</v>
      </c>
      <c r="D21" s="4"/>
      <c r="E21" s="4"/>
      <c r="F21" s="2"/>
    </row>
    <row r="22" spans="1:6" ht="93.75">
      <c r="A22" t="s">
        <v>50</v>
      </c>
      <c r="B22" s="1" t="s">
        <v>51</v>
      </c>
      <c r="C22" s="9" t="s">
        <v>52</v>
      </c>
      <c r="D22" s="4"/>
      <c r="E22" s="4"/>
      <c r="F22" s="2"/>
    </row>
    <row r="23" spans="1:6" ht="131.25">
      <c r="A23" t="s">
        <v>53</v>
      </c>
      <c r="B23" s="1" t="s">
        <v>54</v>
      </c>
      <c r="C23" s="9" t="s">
        <v>55</v>
      </c>
      <c r="D23" s="4"/>
      <c r="E23" s="4"/>
      <c r="F23" s="2"/>
    </row>
    <row r="24" spans="1:6" ht="56.25">
      <c r="A24" t="s">
        <v>56</v>
      </c>
      <c r="B24" s="1" t="s">
        <v>7</v>
      </c>
      <c r="C24" s="11" t="s">
        <v>150</v>
      </c>
      <c r="D24" s="4"/>
      <c r="E24" s="4"/>
      <c r="F24" s="2"/>
    </row>
    <row r="25" spans="1:6">
      <c r="B25" s="3" t="s">
        <v>60</v>
      </c>
      <c r="C25" s="15" t="s">
        <v>2</v>
      </c>
      <c r="D25" s="3" t="s">
        <v>3</v>
      </c>
      <c r="E25" s="3" t="s">
        <v>4</v>
      </c>
      <c r="F25" s="3" t="s">
        <v>5</v>
      </c>
    </row>
    <row r="26" spans="1:6" ht="37.5">
      <c r="A26" t="s">
        <v>61</v>
      </c>
      <c r="B26" s="1" t="s">
        <v>62</v>
      </c>
      <c r="C26" s="24">
        <v>54980</v>
      </c>
      <c r="D26" s="25"/>
      <c r="E26" s="25"/>
      <c r="F26" s="2"/>
    </row>
    <row r="27" spans="1:6" ht="37.5" customHeight="1">
      <c r="A27" t="s">
        <v>63</v>
      </c>
      <c r="B27" s="1" t="s">
        <v>64</v>
      </c>
      <c r="C27" s="21">
        <v>-3000</v>
      </c>
      <c r="D27" s="22"/>
      <c r="E27" s="22"/>
      <c r="F27" s="2"/>
    </row>
    <row r="28" spans="1:6">
      <c r="A28" s="27" t="s">
        <v>65</v>
      </c>
      <c r="B28" s="26" t="s">
        <v>153</v>
      </c>
      <c r="C28" s="21" t="s">
        <v>66</v>
      </c>
      <c r="D28" s="25"/>
      <c r="E28" s="25"/>
      <c r="F28" s="2"/>
    </row>
    <row r="29" spans="1:6">
      <c r="A29" s="27" t="s">
        <v>65</v>
      </c>
      <c r="B29" s="26" t="s">
        <v>154</v>
      </c>
      <c r="C29" s="21">
        <v>1000</v>
      </c>
      <c r="D29" s="23"/>
      <c r="E29" s="23"/>
      <c r="F29" s="2"/>
    </row>
    <row r="30" spans="1:6">
      <c r="A30" s="8" t="s">
        <v>65</v>
      </c>
      <c r="B30" s="26" t="s">
        <v>67</v>
      </c>
      <c r="C30" s="21">
        <v>1000</v>
      </c>
      <c r="D30" s="25"/>
      <c r="E30" s="25"/>
      <c r="F30" s="2"/>
    </row>
    <row r="31" spans="1:6">
      <c r="A31" s="8" t="s">
        <v>68</v>
      </c>
      <c r="B31" s="26" t="s">
        <v>69</v>
      </c>
      <c r="C31" s="21" t="s">
        <v>66</v>
      </c>
      <c r="D31" s="25"/>
      <c r="E31" s="25"/>
      <c r="F31" s="2"/>
    </row>
    <row r="32" spans="1:6">
      <c r="A32" s="8" t="s">
        <v>70</v>
      </c>
      <c r="B32" s="26" t="s">
        <v>152</v>
      </c>
      <c r="C32" s="21">
        <v>100</v>
      </c>
      <c r="D32" s="23"/>
      <c r="E32" s="23"/>
      <c r="F32" s="2"/>
    </row>
    <row r="33" spans="1:6">
      <c r="A33" s="8" t="s">
        <v>70</v>
      </c>
      <c r="B33" s="32" t="s">
        <v>71</v>
      </c>
      <c r="C33" s="21">
        <v>5000</v>
      </c>
      <c r="D33" s="25"/>
      <c r="E33" s="25"/>
      <c r="F33" s="2"/>
    </row>
    <row r="34" spans="1:6">
      <c r="A34" s="8" t="s">
        <v>70</v>
      </c>
      <c r="B34" s="32" t="s">
        <v>72</v>
      </c>
      <c r="C34" s="21">
        <v>15000</v>
      </c>
      <c r="D34" s="25"/>
      <c r="E34" s="25"/>
      <c r="F34" s="2"/>
    </row>
    <row r="35" spans="1:6">
      <c r="A35" s="8" t="s">
        <v>70</v>
      </c>
      <c r="B35" s="32" t="s">
        <v>156</v>
      </c>
      <c r="C35" s="21">
        <v>5000</v>
      </c>
      <c r="D35" s="25"/>
      <c r="E35" s="25"/>
      <c r="F35" s="2"/>
    </row>
    <row r="36" spans="1:6">
      <c r="A36" s="8" t="s">
        <v>70</v>
      </c>
      <c r="B36" s="32" t="s">
        <v>155</v>
      </c>
      <c r="C36" s="21" t="s">
        <v>66</v>
      </c>
      <c r="D36" s="25"/>
      <c r="E36" s="25"/>
      <c r="F36" s="2"/>
    </row>
    <row r="37" spans="1:6">
      <c r="A37" s="8" t="s">
        <v>70</v>
      </c>
      <c r="B37" s="26"/>
      <c r="C37" s="21"/>
      <c r="D37" s="25"/>
      <c r="E37" s="25"/>
      <c r="F37" s="2"/>
    </row>
    <row r="38" spans="1:6">
      <c r="A38" s="8" t="s">
        <v>70</v>
      </c>
      <c r="B38" s="26"/>
      <c r="C38" s="21"/>
      <c r="D38" s="25"/>
      <c r="E38" s="25"/>
      <c r="F38" s="2"/>
    </row>
    <row r="39" spans="1:6">
      <c r="A39" s="8" t="s">
        <v>70</v>
      </c>
      <c r="B39" s="26"/>
      <c r="C39" s="21"/>
      <c r="D39" s="25"/>
      <c r="E39" s="25"/>
      <c r="F39" s="2"/>
    </row>
    <row r="41" spans="1:6">
      <c r="B41" t="s">
        <v>73</v>
      </c>
      <c r="C41" s="9" t="s">
        <v>12</v>
      </c>
    </row>
    <row r="42" spans="1:6">
      <c r="B42"/>
      <c r="C42" s="9" t="s">
        <v>57</v>
      </c>
    </row>
    <row r="43" spans="1:6">
      <c r="B43" s="2" t="s">
        <v>59</v>
      </c>
      <c r="C43" s="9" t="s">
        <v>58</v>
      </c>
    </row>
    <row r="44" spans="1:6">
      <c r="B44" s="2" t="s">
        <v>74</v>
      </c>
    </row>
  </sheetData>
  <phoneticPr fontId="1"/>
  <dataValidations count="1">
    <dataValidation type="list" showInputMessage="1" showErrorMessage="1" sqref="C4:E4" xr:uid="{38D4F874-82D6-48F5-9F59-DE3C7DEF17E3}">
      <formula1>$C$40:$C$43</formula1>
    </dataValidation>
  </dataValidations>
  <pageMargins left="0.70866141732283472" right="0.70866141732283472" top="0.74803149606299213" bottom="0.74803149606299213" header="0.31496062992125984" footer="0.31496062992125984"/>
  <pageSetup paperSize="9" scale="45" orientation="landscape"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3A717-6BB1-4563-AF5F-80F49F750898}">
  <sheetPr>
    <pageSetUpPr fitToPage="1"/>
  </sheetPr>
  <dimension ref="A1:J34"/>
  <sheetViews>
    <sheetView tabSelected="1" topLeftCell="A16" zoomScaleNormal="100" workbookViewId="0">
      <selection activeCell="E39" sqref="E39"/>
    </sheetView>
  </sheetViews>
  <sheetFormatPr defaultRowHeight="18.75"/>
  <cols>
    <col min="1" max="1" width="19.25" bestFit="1" customWidth="1"/>
    <col min="2" max="2" width="9.125" customWidth="1"/>
    <col min="3" max="3" width="15.125" bestFit="1" customWidth="1"/>
    <col min="4" max="4" width="11.25" bestFit="1" customWidth="1"/>
    <col min="5" max="5" width="18.875" bestFit="1" customWidth="1"/>
    <col min="6" max="7" width="11.25" bestFit="1" customWidth="1"/>
    <col min="8" max="8" width="7.5" bestFit="1" customWidth="1"/>
    <col min="9" max="9" width="23.625" customWidth="1"/>
    <col min="10" max="10" width="43.125" bestFit="1" customWidth="1"/>
  </cols>
  <sheetData>
    <row r="1" spans="1:10">
      <c r="A1" t="s">
        <v>134</v>
      </c>
      <c r="B1" t="s">
        <v>75</v>
      </c>
      <c r="C1" t="s">
        <v>76</v>
      </c>
      <c r="D1" t="s">
        <v>77</v>
      </c>
      <c r="E1" t="s">
        <v>78</v>
      </c>
      <c r="F1" t="s">
        <v>79</v>
      </c>
      <c r="G1" t="s">
        <v>80</v>
      </c>
      <c r="H1" t="s">
        <v>81</v>
      </c>
      <c r="I1" s="29" t="s">
        <v>82</v>
      </c>
      <c r="J1" s="30" t="s">
        <v>83</v>
      </c>
    </row>
    <row r="2" spans="1:10" s="36" customFormat="1">
      <c r="A2" t="s">
        <v>177</v>
      </c>
      <c r="B2" t="s">
        <v>87</v>
      </c>
      <c r="C2" t="s">
        <v>189</v>
      </c>
      <c r="D2" t="s">
        <v>179</v>
      </c>
      <c r="E2" t="s">
        <v>85</v>
      </c>
      <c r="F2" t="s">
        <v>86</v>
      </c>
      <c r="G2" s="28">
        <v>46235</v>
      </c>
      <c r="H2">
        <v>544</v>
      </c>
      <c r="I2" s="38"/>
      <c r="J2" s="38"/>
    </row>
    <row r="3" spans="1:10" s="36" customFormat="1">
      <c r="A3" t="s">
        <v>177</v>
      </c>
      <c r="B3" t="s">
        <v>87</v>
      </c>
      <c r="C3" t="s">
        <v>186</v>
      </c>
      <c r="D3" t="s">
        <v>179</v>
      </c>
      <c r="E3" t="s">
        <v>85</v>
      </c>
      <c r="F3" t="s">
        <v>86</v>
      </c>
      <c r="G3" s="28">
        <v>46235</v>
      </c>
      <c r="H3">
        <v>486</v>
      </c>
      <c r="I3" s="38"/>
      <c r="J3" s="38"/>
    </row>
    <row r="4" spans="1:10" s="36" customFormat="1">
      <c r="A4" t="s">
        <v>177</v>
      </c>
      <c r="B4" t="s">
        <v>87</v>
      </c>
      <c r="C4" t="s">
        <v>188</v>
      </c>
      <c r="D4" t="s">
        <v>179</v>
      </c>
      <c r="E4" t="s">
        <v>85</v>
      </c>
      <c r="F4" t="s">
        <v>86</v>
      </c>
      <c r="G4" s="28">
        <v>46235</v>
      </c>
      <c r="H4">
        <v>459</v>
      </c>
      <c r="I4" s="38"/>
      <c r="J4" s="38"/>
    </row>
    <row r="5" spans="1:10" s="36" customFormat="1">
      <c r="A5" t="s">
        <v>177</v>
      </c>
      <c r="B5" t="s">
        <v>87</v>
      </c>
      <c r="C5" t="s">
        <v>190</v>
      </c>
      <c r="D5" t="s">
        <v>179</v>
      </c>
      <c r="E5" t="s">
        <v>85</v>
      </c>
      <c r="F5" t="s">
        <v>86</v>
      </c>
      <c r="G5" s="28">
        <v>46235</v>
      </c>
      <c r="H5">
        <v>382</v>
      </c>
      <c r="I5" s="38"/>
      <c r="J5" s="38"/>
    </row>
    <row r="6" spans="1:10" s="36" customFormat="1">
      <c r="A6" t="s">
        <v>177</v>
      </c>
      <c r="B6" t="s">
        <v>87</v>
      </c>
      <c r="C6" t="s">
        <v>185</v>
      </c>
      <c r="D6" t="s">
        <v>179</v>
      </c>
      <c r="E6" t="s">
        <v>85</v>
      </c>
      <c r="F6" t="s">
        <v>86</v>
      </c>
      <c r="G6" s="28">
        <v>46235</v>
      </c>
      <c r="H6">
        <v>367</v>
      </c>
      <c r="I6" s="38"/>
      <c r="J6" s="38"/>
    </row>
    <row r="7" spans="1:10" s="36" customFormat="1">
      <c r="A7" t="s">
        <v>177</v>
      </c>
      <c r="B7" t="s">
        <v>87</v>
      </c>
      <c r="C7" t="s">
        <v>191</v>
      </c>
      <c r="D7" t="s">
        <v>179</v>
      </c>
      <c r="E7" t="s">
        <v>85</v>
      </c>
      <c r="F7" t="s">
        <v>86</v>
      </c>
      <c r="G7" s="28">
        <v>46235</v>
      </c>
      <c r="H7">
        <v>300</v>
      </c>
      <c r="I7" s="38"/>
      <c r="J7" s="38"/>
    </row>
    <row r="8" spans="1:10" s="36" customFormat="1">
      <c r="A8" t="s">
        <v>177</v>
      </c>
      <c r="B8" t="s">
        <v>87</v>
      </c>
      <c r="C8" t="s">
        <v>193</v>
      </c>
      <c r="D8" t="s">
        <v>179</v>
      </c>
      <c r="E8" t="s">
        <v>85</v>
      </c>
      <c r="F8" t="s">
        <v>86</v>
      </c>
      <c r="G8" s="28">
        <v>46235</v>
      </c>
      <c r="H8">
        <v>282</v>
      </c>
      <c r="I8" s="38"/>
      <c r="J8" s="38"/>
    </row>
    <row r="9" spans="1:10" s="36" customFormat="1">
      <c r="A9" t="s">
        <v>177</v>
      </c>
      <c r="B9" t="s">
        <v>87</v>
      </c>
      <c r="C9" t="s">
        <v>178</v>
      </c>
      <c r="D9" t="s">
        <v>179</v>
      </c>
      <c r="E9" t="s">
        <v>85</v>
      </c>
      <c r="F9" t="s">
        <v>86</v>
      </c>
      <c r="G9" s="28">
        <v>46235</v>
      </c>
      <c r="H9">
        <v>255</v>
      </c>
      <c r="I9" s="38"/>
      <c r="J9" s="38"/>
    </row>
    <row r="10" spans="1:10" s="36" customFormat="1">
      <c r="A10" t="s">
        <v>177</v>
      </c>
      <c r="B10" t="s">
        <v>87</v>
      </c>
      <c r="C10" t="s">
        <v>187</v>
      </c>
      <c r="D10" t="s">
        <v>179</v>
      </c>
      <c r="E10" t="s">
        <v>85</v>
      </c>
      <c r="F10" t="s">
        <v>86</v>
      </c>
      <c r="G10" s="28">
        <v>46235</v>
      </c>
      <c r="H10">
        <v>155</v>
      </c>
      <c r="I10" s="38"/>
      <c r="J10" s="38"/>
    </row>
    <row r="11" spans="1:10" s="36" customFormat="1">
      <c r="A11" t="s">
        <v>177</v>
      </c>
      <c r="B11" t="s">
        <v>87</v>
      </c>
      <c r="C11" t="s">
        <v>194</v>
      </c>
      <c r="D11" t="s">
        <v>179</v>
      </c>
      <c r="E11" t="s">
        <v>85</v>
      </c>
      <c r="F11" t="s">
        <v>86</v>
      </c>
      <c r="G11" s="28">
        <v>46235</v>
      </c>
      <c r="H11">
        <v>98</v>
      </c>
      <c r="I11" s="38"/>
      <c r="J11" s="38"/>
    </row>
    <row r="12" spans="1:10" s="36" customFormat="1">
      <c r="A12" t="s">
        <v>177</v>
      </c>
      <c r="B12" t="s">
        <v>87</v>
      </c>
      <c r="C12" t="s">
        <v>192</v>
      </c>
      <c r="D12" t="s">
        <v>179</v>
      </c>
      <c r="E12" t="s">
        <v>85</v>
      </c>
      <c r="F12" t="s">
        <v>86</v>
      </c>
      <c r="G12" s="28">
        <v>46235</v>
      </c>
      <c r="H12">
        <v>58</v>
      </c>
      <c r="I12" s="38"/>
      <c r="J12" s="38"/>
    </row>
    <row r="13" spans="1:10" s="36" customFormat="1">
      <c r="A13" t="s">
        <v>177</v>
      </c>
      <c r="B13" t="s">
        <v>84</v>
      </c>
      <c r="C13" t="s">
        <v>184</v>
      </c>
      <c r="D13" t="s">
        <v>179</v>
      </c>
      <c r="E13" t="s">
        <v>85</v>
      </c>
      <c r="F13" t="s">
        <v>86</v>
      </c>
      <c r="G13" s="28">
        <v>46235</v>
      </c>
      <c r="H13">
        <v>476</v>
      </c>
      <c r="I13" s="38"/>
      <c r="J13" s="38"/>
    </row>
    <row r="14" spans="1:10" s="36" customFormat="1">
      <c r="A14" t="s">
        <v>177</v>
      </c>
      <c r="B14" t="s">
        <v>84</v>
      </c>
      <c r="C14" t="s">
        <v>181</v>
      </c>
      <c r="D14" t="s">
        <v>179</v>
      </c>
      <c r="E14" t="s">
        <v>85</v>
      </c>
      <c r="F14" t="s">
        <v>86</v>
      </c>
      <c r="G14" s="28">
        <v>46235</v>
      </c>
      <c r="H14">
        <v>463</v>
      </c>
      <c r="I14" s="38"/>
      <c r="J14" s="38"/>
    </row>
    <row r="15" spans="1:10" s="36" customFormat="1">
      <c r="A15" t="s">
        <v>177</v>
      </c>
      <c r="B15" t="s">
        <v>84</v>
      </c>
      <c r="C15" t="s">
        <v>182</v>
      </c>
      <c r="D15" t="s">
        <v>179</v>
      </c>
      <c r="E15" t="s">
        <v>85</v>
      </c>
      <c r="F15" t="s">
        <v>86</v>
      </c>
      <c r="G15" s="28">
        <v>46235</v>
      </c>
      <c r="H15">
        <v>437</v>
      </c>
      <c r="I15" s="38"/>
      <c r="J15" s="38"/>
    </row>
    <row r="16" spans="1:10" s="36" customFormat="1">
      <c r="A16" t="s">
        <v>177</v>
      </c>
      <c r="B16" t="s">
        <v>84</v>
      </c>
      <c r="C16" t="s">
        <v>180</v>
      </c>
      <c r="D16" t="s">
        <v>179</v>
      </c>
      <c r="E16" t="s">
        <v>85</v>
      </c>
      <c r="F16" t="s">
        <v>86</v>
      </c>
      <c r="G16" s="28">
        <v>46235</v>
      </c>
      <c r="H16">
        <v>385</v>
      </c>
      <c r="I16" s="38"/>
      <c r="J16" s="38"/>
    </row>
    <row r="17" spans="1:10" s="36" customFormat="1">
      <c r="A17" t="s">
        <v>177</v>
      </c>
      <c r="B17" t="s">
        <v>84</v>
      </c>
      <c r="C17" t="s">
        <v>183</v>
      </c>
      <c r="D17" t="s">
        <v>179</v>
      </c>
      <c r="E17" t="s">
        <v>85</v>
      </c>
      <c r="F17" t="s">
        <v>86</v>
      </c>
      <c r="G17" s="28">
        <v>46235</v>
      </c>
      <c r="H17">
        <v>256</v>
      </c>
      <c r="I17" s="38"/>
      <c r="J17" s="38"/>
    </row>
    <row r="18" spans="1:10" s="36" customFormat="1">
      <c r="A18" t="s">
        <v>195</v>
      </c>
      <c r="B18" t="s">
        <v>87</v>
      </c>
      <c r="C18" t="s">
        <v>197</v>
      </c>
      <c r="D18" t="s">
        <v>179</v>
      </c>
      <c r="E18" t="s">
        <v>85</v>
      </c>
      <c r="F18" t="s">
        <v>86</v>
      </c>
      <c r="G18" s="28">
        <v>46447</v>
      </c>
      <c r="H18">
        <v>107</v>
      </c>
      <c r="I18" s="38"/>
      <c r="J18" s="38"/>
    </row>
    <row r="19" spans="1:10" s="36" customFormat="1">
      <c r="A19" t="s">
        <v>195</v>
      </c>
      <c r="B19" t="s">
        <v>87</v>
      </c>
      <c r="C19" t="s">
        <v>196</v>
      </c>
      <c r="D19" t="s">
        <v>179</v>
      </c>
      <c r="E19" t="s">
        <v>85</v>
      </c>
      <c r="F19" t="s">
        <v>86</v>
      </c>
      <c r="G19" s="28">
        <v>46447</v>
      </c>
      <c r="H19">
        <v>101</v>
      </c>
      <c r="I19" s="38"/>
      <c r="J19" s="38"/>
    </row>
    <row r="20" spans="1:10" s="36" customFormat="1">
      <c r="A20" t="s">
        <v>195</v>
      </c>
      <c r="B20" t="s">
        <v>84</v>
      </c>
      <c r="C20" t="s">
        <v>198</v>
      </c>
      <c r="D20" t="s">
        <v>179</v>
      </c>
      <c r="E20" t="s">
        <v>85</v>
      </c>
      <c r="F20" t="s">
        <v>86</v>
      </c>
      <c r="G20" s="28">
        <v>46447</v>
      </c>
      <c r="H20">
        <v>134</v>
      </c>
      <c r="I20" s="38"/>
      <c r="J20" s="38"/>
    </row>
    <row r="21" spans="1:10" s="36" customFormat="1">
      <c r="A21" t="s">
        <v>199</v>
      </c>
      <c r="B21" t="s">
        <v>87</v>
      </c>
      <c r="C21" t="s">
        <v>174</v>
      </c>
      <c r="D21" t="s">
        <v>179</v>
      </c>
      <c r="E21" t="s">
        <v>85</v>
      </c>
      <c r="F21" t="s">
        <v>86</v>
      </c>
      <c r="G21" s="28">
        <v>46235</v>
      </c>
      <c r="H21">
        <v>244</v>
      </c>
      <c r="I21" s="38"/>
      <c r="J21" s="38"/>
    </row>
    <row r="22" spans="1:10" s="36" customFormat="1">
      <c r="A22" t="s">
        <v>199</v>
      </c>
      <c r="B22" t="s">
        <v>87</v>
      </c>
      <c r="C22" t="s">
        <v>175</v>
      </c>
      <c r="D22" t="s">
        <v>179</v>
      </c>
      <c r="E22" t="s">
        <v>85</v>
      </c>
      <c r="F22" t="s">
        <v>86</v>
      </c>
      <c r="G22" s="28">
        <v>46235</v>
      </c>
      <c r="H22">
        <v>151</v>
      </c>
      <c r="I22" s="38"/>
      <c r="J22" s="38"/>
    </row>
    <row r="23" spans="1:10" s="36" customFormat="1">
      <c r="A23" t="s">
        <v>199</v>
      </c>
      <c r="B23" t="s">
        <v>84</v>
      </c>
      <c r="C23" t="s">
        <v>200</v>
      </c>
      <c r="D23" t="s">
        <v>179</v>
      </c>
      <c r="E23" t="s">
        <v>85</v>
      </c>
      <c r="F23" t="s">
        <v>86</v>
      </c>
      <c r="G23" s="28">
        <v>46235</v>
      </c>
      <c r="H23">
        <v>222</v>
      </c>
      <c r="I23" s="38"/>
      <c r="J23" s="38"/>
    </row>
    <row r="24" spans="1:10" s="36" customFormat="1">
      <c r="A24" t="s">
        <v>201</v>
      </c>
      <c r="B24" t="s">
        <v>87</v>
      </c>
      <c r="C24" t="s">
        <v>172</v>
      </c>
      <c r="D24" t="s">
        <v>179</v>
      </c>
      <c r="E24" t="s">
        <v>85</v>
      </c>
      <c r="F24" t="s">
        <v>86</v>
      </c>
      <c r="G24" s="28">
        <v>46235</v>
      </c>
      <c r="H24">
        <v>704</v>
      </c>
      <c r="I24" s="38"/>
      <c r="J24" s="38"/>
    </row>
    <row r="25" spans="1:10" s="36" customFormat="1">
      <c r="A25" t="s">
        <v>201</v>
      </c>
      <c r="B25" t="s">
        <v>87</v>
      </c>
      <c r="C25" t="s">
        <v>89</v>
      </c>
      <c r="D25" t="s">
        <v>179</v>
      </c>
      <c r="E25" t="s">
        <v>85</v>
      </c>
      <c r="F25" t="s">
        <v>86</v>
      </c>
      <c r="G25" s="28">
        <v>46235</v>
      </c>
      <c r="H25">
        <v>632</v>
      </c>
      <c r="I25" s="38"/>
      <c r="J25" s="38"/>
    </row>
    <row r="26" spans="1:10" s="36" customFormat="1">
      <c r="A26" t="s">
        <v>201</v>
      </c>
      <c r="B26" t="s">
        <v>87</v>
      </c>
      <c r="C26" t="s">
        <v>90</v>
      </c>
      <c r="D26" t="s">
        <v>179</v>
      </c>
      <c r="E26" t="s">
        <v>85</v>
      </c>
      <c r="F26" t="s">
        <v>86</v>
      </c>
      <c r="G26" s="28">
        <v>46235</v>
      </c>
      <c r="H26">
        <v>560</v>
      </c>
      <c r="I26" s="38"/>
      <c r="J26" s="38"/>
    </row>
    <row r="27" spans="1:10" s="36" customFormat="1">
      <c r="A27" t="s">
        <v>201</v>
      </c>
      <c r="B27" t="s">
        <v>87</v>
      </c>
      <c r="C27" t="s">
        <v>88</v>
      </c>
      <c r="D27" t="s">
        <v>179</v>
      </c>
      <c r="E27" t="s">
        <v>85</v>
      </c>
      <c r="F27" t="s">
        <v>86</v>
      </c>
      <c r="G27" s="28">
        <v>46235</v>
      </c>
      <c r="H27">
        <v>309</v>
      </c>
      <c r="I27" s="38"/>
      <c r="J27" s="38"/>
    </row>
    <row r="28" spans="1:10" s="36" customFormat="1">
      <c r="A28" t="s">
        <v>201</v>
      </c>
      <c r="B28" t="s">
        <v>84</v>
      </c>
      <c r="C28" t="s">
        <v>202</v>
      </c>
      <c r="D28" t="s">
        <v>179</v>
      </c>
      <c r="E28" t="s">
        <v>85</v>
      </c>
      <c r="F28" t="s">
        <v>86</v>
      </c>
      <c r="G28" s="28">
        <v>46235</v>
      </c>
      <c r="H28">
        <v>393</v>
      </c>
      <c r="I28" s="38"/>
      <c r="J28" s="38"/>
    </row>
    <row r="29" spans="1:10" s="36" customFormat="1">
      <c r="A29" t="s">
        <v>201</v>
      </c>
      <c r="B29" t="s">
        <v>84</v>
      </c>
      <c r="C29" t="s">
        <v>171</v>
      </c>
      <c r="D29" t="s">
        <v>179</v>
      </c>
      <c r="E29" t="s">
        <v>85</v>
      </c>
      <c r="F29" t="s">
        <v>86</v>
      </c>
      <c r="G29" s="28">
        <v>46235</v>
      </c>
      <c r="H29">
        <v>381</v>
      </c>
      <c r="I29" s="38"/>
      <c r="J29" s="38"/>
    </row>
    <row r="30" spans="1:10" s="36" customFormat="1">
      <c r="A30" t="s">
        <v>201</v>
      </c>
      <c r="B30" t="s">
        <v>84</v>
      </c>
      <c r="C30" t="s">
        <v>170</v>
      </c>
      <c r="D30" t="s">
        <v>179</v>
      </c>
      <c r="E30" t="s">
        <v>85</v>
      </c>
      <c r="F30" t="s">
        <v>86</v>
      </c>
      <c r="G30" s="28">
        <v>46235</v>
      </c>
      <c r="H30">
        <v>321</v>
      </c>
      <c r="I30" s="38"/>
      <c r="J30" s="38"/>
    </row>
    <row r="31" spans="1:10" s="36" customFormat="1">
      <c r="G31" s="37"/>
      <c r="I31" s="39"/>
      <c r="J31" s="39"/>
    </row>
    <row r="32" spans="1:10">
      <c r="A32" s="7" t="s">
        <v>92</v>
      </c>
      <c r="B32" s="27" t="s">
        <v>84</v>
      </c>
      <c r="C32" s="8" t="s">
        <v>93</v>
      </c>
      <c r="D32" s="8" t="s">
        <v>203</v>
      </c>
      <c r="E32" s="8" t="s">
        <v>91</v>
      </c>
      <c r="F32" s="8" t="s">
        <v>86</v>
      </c>
      <c r="G32" s="31">
        <v>46235</v>
      </c>
      <c r="H32" s="8" t="s">
        <v>94</v>
      </c>
      <c r="I32" s="12">
        <v>46235</v>
      </c>
      <c r="J32" s="13" t="s">
        <v>204</v>
      </c>
    </row>
    <row r="34" spans="2:2">
      <c r="B34" s="2" t="s">
        <v>59</v>
      </c>
    </row>
  </sheetData>
  <phoneticPr fontId="1"/>
  <pageMargins left="0.70866141732283472" right="0.70866141732283472" top="0.74803149606299213" bottom="0.74803149606299213" header="0.31496062992125984" footer="0.31496062992125984"/>
  <pageSetup paperSize="8" scale="77"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56BA6-1BE6-4B87-AEA1-A5BCD5EFC4E8}">
  <sheetPr>
    <pageSetUpPr fitToPage="1"/>
  </sheetPr>
  <dimension ref="A1:F53"/>
  <sheetViews>
    <sheetView topLeftCell="A28" zoomScale="80" zoomScaleNormal="80" workbookViewId="0">
      <selection activeCell="F17" sqref="F17"/>
    </sheetView>
  </sheetViews>
  <sheetFormatPr defaultRowHeight="18.75"/>
  <cols>
    <col min="1" max="1" width="16.5" customWidth="1"/>
    <col min="2" max="2" width="69.875" style="1" customWidth="1"/>
    <col min="3" max="3" width="51.125" style="9" customWidth="1"/>
    <col min="4" max="5" width="41.125" style="3" customWidth="1"/>
    <col min="6" max="6" width="41.125" customWidth="1"/>
  </cols>
  <sheetData>
    <row r="1" spans="1:6">
      <c r="A1" t="s">
        <v>0</v>
      </c>
      <c r="B1" s="1" t="s">
        <v>1</v>
      </c>
      <c r="C1" s="15" t="s">
        <v>2</v>
      </c>
      <c r="D1" s="3" t="s">
        <v>3</v>
      </c>
      <c r="E1" s="3" t="s">
        <v>4</v>
      </c>
      <c r="F1" s="3" t="s">
        <v>5</v>
      </c>
    </row>
    <row r="2" spans="1:6">
      <c r="A2" t="s">
        <v>6</v>
      </c>
      <c r="B2" s="1" t="s">
        <v>7</v>
      </c>
      <c r="C2" s="9" t="s">
        <v>95</v>
      </c>
      <c r="D2" s="4"/>
      <c r="E2" s="4"/>
      <c r="F2" s="2"/>
    </row>
    <row r="3" spans="1:6">
      <c r="A3" t="s">
        <v>9</v>
      </c>
      <c r="B3" s="1" t="s">
        <v>7</v>
      </c>
      <c r="C3" s="9" t="s">
        <v>168</v>
      </c>
      <c r="D3" s="4"/>
      <c r="E3" s="4"/>
      <c r="F3" s="2"/>
    </row>
    <row r="4" spans="1:6" ht="19.5" customHeight="1">
      <c r="A4" t="s">
        <v>13</v>
      </c>
      <c r="B4" s="1" t="s">
        <v>96</v>
      </c>
      <c r="C4" s="9" t="s">
        <v>96</v>
      </c>
      <c r="D4" s="4"/>
      <c r="E4" s="4"/>
      <c r="F4" s="2"/>
    </row>
    <row r="5" spans="1:6" ht="163.5" customHeight="1">
      <c r="A5" t="s">
        <v>15</v>
      </c>
      <c r="B5" s="1" t="s">
        <v>7</v>
      </c>
      <c r="C5" s="14" t="s">
        <v>157</v>
      </c>
      <c r="D5" s="6"/>
      <c r="E5" s="6"/>
      <c r="F5" s="2"/>
    </row>
    <row r="6" spans="1:6" ht="19.5" customHeight="1">
      <c r="A6" t="s">
        <v>16</v>
      </c>
      <c r="B6" s="1" t="s">
        <v>7</v>
      </c>
      <c r="C6" s="9" t="s">
        <v>159</v>
      </c>
      <c r="D6" s="4"/>
      <c r="E6" s="4"/>
      <c r="F6" s="2"/>
    </row>
    <row r="7" spans="1:6" ht="19.5" customHeight="1">
      <c r="A7" t="s">
        <v>18</v>
      </c>
      <c r="B7" s="1" t="s">
        <v>97</v>
      </c>
      <c r="C7" s="9" t="s">
        <v>20</v>
      </c>
      <c r="D7" s="4"/>
      <c r="E7" s="4"/>
      <c r="F7" s="2"/>
    </row>
    <row r="8" spans="1:6" ht="19.5" customHeight="1">
      <c r="A8" t="s">
        <v>21</v>
      </c>
      <c r="B8" s="1" t="s">
        <v>7</v>
      </c>
      <c r="C8" s="9" t="s">
        <v>7</v>
      </c>
      <c r="D8" s="4"/>
      <c r="E8" s="4"/>
      <c r="F8" s="2"/>
    </row>
    <row r="9" spans="1:6" ht="19.5" customHeight="1">
      <c r="A9" t="s">
        <v>23</v>
      </c>
      <c r="B9" s="1" t="s">
        <v>24</v>
      </c>
      <c r="C9" s="9" t="s">
        <v>158</v>
      </c>
      <c r="D9" s="4"/>
      <c r="E9" s="4"/>
      <c r="F9" s="2"/>
    </row>
    <row r="10" spans="1:6" ht="19.5" customHeight="1">
      <c r="A10" t="s">
        <v>23</v>
      </c>
      <c r="B10" s="1" t="s">
        <v>25</v>
      </c>
      <c r="C10" s="9" t="s">
        <v>26</v>
      </c>
      <c r="D10" s="4"/>
      <c r="E10" s="4"/>
      <c r="F10" s="2"/>
    </row>
    <row r="11" spans="1:6" ht="19.5" customHeight="1">
      <c r="A11" t="s">
        <v>98</v>
      </c>
      <c r="B11" s="1" t="s">
        <v>99</v>
      </c>
      <c r="C11" s="9" t="s">
        <v>29</v>
      </c>
      <c r="D11" s="4"/>
      <c r="E11" s="4"/>
      <c r="F11" s="2"/>
    </row>
    <row r="12" spans="1:6" ht="19.5" customHeight="1">
      <c r="A12" t="s">
        <v>100</v>
      </c>
      <c r="B12" s="1" t="s">
        <v>7</v>
      </c>
      <c r="C12" s="11" t="s">
        <v>7</v>
      </c>
      <c r="D12" s="4"/>
      <c r="E12" s="4"/>
      <c r="F12" s="2"/>
    </row>
    <row r="13" spans="1:6" ht="19.5" customHeight="1">
      <c r="A13" t="s">
        <v>38</v>
      </c>
      <c r="B13" s="1" t="s">
        <v>39</v>
      </c>
      <c r="C13" s="9" t="s">
        <v>40</v>
      </c>
      <c r="D13" s="4"/>
      <c r="E13" s="4"/>
      <c r="F13" s="2"/>
    </row>
    <row r="14" spans="1:6" ht="19.5" customHeight="1">
      <c r="A14" t="s">
        <v>45</v>
      </c>
      <c r="B14" s="1" t="s">
        <v>46</v>
      </c>
      <c r="C14" s="9" t="s">
        <v>135</v>
      </c>
      <c r="D14" s="4"/>
      <c r="E14" s="4"/>
      <c r="F14" s="2"/>
    </row>
    <row r="15" spans="1:6" ht="29.25" customHeight="1">
      <c r="A15" t="s">
        <v>30</v>
      </c>
      <c r="B15" s="1" t="s">
        <v>31</v>
      </c>
      <c r="C15" s="9" t="s">
        <v>32</v>
      </c>
      <c r="D15" s="4"/>
      <c r="E15" s="4"/>
      <c r="F15" s="2"/>
    </row>
    <row r="16" spans="1:6" ht="104.25" customHeight="1">
      <c r="A16" t="s">
        <v>101</v>
      </c>
      <c r="B16" s="1" t="s">
        <v>7</v>
      </c>
      <c r="C16" s="9" t="s">
        <v>103</v>
      </c>
      <c r="D16" s="4" t="s">
        <v>103</v>
      </c>
      <c r="E16" s="4" t="s">
        <v>102</v>
      </c>
      <c r="F16" s="35" t="s">
        <v>242</v>
      </c>
    </row>
    <row r="17" spans="1:6" ht="29.25" customHeight="1">
      <c r="A17" t="s">
        <v>104</v>
      </c>
      <c r="B17" s="1" t="s">
        <v>7</v>
      </c>
      <c r="C17" s="9" t="s">
        <v>8</v>
      </c>
      <c r="D17" s="4"/>
      <c r="E17" s="4"/>
      <c r="F17" s="2"/>
    </row>
    <row r="18" spans="1:6" ht="29.25" customHeight="1">
      <c r="A18" t="s">
        <v>105</v>
      </c>
      <c r="B18" s="1" t="s">
        <v>7</v>
      </c>
      <c r="C18" s="9" t="s">
        <v>10</v>
      </c>
      <c r="D18" s="4"/>
      <c r="E18" s="4"/>
      <c r="F18" s="2"/>
    </row>
    <row r="19" spans="1:6" ht="29.25" customHeight="1">
      <c r="A19" t="s">
        <v>137</v>
      </c>
      <c r="B19" s="1" t="s">
        <v>7</v>
      </c>
      <c r="C19" s="11" t="s">
        <v>35</v>
      </c>
      <c r="D19" s="4"/>
      <c r="E19" s="4"/>
      <c r="F19" s="2"/>
    </row>
    <row r="20" spans="1:6" ht="29.25" customHeight="1">
      <c r="A20" t="s">
        <v>138</v>
      </c>
      <c r="B20" s="1" t="s">
        <v>7</v>
      </c>
      <c r="C20" s="11" t="s">
        <v>37</v>
      </c>
      <c r="D20" s="4"/>
      <c r="E20" s="4"/>
      <c r="F20" s="2"/>
    </row>
    <row r="21" spans="1:6" ht="29.25" customHeight="1">
      <c r="A21" t="s">
        <v>106</v>
      </c>
      <c r="B21" s="1" t="s">
        <v>107</v>
      </c>
      <c r="C21" s="11" t="s">
        <v>108</v>
      </c>
      <c r="D21" s="4"/>
      <c r="E21" s="4"/>
      <c r="F21" s="2"/>
    </row>
    <row r="22" spans="1:6" ht="29.25" customHeight="1">
      <c r="A22" t="s">
        <v>41</v>
      </c>
      <c r="B22" s="1" t="s">
        <v>109</v>
      </c>
      <c r="C22" s="11" t="s">
        <v>110</v>
      </c>
      <c r="D22" s="4"/>
      <c r="E22" s="4"/>
      <c r="F22" s="2"/>
    </row>
    <row r="23" spans="1:6" ht="29.25" customHeight="1">
      <c r="A23" t="s">
        <v>43</v>
      </c>
      <c r="B23" s="1" t="s">
        <v>111</v>
      </c>
      <c r="C23" s="11" t="s">
        <v>112</v>
      </c>
      <c r="D23" s="4"/>
      <c r="E23" s="4"/>
      <c r="F23" s="2"/>
    </row>
    <row r="24" spans="1:6" ht="37.5">
      <c r="A24" t="s">
        <v>47</v>
      </c>
      <c r="B24" s="1" t="s">
        <v>48</v>
      </c>
      <c r="C24" s="11" t="s">
        <v>136</v>
      </c>
      <c r="D24" s="4"/>
      <c r="E24" s="4"/>
      <c r="F24" s="2"/>
    </row>
    <row r="25" spans="1:6" ht="35.25" customHeight="1">
      <c r="A25" t="s">
        <v>56</v>
      </c>
      <c r="B25" s="1" t="s">
        <v>7</v>
      </c>
      <c r="C25" s="11" t="s">
        <v>113</v>
      </c>
      <c r="D25" s="4"/>
      <c r="E25" s="4"/>
      <c r="F25" s="2"/>
    </row>
    <row r="26" spans="1:6" ht="29.25" customHeight="1">
      <c r="A26" t="s">
        <v>30</v>
      </c>
      <c r="B26" s="1" t="s">
        <v>33</v>
      </c>
      <c r="C26" s="9" t="s">
        <v>114</v>
      </c>
      <c r="D26" s="4"/>
      <c r="E26" s="4"/>
      <c r="F26" s="2"/>
    </row>
    <row r="27" spans="1:6" ht="29.25" customHeight="1">
      <c r="A27" t="s">
        <v>115</v>
      </c>
      <c r="B27" s="1" t="s">
        <v>7</v>
      </c>
      <c r="C27" s="9" t="s">
        <v>8</v>
      </c>
      <c r="D27" s="4"/>
      <c r="E27" s="4"/>
      <c r="F27" s="2"/>
    </row>
    <row r="28" spans="1:6" ht="29.25" customHeight="1">
      <c r="A28" t="s">
        <v>116</v>
      </c>
      <c r="B28" s="1" t="s">
        <v>7</v>
      </c>
      <c r="C28" s="9" t="s">
        <v>10</v>
      </c>
      <c r="D28" s="4"/>
      <c r="E28" s="4"/>
      <c r="F28" s="2"/>
    </row>
    <row r="29" spans="1:6" ht="29.25" customHeight="1">
      <c r="A29" t="s">
        <v>117</v>
      </c>
      <c r="B29" s="1" t="s">
        <v>7</v>
      </c>
      <c r="C29" s="9" t="s">
        <v>8</v>
      </c>
      <c r="D29" s="4"/>
      <c r="E29" s="4"/>
      <c r="F29" s="2"/>
    </row>
    <row r="30" spans="1:6" ht="29.25" customHeight="1">
      <c r="A30" t="s">
        <v>118</v>
      </c>
      <c r="B30" s="1" t="s">
        <v>7</v>
      </c>
      <c r="C30" s="9" t="s">
        <v>10</v>
      </c>
      <c r="D30" s="4"/>
      <c r="E30" s="4"/>
      <c r="F30" s="2"/>
    </row>
    <row r="31" spans="1:6" ht="112.5">
      <c r="A31" t="s">
        <v>50</v>
      </c>
      <c r="B31" s="1" t="s">
        <v>119</v>
      </c>
      <c r="C31" s="9" t="s">
        <v>120</v>
      </c>
      <c r="D31" s="4"/>
      <c r="E31" s="4"/>
      <c r="F31" s="2"/>
    </row>
    <row r="32" spans="1:6" ht="150">
      <c r="A32" t="s">
        <v>53</v>
      </c>
      <c r="B32" s="1" t="s">
        <v>121</v>
      </c>
      <c r="C32" s="9" t="s">
        <v>139</v>
      </c>
      <c r="D32" s="4"/>
      <c r="E32" s="4"/>
      <c r="F32" s="2"/>
    </row>
    <row r="33" spans="1:6">
      <c r="B33" s="3" t="s">
        <v>60</v>
      </c>
      <c r="C33" s="15" t="s">
        <v>2</v>
      </c>
      <c r="D33" s="3" t="s">
        <v>3</v>
      </c>
      <c r="E33" s="3" t="s">
        <v>4</v>
      </c>
      <c r="F33" s="3" t="s">
        <v>5</v>
      </c>
    </row>
    <row r="34" spans="1:6" ht="37.5">
      <c r="A34" t="s">
        <v>61</v>
      </c>
      <c r="B34" s="1" t="s">
        <v>62</v>
      </c>
      <c r="C34" s="24">
        <v>54980</v>
      </c>
      <c r="D34" s="25"/>
      <c r="E34" s="25"/>
      <c r="F34" s="2"/>
    </row>
    <row r="35" spans="1:6" ht="32.25" customHeight="1">
      <c r="A35" t="s">
        <v>63</v>
      </c>
      <c r="B35" s="33" t="s">
        <v>64</v>
      </c>
      <c r="C35" s="21">
        <v>-3000</v>
      </c>
      <c r="D35" s="22"/>
      <c r="E35" s="22"/>
      <c r="F35" s="2"/>
    </row>
    <row r="36" spans="1:6" ht="32.25" customHeight="1">
      <c r="A36" t="s">
        <v>124</v>
      </c>
      <c r="B36" s="33" t="s">
        <v>163</v>
      </c>
      <c r="C36" s="21">
        <v>-2000</v>
      </c>
      <c r="D36" s="25"/>
      <c r="E36" s="25"/>
      <c r="F36" s="2"/>
    </row>
    <row r="37" spans="1:6">
      <c r="A37" s="27" t="s">
        <v>65</v>
      </c>
      <c r="B37" s="32" t="s">
        <v>125</v>
      </c>
      <c r="C37" s="21" t="s">
        <v>66</v>
      </c>
      <c r="D37" s="25"/>
      <c r="E37" s="25"/>
      <c r="F37" s="2"/>
    </row>
    <row r="38" spans="1:6">
      <c r="A38" s="27" t="s">
        <v>65</v>
      </c>
      <c r="B38" s="32" t="s">
        <v>126</v>
      </c>
      <c r="C38" s="21">
        <v>1000</v>
      </c>
      <c r="D38" s="25"/>
      <c r="E38" s="25"/>
      <c r="F38" s="2"/>
    </row>
    <row r="39" spans="1:6">
      <c r="A39" s="27" t="s">
        <v>68</v>
      </c>
      <c r="B39" s="34" t="s">
        <v>127</v>
      </c>
      <c r="C39" s="21" t="s">
        <v>66</v>
      </c>
      <c r="D39" s="20"/>
      <c r="E39" s="20"/>
      <c r="F39" s="2"/>
    </row>
    <row r="40" spans="1:6">
      <c r="A40" s="27" t="s">
        <v>68</v>
      </c>
      <c r="B40" s="32" t="s">
        <v>128</v>
      </c>
      <c r="C40" s="21" t="s">
        <v>66</v>
      </c>
      <c r="D40" s="25"/>
      <c r="E40" s="25"/>
      <c r="F40" s="2"/>
    </row>
    <row r="41" spans="1:6">
      <c r="A41" s="27" t="s">
        <v>70</v>
      </c>
      <c r="B41" s="32" t="s">
        <v>152</v>
      </c>
      <c r="C41" s="21">
        <v>500</v>
      </c>
      <c r="D41" s="20"/>
      <c r="E41" s="20"/>
      <c r="F41" s="2"/>
    </row>
    <row r="42" spans="1:6">
      <c r="A42" s="27" t="s">
        <v>70</v>
      </c>
      <c r="B42" s="32" t="s">
        <v>129</v>
      </c>
      <c r="C42" s="21">
        <v>5000</v>
      </c>
      <c r="D42" s="25"/>
      <c r="E42" s="25"/>
      <c r="F42" s="2"/>
    </row>
    <row r="43" spans="1:6">
      <c r="A43" s="27" t="s">
        <v>70</v>
      </c>
      <c r="B43" s="32" t="s">
        <v>130</v>
      </c>
      <c r="C43" s="21">
        <v>15000</v>
      </c>
      <c r="D43" s="25"/>
      <c r="E43" s="25"/>
      <c r="F43" s="2"/>
    </row>
    <row r="44" spans="1:6">
      <c r="A44" s="27" t="s">
        <v>70</v>
      </c>
      <c r="B44" s="32" t="s">
        <v>131</v>
      </c>
      <c r="C44" s="21">
        <v>15000</v>
      </c>
      <c r="D44" s="25"/>
      <c r="E44" s="25"/>
      <c r="F44" s="2"/>
    </row>
    <row r="45" spans="1:6">
      <c r="A45" s="27"/>
      <c r="B45" s="32"/>
      <c r="C45" s="21"/>
      <c r="D45" s="25"/>
      <c r="E45" s="25"/>
      <c r="F45" s="2"/>
    </row>
    <row r="46" spans="1:6">
      <c r="A46" s="27"/>
      <c r="B46" s="32"/>
      <c r="C46" s="21"/>
      <c r="D46" s="25"/>
      <c r="E46" s="25"/>
      <c r="F46" s="2"/>
    </row>
    <row r="47" spans="1:6">
      <c r="A47" s="27"/>
      <c r="B47" s="32"/>
      <c r="C47" s="21"/>
      <c r="D47" s="25"/>
      <c r="E47" s="25"/>
      <c r="F47" s="2"/>
    </row>
    <row r="48" spans="1:6">
      <c r="C48" s="21"/>
      <c r="D48" s="25"/>
      <c r="E48" s="25"/>
      <c r="F48" s="2"/>
    </row>
    <row r="49" spans="2:5">
      <c r="B49"/>
      <c r="C49"/>
      <c r="D49"/>
      <c r="E49"/>
    </row>
    <row r="50" spans="2:5">
      <c r="B50" t="s">
        <v>73</v>
      </c>
      <c r="C50" s="9" t="s">
        <v>103</v>
      </c>
      <c r="D50"/>
      <c r="E50"/>
    </row>
    <row r="51" spans="2:5">
      <c r="B51"/>
      <c r="C51" s="9" t="s">
        <v>122</v>
      </c>
      <c r="D51"/>
      <c r="E51"/>
    </row>
    <row r="52" spans="2:5">
      <c r="B52" s="2" t="s">
        <v>59</v>
      </c>
      <c r="C52" s="9" t="s">
        <v>102</v>
      </c>
      <c r="D52"/>
      <c r="E52"/>
    </row>
    <row r="53" spans="2:5">
      <c r="B53" s="2" t="s">
        <v>74</v>
      </c>
      <c r="C53"/>
      <c r="D53"/>
      <c r="E53"/>
    </row>
  </sheetData>
  <phoneticPr fontId="1"/>
  <dataValidations count="2">
    <dataValidation type="list" showInputMessage="1" showErrorMessage="1" sqref="D16:E16" xr:uid="{937D4DDB-B140-4852-AD84-AFF3668852A0}">
      <formula1>$C$50:$C$52</formula1>
    </dataValidation>
    <dataValidation type="list" showInputMessage="1" showErrorMessage="1" sqref="C16" xr:uid="{B3206ECF-5769-43C5-8A08-7A43AE4CD7B7}">
      <formula1>$C$52:$C$68</formula1>
    </dataValidation>
  </dataValidations>
  <pageMargins left="0.70866141732283472" right="0.70866141732283472" top="0.74803149606299213" bottom="0.74803149606299213" header="0.31496062992125984" footer="0.31496062992125984"/>
  <pageSetup paperSize="9" scale="41"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28150-395F-4893-9437-18873E9566EA}">
  <sheetPr>
    <pageSetUpPr fitToPage="1"/>
  </sheetPr>
  <dimension ref="A1:K7"/>
  <sheetViews>
    <sheetView zoomScaleNormal="100" workbookViewId="0">
      <selection activeCell="C33" sqref="C33"/>
    </sheetView>
  </sheetViews>
  <sheetFormatPr defaultRowHeight="18.75"/>
  <cols>
    <col min="1" max="1" width="19.25" bestFit="1" customWidth="1"/>
    <col min="2" max="2" width="9.125" customWidth="1"/>
    <col min="3" max="3" width="15.125" customWidth="1"/>
    <col min="4" max="4" width="11.25" bestFit="1" customWidth="1"/>
    <col min="5" max="5" width="18.875" bestFit="1" customWidth="1"/>
    <col min="6" max="7" width="11.25" bestFit="1" customWidth="1"/>
    <col min="8" max="8" width="7.5" bestFit="1" customWidth="1"/>
    <col min="9" max="9" width="26.625" bestFit="1" customWidth="1"/>
    <col min="10" max="10" width="23.625" customWidth="1"/>
    <col min="11" max="11" width="43.125" bestFit="1" customWidth="1"/>
  </cols>
  <sheetData>
    <row r="1" spans="1:11">
      <c r="A1" t="s">
        <v>134</v>
      </c>
      <c r="B1" t="s">
        <v>75</v>
      </c>
      <c r="C1" t="s">
        <v>76</v>
      </c>
      <c r="D1" t="s">
        <v>77</v>
      </c>
      <c r="E1" t="s">
        <v>78</v>
      </c>
      <c r="F1" t="s">
        <v>79</v>
      </c>
      <c r="G1" t="s">
        <v>80</v>
      </c>
      <c r="H1" t="s">
        <v>81</v>
      </c>
      <c r="I1" t="s">
        <v>5</v>
      </c>
      <c r="J1" s="29" t="s">
        <v>82</v>
      </c>
      <c r="K1" s="30" t="s">
        <v>83</v>
      </c>
    </row>
    <row r="2" spans="1:11">
      <c r="A2" t="s">
        <v>205</v>
      </c>
      <c r="B2" t="s">
        <v>87</v>
      </c>
      <c r="C2" t="s">
        <v>206</v>
      </c>
      <c r="D2" t="s">
        <v>179</v>
      </c>
      <c r="E2" t="s">
        <v>173</v>
      </c>
      <c r="F2" t="s">
        <v>86</v>
      </c>
      <c r="G2" s="41">
        <v>46204</v>
      </c>
      <c r="H2">
        <v>22</v>
      </c>
      <c r="I2" t="s">
        <v>239</v>
      </c>
      <c r="J2" s="2"/>
      <c r="K2" s="2"/>
    </row>
    <row r="3" spans="1:11">
      <c r="A3" t="s">
        <v>205</v>
      </c>
      <c r="B3" t="s">
        <v>84</v>
      </c>
      <c r="C3" t="s">
        <v>207</v>
      </c>
      <c r="D3" t="s">
        <v>179</v>
      </c>
      <c r="E3" t="s">
        <v>173</v>
      </c>
      <c r="F3" t="s">
        <v>86</v>
      </c>
      <c r="G3" s="41">
        <v>46204</v>
      </c>
      <c r="H3">
        <v>22</v>
      </c>
      <c r="I3" t="s">
        <v>240</v>
      </c>
      <c r="J3" s="2"/>
      <c r="K3" s="2"/>
    </row>
    <row r="4" spans="1:11">
      <c r="A4" s="40"/>
      <c r="B4" s="40"/>
      <c r="C4" s="40"/>
      <c r="D4" s="40"/>
      <c r="E4" s="40"/>
      <c r="F4" s="40"/>
      <c r="G4" s="41"/>
      <c r="H4" s="40"/>
      <c r="I4" s="40"/>
      <c r="J4" s="40"/>
      <c r="K4" s="40"/>
    </row>
    <row r="5" spans="1:11">
      <c r="A5" s="7" t="s">
        <v>92</v>
      </c>
      <c r="B5" s="27" t="s">
        <v>84</v>
      </c>
      <c r="C5" s="8" t="s">
        <v>93</v>
      </c>
      <c r="D5" s="8" t="s">
        <v>203</v>
      </c>
      <c r="E5" s="8" t="s">
        <v>91</v>
      </c>
      <c r="F5" s="8" t="s">
        <v>86</v>
      </c>
      <c r="G5" s="31">
        <v>46235</v>
      </c>
      <c r="H5" s="8" t="s">
        <v>94</v>
      </c>
      <c r="I5" s="12"/>
      <c r="J5" s="12">
        <v>46235</v>
      </c>
      <c r="K5" s="13" t="s">
        <v>241</v>
      </c>
    </row>
    <row r="7" spans="1:11">
      <c r="B7" s="2" t="s">
        <v>59</v>
      </c>
    </row>
  </sheetData>
  <phoneticPr fontId="1"/>
  <pageMargins left="0.70866141732283472" right="0.70866141732283472" top="0.74803149606299213" bottom="0.74803149606299213" header="0.31496062992125984" footer="0.31496062992125984"/>
  <pageSetup paperSize="9" scale="69"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0297D-BDDA-47AC-B128-18F622F1B9A8}">
  <sheetPr>
    <pageSetUpPr fitToPage="1"/>
  </sheetPr>
  <dimension ref="A1:F56"/>
  <sheetViews>
    <sheetView zoomScale="80" zoomScaleNormal="80" workbookViewId="0">
      <selection activeCell="D2" sqref="D2"/>
    </sheetView>
  </sheetViews>
  <sheetFormatPr defaultRowHeight="18.75"/>
  <cols>
    <col min="1" max="1" width="16.5" customWidth="1"/>
    <col min="2" max="2" width="69.875" style="1" customWidth="1"/>
    <col min="3" max="3" width="51.125" style="9" customWidth="1"/>
    <col min="4" max="5" width="41.125" style="3" customWidth="1"/>
    <col min="6" max="6" width="41.125" customWidth="1"/>
  </cols>
  <sheetData>
    <row r="1" spans="1:6">
      <c r="A1" t="s">
        <v>0</v>
      </c>
      <c r="B1" s="1" t="s">
        <v>1</v>
      </c>
      <c r="C1" s="15" t="s">
        <v>2</v>
      </c>
      <c r="D1" s="3" t="s">
        <v>3</v>
      </c>
      <c r="E1" s="3" t="s">
        <v>4</v>
      </c>
      <c r="F1" s="3" t="s">
        <v>5</v>
      </c>
    </row>
    <row r="2" spans="1:6">
      <c r="A2" t="s">
        <v>6</v>
      </c>
      <c r="B2" s="1" t="s">
        <v>7</v>
      </c>
      <c r="C2" s="9" t="s">
        <v>95</v>
      </c>
      <c r="D2" s="4"/>
      <c r="E2" s="4"/>
      <c r="F2" s="2"/>
    </row>
    <row r="3" spans="1:6">
      <c r="A3" t="s">
        <v>9</v>
      </c>
      <c r="B3" s="1" t="s">
        <v>7</v>
      </c>
      <c r="C3" s="9" t="s">
        <v>168</v>
      </c>
      <c r="D3" s="4"/>
      <c r="E3" s="4"/>
      <c r="F3" s="2"/>
    </row>
    <row r="4" spans="1:6" ht="19.5" customHeight="1">
      <c r="A4" t="s">
        <v>13</v>
      </c>
      <c r="B4" s="1" t="s">
        <v>96</v>
      </c>
      <c r="C4" s="9" t="s">
        <v>96</v>
      </c>
      <c r="D4" s="4"/>
      <c r="E4" s="4"/>
      <c r="F4" s="2"/>
    </row>
    <row r="5" spans="1:6" ht="163.5" customHeight="1">
      <c r="A5" t="s">
        <v>15</v>
      </c>
      <c r="B5" s="1" t="s">
        <v>7</v>
      </c>
      <c r="C5" s="14" t="s">
        <v>157</v>
      </c>
      <c r="D5" s="6"/>
      <c r="E5" s="6"/>
      <c r="F5" s="2"/>
    </row>
    <row r="6" spans="1:6" ht="19.5" customHeight="1">
      <c r="A6" t="s">
        <v>16</v>
      </c>
      <c r="B6" s="1" t="s">
        <v>7</v>
      </c>
      <c r="C6" s="9" t="s">
        <v>159</v>
      </c>
      <c r="D6" s="4"/>
      <c r="E6" s="4"/>
      <c r="F6" s="2"/>
    </row>
    <row r="7" spans="1:6" ht="19.5" customHeight="1">
      <c r="A7" t="s">
        <v>18</v>
      </c>
      <c r="B7" s="1" t="s">
        <v>97</v>
      </c>
      <c r="C7" s="9" t="s">
        <v>20</v>
      </c>
      <c r="D7" s="4"/>
      <c r="E7" s="4"/>
      <c r="F7" s="2"/>
    </row>
    <row r="8" spans="1:6" ht="19.5" customHeight="1">
      <c r="A8" t="s">
        <v>21</v>
      </c>
      <c r="B8" s="1" t="s">
        <v>7</v>
      </c>
      <c r="C8" s="9" t="s">
        <v>7</v>
      </c>
      <c r="D8" s="4"/>
      <c r="E8" s="4"/>
      <c r="F8" s="2"/>
    </row>
    <row r="9" spans="1:6" ht="19.5" customHeight="1">
      <c r="A9" t="s">
        <v>23</v>
      </c>
      <c r="B9" s="1" t="s">
        <v>24</v>
      </c>
      <c r="C9" s="9" t="s">
        <v>158</v>
      </c>
      <c r="D9" s="4"/>
      <c r="E9" s="4"/>
      <c r="F9" s="2"/>
    </row>
    <row r="10" spans="1:6" ht="19.5" customHeight="1">
      <c r="A10" t="s">
        <v>23</v>
      </c>
      <c r="B10" s="1" t="s">
        <v>25</v>
      </c>
      <c r="C10" s="9" t="s">
        <v>26</v>
      </c>
      <c r="D10" s="4"/>
      <c r="E10" s="4"/>
      <c r="F10" s="2"/>
    </row>
    <row r="11" spans="1:6" ht="19.5" customHeight="1">
      <c r="A11" t="s">
        <v>98</v>
      </c>
      <c r="B11" s="1" t="s">
        <v>99</v>
      </c>
      <c r="C11" s="9" t="s">
        <v>29</v>
      </c>
      <c r="D11" s="4"/>
      <c r="E11" s="4"/>
      <c r="F11" s="2"/>
    </row>
    <row r="12" spans="1:6" ht="19.5" customHeight="1">
      <c r="A12" t="s">
        <v>100</v>
      </c>
      <c r="B12" s="1" t="s">
        <v>7</v>
      </c>
      <c r="C12" s="11" t="s">
        <v>7</v>
      </c>
      <c r="D12" s="4"/>
      <c r="E12" s="4"/>
      <c r="F12" s="2"/>
    </row>
    <row r="13" spans="1:6" ht="19.5" customHeight="1">
      <c r="A13" t="s">
        <v>38</v>
      </c>
      <c r="B13" s="1" t="s">
        <v>39</v>
      </c>
      <c r="C13" s="9" t="s">
        <v>40</v>
      </c>
      <c r="D13" s="4"/>
      <c r="E13" s="4"/>
      <c r="F13" s="2"/>
    </row>
    <row r="14" spans="1:6" ht="19.5" customHeight="1">
      <c r="A14" t="s">
        <v>45</v>
      </c>
      <c r="B14" s="1" t="s">
        <v>46</v>
      </c>
      <c r="C14" s="9" t="s">
        <v>135</v>
      </c>
      <c r="D14" s="4"/>
      <c r="E14" s="4"/>
      <c r="F14" s="2"/>
    </row>
    <row r="15" spans="1:6" ht="29.25" customHeight="1">
      <c r="A15" t="s">
        <v>30</v>
      </c>
      <c r="B15" s="1" t="s">
        <v>31</v>
      </c>
      <c r="C15" s="9" t="s">
        <v>32</v>
      </c>
      <c r="D15" s="4"/>
      <c r="E15" s="4"/>
      <c r="F15" s="2"/>
    </row>
    <row r="16" spans="1:6" ht="104.25" customHeight="1">
      <c r="A16" t="s">
        <v>101</v>
      </c>
      <c r="B16" s="1" t="s">
        <v>7</v>
      </c>
      <c r="C16" s="9" t="s">
        <v>103</v>
      </c>
      <c r="D16" s="4" t="s">
        <v>103</v>
      </c>
      <c r="E16" s="4" t="s">
        <v>102</v>
      </c>
      <c r="F16" s="35" t="s">
        <v>242</v>
      </c>
    </row>
    <row r="17" spans="1:6" ht="29.25" customHeight="1">
      <c r="A17" t="s">
        <v>104</v>
      </c>
      <c r="B17" s="1" t="s">
        <v>7</v>
      </c>
      <c r="C17" s="9" t="s">
        <v>8</v>
      </c>
      <c r="D17" s="4"/>
      <c r="E17" s="4"/>
      <c r="F17" s="2"/>
    </row>
    <row r="18" spans="1:6" ht="29.25" customHeight="1">
      <c r="A18" t="s">
        <v>105</v>
      </c>
      <c r="B18" s="1" t="s">
        <v>7</v>
      </c>
      <c r="C18" s="9" t="s">
        <v>10</v>
      </c>
      <c r="D18" s="4"/>
      <c r="E18" s="4"/>
      <c r="F18" s="2"/>
    </row>
    <row r="19" spans="1:6" ht="29.25" customHeight="1">
      <c r="A19" t="s">
        <v>137</v>
      </c>
      <c r="B19" s="1" t="s">
        <v>7</v>
      </c>
      <c r="C19" s="11" t="s">
        <v>35</v>
      </c>
      <c r="D19" s="4"/>
      <c r="E19" s="4"/>
      <c r="F19" s="2"/>
    </row>
    <row r="20" spans="1:6" ht="29.25" customHeight="1">
      <c r="A20" t="s">
        <v>138</v>
      </c>
      <c r="B20" s="1" t="s">
        <v>7</v>
      </c>
      <c r="C20" s="11" t="s">
        <v>37</v>
      </c>
      <c r="D20" s="4"/>
      <c r="E20" s="4"/>
      <c r="F20" s="2"/>
    </row>
    <row r="21" spans="1:6" ht="29.25" customHeight="1">
      <c r="A21" t="s">
        <v>106</v>
      </c>
      <c r="B21" s="1" t="s">
        <v>107</v>
      </c>
      <c r="C21" s="11" t="s">
        <v>108</v>
      </c>
      <c r="D21" s="4"/>
      <c r="E21" s="4"/>
      <c r="F21" s="2"/>
    </row>
    <row r="22" spans="1:6" ht="29.25" customHeight="1">
      <c r="A22" t="s">
        <v>41</v>
      </c>
      <c r="B22" s="1" t="s">
        <v>109</v>
      </c>
      <c r="C22" s="11" t="s">
        <v>110</v>
      </c>
      <c r="D22" s="4"/>
      <c r="E22" s="4"/>
      <c r="F22" s="2"/>
    </row>
    <row r="23" spans="1:6" ht="29.25" customHeight="1">
      <c r="A23" t="s">
        <v>43</v>
      </c>
      <c r="B23" s="1" t="s">
        <v>111</v>
      </c>
      <c r="C23" s="11" t="s">
        <v>112</v>
      </c>
      <c r="D23" s="4"/>
      <c r="E23" s="4"/>
      <c r="F23" s="2"/>
    </row>
    <row r="24" spans="1:6" ht="37.5">
      <c r="A24" t="s">
        <v>47</v>
      </c>
      <c r="B24" s="1" t="s">
        <v>48</v>
      </c>
      <c r="C24" s="11" t="s">
        <v>136</v>
      </c>
      <c r="D24" s="4"/>
      <c r="E24" s="4"/>
      <c r="F24" s="2"/>
    </row>
    <row r="25" spans="1:6" ht="35.25" customHeight="1">
      <c r="A25" t="s">
        <v>56</v>
      </c>
      <c r="B25" s="1" t="s">
        <v>7</v>
      </c>
      <c r="C25" s="11" t="s">
        <v>113</v>
      </c>
      <c r="D25" s="4"/>
      <c r="E25" s="4"/>
      <c r="F25" s="2"/>
    </row>
    <row r="26" spans="1:6" ht="29.25" customHeight="1">
      <c r="A26" t="s">
        <v>30</v>
      </c>
      <c r="B26" s="1" t="s">
        <v>33</v>
      </c>
      <c r="C26" s="9" t="s">
        <v>114</v>
      </c>
      <c r="D26" s="4"/>
      <c r="E26" s="4"/>
      <c r="F26" s="2"/>
    </row>
    <row r="27" spans="1:6" ht="29.25" customHeight="1">
      <c r="A27" t="s">
        <v>115</v>
      </c>
      <c r="B27" s="1" t="s">
        <v>7</v>
      </c>
      <c r="C27" s="9" t="s">
        <v>8</v>
      </c>
      <c r="D27" s="4"/>
      <c r="E27" s="4"/>
      <c r="F27" s="2"/>
    </row>
    <row r="28" spans="1:6" ht="29.25" customHeight="1">
      <c r="A28" t="s">
        <v>116</v>
      </c>
      <c r="B28" s="1" t="s">
        <v>7</v>
      </c>
      <c r="C28" s="9" t="s">
        <v>10</v>
      </c>
      <c r="D28" s="4"/>
      <c r="E28" s="4"/>
      <c r="F28" s="2"/>
    </row>
    <row r="29" spans="1:6" ht="29.25" customHeight="1">
      <c r="A29" t="s">
        <v>117</v>
      </c>
      <c r="B29" s="1" t="s">
        <v>7</v>
      </c>
      <c r="C29" s="9" t="s">
        <v>8</v>
      </c>
      <c r="D29" s="4"/>
      <c r="E29" s="4"/>
      <c r="F29" s="2"/>
    </row>
    <row r="30" spans="1:6" ht="29.25" customHeight="1">
      <c r="A30" t="s">
        <v>118</v>
      </c>
      <c r="B30" s="1" t="s">
        <v>7</v>
      </c>
      <c r="C30" s="9" t="s">
        <v>10</v>
      </c>
      <c r="D30" s="4"/>
      <c r="E30" s="4"/>
      <c r="F30" s="2"/>
    </row>
    <row r="31" spans="1:6" ht="112.5">
      <c r="A31" t="s">
        <v>50</v>
      </c>
      <c r="B31" s="1" t="s">
        <v>119</v>
      </c>
      <c r="C31" s="9" t="s">
        <v>120</v>
      </c>
      <c r="D31" s="4"/>
      <c r="E31" s="4"/>
      <c r="F31" s="2"/>
    </row>
    <row r="32" spans="1:6" ht="150">
      <c r="A32" t="s">
        <v>53</v>
      </c>
      <c r="B32" s="1" t="s">
        <v>121</v>
      </c>
      <c r="C32" s="9" t="s">
        <v>139</v>
      </c>
      <c r="D32" s="4"/>
      <c r="E32" s="4"/>
      <c r="F32" s="2"/>
    </row>
    <row r="33" spans="1:6">
      <c r="B33" s="3" t="s">
        <v>60</v>
      </c>
      <c r="C33" s="15" t="s">
        <v>2</v>
      </c>
      <c r="D33" s="3" t="s">
        <v>3</v>
      </c>
      <c r="E33" s="3" t="s">
        <v>4</v>
      </c>
      <c r="F33" s="3" t="s">
        <v>5</v>
      </c>
    </row>
    <row r="34" spans="1:6" ht="56.25">
      <c r="A34" t="s">
        <v>61</v>
      </c>
      <c r="B34" s="1" t="s">
        <v>160</v>
      </c>
      <c r="C34" s="24">
        <v>50000</v>
      </c>
      <c r="D34" s="25"/>
      <c r="E34" s="25"/>
      <c r="F34" s="2"/>
    </row>
    <row r="35" spans="1:6" ht="39" customHeight="1">
      <c r="A35" t="s">
        <v>61</v>
      </c>
      <c r="B35" s="1" t="s">
        <v>123</v>
      </c>
      <c r="C35" s="21">
        <f>50000*2/3</f>
        <v>33333.333333333336</v>
      </c>
      <c r="D35" s="25">
        <f t="shared" ref="D35:E35" si="0">50000*2/3</f>
        <v>33333.333333333336</v>
      </c>
      <c r="E35" s="25">
        <f t="shared" si="0"/>
        <v>33333.333333333336</v>
      </c>
      <c r="F35" s="2"/>
    </row>
    <row r="36" spans="1:6" ht="39" customHeight="1">
      <c r="A36" t="s">
        <v>61</v>
      </c>
      <c r="B36" s="1" t="s">
        <v>161</v>
      </c>
      <c r="C36" s="21">
        <f>C34-C35</f>
        <v>16666.666666666664</v>
      </c>
      <c r="D36" s="25">
        <f t="shared" ref="D36:E36" si="1">D34-D35</f>
        <v>-33333.333333333336</v>
      </c>
      <c r="E36" s="25">
        <f t="shared" si="1"/>
        <v>-33333.333333333336</v>
      </c>
      <c r="F36" s="2"/>
    </row>
    <row r="37" spans="1:6" ht="39" customHeight="1">
      <c r="A37" t="s">
        <v>61</v>
      </c>
      <c r="B37" s="1" t="s">
        <v>162</v>
      </c>
      <c r="C37" s="21">
        <f>C36*1.1</f>
        <v>18333.333333333332</v>
      </c>
      <c r="D37" s="25">
        <f t="shared" ref="D37:E37" si="2">D36*1.1</f>
        <v>-36666.666666666672</v>
      </c>
      <c r="E37" s="25">
        <f t="shared" si="2"/>
        <v>-36666.666666666672</v>
      </c>
      <c r="F37" s="2"/>
    </row>
    <row r="38" spans="1:6" ht="39" customHeight="1">
      <c r="A38" t="s">
        <v>63</v>
      </c>
      <c r="B38" s="33" t="s">
        <v>64</v>
      </c>
      <c r="C38" s="21">
        <v>-3000</v>
      </c>
      <c r="D38" s="22"/>
      <c r="E38" s="22"/>
      <c r="F38" s="2"/>
    </row>
    <row r="39" spans="1:6" ht="39" customHeight="1">
      <c r="A39" t="s">
        <v>124</v>
      </c>
      <c r="B39" s="33" t="s">
        <v>163</v>
      </c>
      <c r="C39" s="21">
        <v>-2000</v>
      </c>
      <c r="D39" s="25"/>
      <c r="E39" s="25"/>
      <c r="F39" s="2"/>
    </row>
    <row r="40" spans="1:6">
      <c r="A40" s="27" t="s">
        <v>65</v>
      </c>
      <c r="B40" s="32" t="s">
        <v>164</v>
      </c>
      <c r="C40" s="21" t="s">
        <v>66</v>
      </c>
      <c r="D40" s="25"/>
      <c r="E40" s="25"/>
      <c r="F40" s="2"/>
    </row>
    <row r="41" spans="1:6">
      <c r="A41" s="27" t="s">
        <v>65</v>
      </c>
      <c r="B41" s="32" t="s">
        <v>165</v>
      </c>
      <c r="C41" s="21">
        <v>1000</v>
      </c>
      <c r="D41" s="25"/>
      <c r="E41" s="25"/>
      <c r="F41" s="2"/>
    </row>
    <row r="42" spans="1:6">
      <c r="A42" s="27" t="s">
        <v>68</v>
      </c>
      <c r="B42" s="34" t="s">
        <v>166</v>
      </c>
      <c r="C42" s="21" t="s">
        <v>66</v>
      </c>
      <c r="D42" s="20"/>
      <c r="E42" s="20"/>
      <c r="F42" s="2"/>
    </row>
    <row r="43" spans="1:6">
      <c r="A43" s="27" t="s">
        <v>68</v>
      </c>
      <c r="B43" s="32" t="s">
        <v>167</v>
      </c>
      <c r="C43" s="21" t="s">
        <v>66</v>
      </c>
      <c r="D43" s="25"/>
      <c r="E43" s="25"/>
      <c r="F43" s="2"/>
    </row>
    <row r="44" spans="1:6">
      <c r="A44" s="27" t="s">
        <v>70</v>
      </c>
      <c r="B44" s="32" t="s">
        <v>152</v>
      </c>
      <c r="C44" s="21">
        <v>500</v>
      </c>
      <c r="D44" s="20"/>
      <c r="E44" s="20"/>
      <c r="F44" s="2"/>
    </row>
    <row r="45" spans="1:6">
      <c r="A45" s="27" t="s">
        <v>70</v>
      </c>
      <c r="B45" s="32" t="s">
        <v>129</v>
      </c>
      <c r="C45" s="21">
        <v>5000</v>
      </c>
      <c r="D45" s="25"/>
      <c r="E45" s="25"/>
      <c r="F45" s="2"/>
    </row>
    <row r="46" spans="1:6">
      <c r="A46" s="27" t="s">
        <v>70</v>
      </c>
      <c r="B46" s="32" t="s">
        <v>130</v>
      </c>
      <c r="C46" s="21">
        <v>15000</v>
      </c>
      <c r="D46" s="25"/>
      <c r="E46" s="25"/>
      <c r="F46" s="2"/>
    </row>
    <row r="47" spans="1:6">
      <c r="A47" s="27" t="s">
        <v>70</v>
      </c>
      <c r="B47" s="32" t="s">
        <v>131</v>
      </c>
      <c r="C47" s="21">
        <v>15000</v>
      </c>
      <c r="D47" s="25"/>
      <c r="E47" s="25"/>
      <c r="F47" s="2"/>
    </row>
    <row r="48" spans="1:6">
      <c r="A48" s="27"/>
      <c r="B48" s="32"/>
      <c r="C48" s="21"/>
      <c r="D48" s="25"/>
      <c r="E48" s="25"/>
      <c r="F48" s="2"/>
    </row>
    <row r="49" spans="1:6">
      <c r="A49" s="27"/>
      <c r="B49" s="32"/>
      <c r="C49" s="21"/>
      <c r="D49" s="25"/>
      <c r="E49" s="25"/>
      <c r="F49" s="2"/>
    </row>
    <row r="50" spans="1:6">
      <c r="A50" s="27"/>
      <c r="B50" s="32"/>
      <c r="C50" s="21"/>
      <c r="D50" s="25"/>
      <c r="E50" s="25"/>
      <c r="F50" s="2"/>
    </row>
    <row r="51" spans="1:6">
      <c r="C51" s="21"/>
      <c r="D51" s="25"/>
      <c r="E51" s="25"/>
      <c r="F51" s="2"/>
    </row>
    <row r="52" spans="1:6">
      <c r="B52"/>
      <c r="C52"/>
      <c r="D52"/>
      <c r="E52"/>
    </row>
    <row r="53" spans="1:6">
      <c r="B53" t="s">
        <v>132</v>
      </c>
      <c r="C53" s="9" t="s">
        <v>103</v>
      </c>
      <c r="D53"/>
      <c r="E53"/>
    </row>
    <row r="54" spans="1:6">
      <c r="B54"/>
      <c r="C54" s="9" t="s">
        <v>122</v>
      </c>
      <c r="D54"/>
      <c r="E54"/>
    </row>
    <row r="55" spans="1:6">
      <c r="B55" s="2" t="s">
        <v>59</v>
      </c>
      <c r="C55" s="9" t="s">
        <v>102</v>
      </c>
      <c r="D55"/>
      <c r="E55"/>
    </row>
    <row r="56" spans="1:6">
      <c r="B56" s="2" t="s">
        <v>74</v>
      </c>
      <c r="C56"/>
      <c r="D56"/>
      <c r="E56"/>
    </row>
  </sheetData>
  <phoneticPr fontId="1"/>
  <dataValidations count="2">
    <dataValidation type="list" showInputMessage="1" showErrorMessage="1" sqref="D16:E16" xr:uid="{E6D90F7B-62B2-4E60-BB69-21F403A98167}">
      <formula1>$C$53:$C$55</formula1>
    </dataValidation>
    <dataValidation type="list" showInputMessage="1" showErrorMessage="1" sqref="C16" xr:uid="{798E72EC-DAEB-497A-8AB1-3ABEA068E763}">
      <formula1>$C$55:$C$71</formula1>
    </dataValidation>
  </dataValidations>
  <pageMargins left="0.70866141732283472" right="0.70866141732283472" top="0.74803149606299213" bottom="0.74803149606299213" header="0.31496062992125984" footer="0.31496062992125984"/>
  <pageSetup paperSize="9" scale="41" orientation="landscape"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B72F4-BE0C-426D-B454-406359F0FEFD}">
  <sheetPr>
    <pageSetUpPr fitToPage="1"/>
  </sheetPr>
  <dimension ref="A1:K37"/>
  <sheetViews>
    <sheetView zoomScaleNormal="100" workbookViewId="0">
      <selection activeCell="C42" sqref="C42"/>
    </sheetView>
  </sheetViews>
  <sheetFormatPr defaultRowHeight="18.75"/>
  <cols>
    <col min="1" max="1" width="19.25" bestFit="1" customWidth="1"/>
    <col min="2" max="2" width="9.125" customWidth="1"/>
    <col min="3" max="3" width="15.125" customWidth="1"/>
    <col min="4" max="4" width="11.25" bestFit="1" customWidth="1"/>
    <col min="5" max="5" width="18.875" bestFit="1" customWidth="1"/>
    <col min="6" max="7" width="11.25" bestFit="1" customWidth="1"/>
    <col min="8" max="8" width="7.5" bestFit="1" customWidth="1"/>
    <col min="9" max="9" width="19.875" customWidth="1"/>
    <col min="10" max="10" width="23.625" customWidth="1"/>
    <col min="11" max="11" width="43.125" bestFit="1" customWidth="1"/>
  </cols>
  <sheetData>
    <row r="1" spans="1:11">
      <c r="A1" t="s">
        <v>134</v>
      </c>
      <c r="B1" t="s">
        <v>75</v>
      </c>
      <c r="C1" t="s">
        <v>76</v>
      </c>
      <c r="D1" t="s">
        <v>77</v>
      </c>
      <c r="E1" t="s">
        <v>78</v>
      </c>
      <c r="F1" t="s">
        <v>79</v>
      </c>
      <c r="G1" t="s">
        <v>80</v>
      </c>
      <c r="H1" t="s">
        <v>81</v>
      </c>
      <c r="I1" t="s">
        <v>176</v>
      </c>
      <c r="J1" s="29" t="s">
        <v>82</v>
      </c>
      <c r="K1" s="30" t="s">
        <v>83</v>
      </c>
    </row>
    <row r="2" spans="1:11">
      <c r="A2" t="s">
        <v>208</v>
      </c>
      <c r="B2" t="s">
        <v>87</v>
      </c>
      <c r="C2" t="s">
        <v>211</v>
      </c>
      <c r="D2" t="s">
        <v>179</v>
      </c>
      <c r="E2" t="s">
        <v>173</v>
      </c>
      <c r="F2" t="s">
        <v>133</v>
      </c>
      <c r="G2" s="28">
        <v>46204</v>
      </c>
      <c r="H2">
        <v>317</v>
      </c>
      <c r="J2" s="2"/>
      <c r="K2" s="2"/>
    </row>
    <row r="3" spans="1:11">
      <c r="A3" t="s">
        <v>208</v>
      </c>
      <c r="B3" t="s">
        <v>87</v>
      </c>
      <c r="C3" t="s">
        <v>217</v>
      </c>
      <c r="D3" t="s">
        <v>179</v>
      </c>
      <c r="E3" t="s">
        <v>173</v>
      </c>
      <c r="F3" t="s">
        <v>133</v>
      </c>
      <c r="G3" s="28">
        <v>46204</v>
      </c>
      <c r="H3">
        <v>261</v>
      </c>
      <c r="J3" s="2"/>
      <c r="K3" s="2"/>
    </row>
    <row r="4" spans="1:11">
      <c r="A4" t="s">
        <v>208</v>
      </c>
      <c r="B4" t="s">
        <v>87</v>
      </c>
      <c r="C4" t="s">
        <v>213</v>
      </c>
      <c r="D4" t="s">
        <v>179</v>
      </c>
      <c r="E4" t="s">
        <v>173</v>
      </c>
      <c r="F4" t="s">
        <v>133</v>
      </c>
      <c r="G4" s="28">
        <v>46204</v>
      </c>
      <c r="H4">
        <v>248</v>
      </c>
      <c r="J4" s="2"/>
      <c r="K4" s="2"/>
    </row>
    <row r="5" spans="1:11">
      <c r="A5" t="s">
        <v>208</v>
      </c>
      <c r="B5" t="s">
        <v>87</v>
      </c>
      <c r="C5" t="s">
        <v>212</v>
      </c>
      <c r="D5" t="s">
        <v>179</v>
      </c>
      <c r="E5" t="s">
        <v>173</v>
      </c>
      <c r="F5" t="s">
        <v>133</v>
      </c>
      <c r="G5" s="28">
        <v>46204</v>
      </c>
      <c r="H5">
        <v>218</v>
      </c>
      <c r="J5" s="2"/>
      <c r="K5" s="2"/>
    </row>
    <row r="6" spans="1:11">
      <c r="A6" t="s">
        <v>208</v>
      </c>
      <c r="B6" t="s">
        <v>87</v>
      </c>
      <c r="C6" t="s">
        <v>215</v>
      </c>
      <c r="D6" t="s">
        <v>179</v>
      </c>
      <c r="E6" t="s">
        <v>173</v>
      </c>
      <c r="F6" t="s">
        <v>133</v>
      </c>
      <c r="G6" s="28">
        <v>46204</v>
      </c>
      <c r="H6">
        <v>217</v>
      </c>
      <c r="J6" s="2"/>
      <c r="K6" s="2"/>
    </row>
    <row r="7" spans="1:11">
      <c r="A7" t="s">
        <v>208</v>
      </c>
      <c r="B7" t="s">
        <v>87</v>
      </c>
      <c r="C7" t="s">
        <v>214</v>
      </c>
      <c r="D7" t="s">
        <v>179</v>
      </c>
      <c r="E7" t="s">
        <v>173</v>
      </c>
      <c r="F7" t="s">
        <v>133</v>
      </c>
      <c r="G7" s="28">
        <v>46204</v>
      </c>
      <c r="H7">
        <v>190</v>
      </c>
      <c r="J7" s="2"/>
      <c r="K7" s="2"/>
    </row>
    <row r="8" spans="1:11">
      <c r="A8" t="s">
        <v>208</v>
      </c>
      <c r="B8" t="s">
        <v>87</v>
      </c>
      <c r="C8" t="s">
        <v>209</v>
      </c>
      <c r="D8" t="s">
        <v>179</v>
      </c>
      <c r="E8" t="s">
        <v>173</v>
      </c>
      <c r="F8" t="s">
        <v>133</v>
      </c>
      <c r="G8" s="28">
        <v>46204</v>
      </c>
      <c r="H8">
        <v>177</v>
      </c>
      <c r="J8" s="2"/>
      <c r="K8" s="2"/>
    </row>
    <row r="9" spans="1:11">
      <c r="A9" t="s">
        <v>208</v>
      </c>
      <c r="B9" t="s">
        <v>87</v>
      </c>
      <c r="C9" t="s">
        <v>218</v>
      </c>
      <c r="D9" t="s">
        <v>179</v>
      </c>
      <c r="E9" t="s">
        <v>173</v>
      </c>
      <c r="F9" t="s">
        <v>133</v>
      </c>
      <c r="G9" s="28">
        <v>46204</v>
      </c>
      <c r="H9">
        <v>97</v>
      </c>
      <c r="J9" s="2"/>
      <c r="K9" s="2"/>
    </row>
    <row r="10" spans="1:11">
      <c r="A10" t="s">
        <v>208</v>
      </c>
      <c r="B10" t="s">
        <v>87</v>
      </c>
      <c r="C10" t="s">
        <v>219</v>
      </c>
      <c r="D10" t="s">
        <v>179</v>
      </c>
      <c r="E10" t="s">
        <v>173</v>
      </c>
      <c r="F10" t="s">
        <v>133</v>
      </c>
      <c r="G10" s="28">
        <v>46204</v>
      </c>
      <c r="H10">
        <v>62</v>
      </c>
      <c r="J10" s="2"/>
      <c r="K10" s="2"/>
    </row>
    <row r="11" spans="1:11">
      <c r="A11" t="s">
        <v>208</v>
      </c>
      <c r="B11" t="s">
        <v>87</v>
      </c>
      <c r="C11" t="s">
        <v>216</v>
      </c>
      <c r="D11" t="s">
        <v>179</v>
      </c>
      <c r="E11" t="s">
        <v>173</v>
      </c>
      <c r="F11" t="s">
        <v>133</v>
      </c>
      <c r="G11" s="28">
        <v>46204</v>
      </c>
      <c r="H11">
        <v>50</v>
      </c>
      <c r="J11" s="2"/>
      <c r="K11" s="2"/>
    </row>
    <row r="12" spans="1:11">
      <c r="A12" t="s">
        <v>208</v>
      </c>
      <c r="B12" t="s">
        <v>84</v>
      </c>
      <c r="C12" t="s">
        <v>220</v>
      </c>
      <c r="D12" t="s">
        <v>179</v>
      </c>
      <c r="E12" t="s">
        <v>173</v>
      </c>
      <c r="F12" t="s">
        <v>133</v>
      </c>
      <c r="G12" s="28">
        <v>46204</v>
      </c>
      <c r="H12">
        <v>277</v>
      </c>
      <c r="J12" s="2"/>
      <c r="K12" s="2"/>
    </row>
    <row r="13" spans="1:11">
      <c r="A13" t="s">
        <v>208</v>
      </c>
      <c r="B13" t="s">
        <v>84</v>
      </c>
      <c r="C13" t="s">
        <v>221</v>
      </c>
      <c r="D13" t="s">
        <v>179</v>
      </c>
      <c r="E13" t="s">
        <v>173</v>
      </c>
      <c r="F13" t="s">
        <v>133</v>
      </c>
      <c r="G13" s="28">
        <v>46204</v>
      </c>
      <c r="H13">
        <v>184</v>
      </c>
      <c r="J13" s="2"/>
      <c r="K13" s="2"/>
    </row>
    <row r="14" spans="1:11">
      <c r="A14" t="s">
        <v>208</v>
      </c>
      <c r="B14" t="s">
        <v>84</v>
      </c>
      <c r="C14" t="s">
        <v>225</v>
      </c>
      <c r="D14" t="s">
        <v>179</v>
      </c>
      <c r="E14" t="s">
        <v>173</v>
      </c>
      <c r="F14" t="s">
        <v>133</v>
      </c>
      <c r="G14" s="28">
        <v>46204</v>
      </c>
      <c r="H14">
        <v>181</v>
      </c>
      <c r="J14" s="2"/>
      <c r="K14" s="2"/>
    </row>
    <row r="15" spans="1:11">
      <c r="A15" t="s">
        <v>208</v>
      </c>
      <c r="B15" t="s">
        <v>84</v>
      </c>
      <c r="C15" t="s">
        <v>223</v>
      </c>
      <c r="D15" t="s">
        <v>179</v>
      </c>
      <c r="E15" t="s">
        <v>173</v>
      </c>
      <c r="F15" t="s">
        <v>133</v>
      </c>
      <c r="G15" s="28">
        <v>46204</v>
      </c>
      <c r="H15">
        <v>138</v>
      </c>
      <c r="J15" s="2"/>
      <c r="K15" s="2"/>
    </row>
    <row r="16" spans="1:11">
      <c r="A16" t="s">
        <v>208</v>
      </c>
      <c r="B16" t="s">
        <v>84</v>
      </c>
      <c r="C16" t="s">
        <v>222</v>
      </c>
      <c r="D16" t="s">
        <v>179</v>
      </c>
      <c r="E16" t="s">
        <v>173</v>
      </c>
      <c r="F16" t="s">
        <v>133</v>
      </c>
      <c r="G16" s="28">
        <v>46204</v>
      </c>
      <c r="H16">
        <v>129</v>
      </c>
      <c r="J16" s="2"/>
      <c r="K16" s="2"/>
    </row>
    <row r="17" spans="1:11">
      <c r="A17" t="s">
        <v>208</v>
      </c>
      <c r="B17" t="s">
        <v>84</v>
      </c>
      <c r="C17" t="s">
        <v>226</v>
      </c>
      <c r="D17" t="s">
        <v>179</v>
      </c>
      <c r="E17" t="s">
        <v>173</v>
      </c>
      <c r="F17" t="s">
        <v>133</v>
      </c>
      <c r="G17" s="28">
        <v>46204</v>
      </c>
      <c r="H17">
        <v>98</v>
      </c>
      <c r="J17" s="2"/>
      <c r="K17" s="2"/>
    </row>
    <row r="18" spans="1:11">
      <c r="A18" t="s">
        <v>208</v>
      </c>
      <c r="B18" t="s">
        <v>84</v>
      </c>
      <c r="C18" t="s">
        <v>210</v>
      </c>
      <c r="D18" t="s">
        <v>179</v>
      </c>
      <c r="E18" t="s">
        <v>173</v>
      </c>
      <c r="F18" t="s">
        <v>133</v>
      </c>
      <c r="G18" s="28">
        <v>46204</v>
      </c>
      <c r="H18">
        <v>58</v>
      </c>
      <c r="J18" s="2"/>
      <c r="K18" s="2"/>
    </row>
    <row r="19" spans="1:11">
      <c r="A19" t="s">
        <v>208</v>
      </c>
      <c r="B19" t="s">
        <v>84</v>
      </c>
      <c r="C19" t="s">
        <v>224</v>
      </c>
      <c r="D19" t="s">
        <v>179</v>
      </c>
      <c r="E19" t="s">
        <v>173</v>
      </c>
      <c r="F19" t="s">
        <v>133</v>
      </c>
      <c r="G19" s="28">
        <v>46204</v>
      </c>
      <c r="H19">
        <v>39</v>
      </c>
      <c r="J19" s="2"/>
      <c r="K19" s="2"/>
    </row>
    <row r="20" spans="1:11">
      <c r="A20" t="s">
        <v>227</v>
      </c>
      <c r="B20" t="s">
        <v>87</v>
      </c>
      <c r="C20" t="s">
        <v>228</v>
      </c>
      <c r="D20" t="s">
        <v>179</v>
      </c>
      <c r="E20" t="s">
        <v>173</v>
      </c>
      <c r="F20" t="s">
        <v>133</v>
      </c>
      <c r="G20" s="28">
        <v>46204</v>
      </c>
      <c r="H20">
        <v>493</v>
      </c>
      <c r="J20" s="2"/>
      <c r="K20" s="2"/>
    </row>
    <row r="21" spans="1:11">
      <c r="A21" t="s">
        <v>227</v>
      </c>
      <c r="B21" t="s">
        <v>87</v>
      </c>
      <c r="C21" t="s">
        <v>236</v>
      </c>
      <c r="D21" t="s">
        <v>179</v>
      </c>
      <c r="E21" t="s">
        <v>173</v>
      </c>
      <c r="F21" t="s">
        <v>133</v>
      </c>
      <c r="G21" s="28">
        <v>46204</v>
      </c>
      <c r="H21">
        <v>471</v>
      </c>
      <c r="J21" s="2"/>
      <c r="K21" s="2"/>
    </row>
    <row r="22" spans="1:11">
      <c r="A22" t="s">
        <v>227</v>
      </c>
      <c r="B22" t="s">
        <v>87</v>
      </c>
      <c r="C22" t="s">
        <v>234</v>
      </c>
      <c r="D22" t="s">
        <v>179</v>
      </c>
      <c r="E22" t="s">
        <v>173</v>
      </c>
      <c r="F22" t="s">
        <v>133</v>
      </c>
      <c r="G22" s="28">
        <v>46204</v>
      </c>
      <c r="H22">
        <v>368</v>
      </c>
      <c r="J22" s="2"/>
      <c r="K22" s="2"/>
    </row>
    <row r="23" spans="1:11">
      <c r="A23" t="s">
        <v>227</v>
      </c>
      <c r="B23" t="s">
        <v>87</v>
      </c>
      <c r="C23" t="s">
        <v>172</v>
      </c>
      <c r="D23" t="s">
        <v>179</v>
      </c>
      <c r="E23" t="s">
        <v>173</v>
      </c>
      <c r="F23" t="s">
        <v>133</v>
      </c>
      <c r="G23" s="28">
        <v>46204</v>
      </c>
      <c r="H23">
        <v>223</v>
      </c>
      <c r="J23" s="2"/>
      <c r="K23" s="2"/>
    </row>
    <row r="24" spans="1:11">
      <c r="A24" t="s">
        <v>227</v>
      </c>
      <c r="B24" t="s">
        <v>87</v>
      </c>
      <c r="C24" t="s">
        <v>235</v>
      </c>
      <c r="D24" t="s">
        <v>179</v>
      </c>
      <c r="E24" t="s">
        <v>173</v>
      </c>
      <c r="F24" t="s">
        <v>133</v>
      </c>
      <c r="G24" s="28">
        <v>46204</v>
      </c>
      <c r="H24">
        <v>134</v>
      </c>
      <c r="J24" s="2"/>
      <c r="K24" s="2"/>
    </row>
    <row r="25" spans="1:11">
      <c r="A25" t="s">
        <v>227</v>
      </c>
      <c r="B25" t="s">
        <v>87</v>
      </c>
      <c r="C25" t="s">
        <v>237</v>
      </c>
      <c r="D25" t="s">
        <v>179</v>
      </c>
      <c r="E25" t="s">
        <v>173</v>
      </c>
      <c r="F25" t="s">
        <v>133</v>
      </c>
      <c r="G25" s="28">
        <v>46204</v>
      </c>
      <c r="H25">
        <v>97</v>
      </c>
      <c r="J25" s="2"/>
      <c r="K25" s="2"/>
    </row>
    <row r="26" spans="1:11">
      <c r="A26" t="s">
        <v>227</v>
      </c>
      <c r="B26" t="s">
        <v>87</v>
      </c>
      <c r="C26" t="s">
        <v>230</v>
      </c>
      <c r="D26" t="s">
        <v>179</v>
      </c>
      <c r="E26" t="s">
        <v>173</v>
      </c>
      <c r="F26" t="s">
        <v>133</v>
      </c>
      <c r="G26" s="28">
        <v>46204</v>
      </c>
      <c r="H26">
        <v>82</v>
      </c>
      <c r="J26" s="2"/>
      <c r="K26" s="2"/>
    </row>
    <row r="27" spans="1:11">
      <c r="A27" t="s">
        <v>227</v>
      </c>
      <c r="B27" t="s">
        <v>87</v>
      </c>
      <c r="C27" t="s">
        <v>229</v>
      </c>
      <c r="D27" t="s">
        <v>179</v>
      </c>
      <c r="E27" t="s">
        <v>173</v>
      </c>
      <c r="F27" t="s">
        <v>133</v>
      </c>
      <c r="G27" s="28">
        <v>46204</v>
      </c>
      <c r="H27">
        <v>62</v>
      </c>
      <c r="J27" s="2"/>
      <c r="K27" s="2"/>
    </row>
    <row r="28" spans="1:11">
      <c r="A28" t="s">
        <v>227</v>
      </c>
      <c r="B28" t="s">
        <v>87</v>
      </c>
      <c r="C28" t="s">
        <v>231</v>
      </c>
      <c r="D28" t="s">
        <v>179</v>
      </c>
      <c r="E28" t="s">
        <v>173</v>
      </c>
      <c r="F28" t="s">
        <v>133</v>
      </c>
      <c r="G28" s="28">
        <v>46204</v>
      </c>
      <c r="H28">
        <v>48</v>
      </c>
      <c r="J28" s="2"/>
      <c r="K28" s="2"/>
    </row>
    <row r="29" spans="1:11">
      <c r="A29" t="s">
        <v>227</v>
      </c>
      <c r="B29" t="s">
        <v>84</v>
      </c>
      <c r="C29" t="s">
        <v>232</v>
      </c>
      <c r="D29" t="s">
        <v>179</v>
      </c>
      <c r="E29" t="s">
        <v>173</v>
      </c>
      <c r="F29" t="s">
        <v>133</v>
      </c>
      <c r="G29" s="28">
        <v>46204</v>
      </c>
      <c r="H29">
        <v>460</v>
      </c>
      <c r="J29" s="2"/>
      <c r="K29" s="2"/>
    </row>
    <row r="30" spans="1:11">
      <c r="A30" t="s">
        <v>227</v>
      </c>
      <c r="B30" t="s">
        <v>84</v>
      </c>
      <c r="C30" t="s">
        <v>170</v>
      </c>
      <c r="D30" t="s">
        <v>179</v>
      </c>
      <c r="E30" t="s">
        <v>173</v>
      </c>
      <c r="F30" t="s">
        <v>133</v>
      </c>
      <c r="G30" s="28">
        <v>46204</v>
      </c>
      <c r="H30">
        <v>328</v>
      </c>
      <c r="J30" s="2"/>
      <c r="K30" s="2"/>
    </row>
    <row r="31" spans="1:11">
      <c r="A31" t="s">
        <v>227</v>
      </c>
      <c r="B31" t="s">
        <v>84</v>
      </c>
      <c r="C31" t="s">
        <v>171</v>
      </c>
      <c r="D31" t="s">
        <v>179</v>
      </c>
      <c r="E31" t="s">
        <v>173</v>
      </c>
      <c r="F31" t="s">
        <v>133</v>
      </c>
      <c r="G31" s="28">
        <v>46204</v>
      </c>
      <c r="H31">
        <v>253</v>
      </c>
      <c r="J31" s="2"/>
      <c r="K31" s="2"/>
    </row>
    <row r="32" spans="1:11">
      <c r="A32" t="s">
        <v>227</v>
      </c>
      <c r="B32" t="s">
        <v>84</v>
      </c>
      <c r="C32" t="s">
        <v>202</v>
      </c>
      <c r="D32" t="s">
        <v>179</v>
      </c>
      <c r="E32" t="s">
        <v>173</v>
      </c>
      <c r="F32" t="s">
        <v>133</v>
      </c>
      <c r="G32" s="28">
        <v>46204</v>
      </c>
      <c r="H32">
        <v>78</v>
      </c>
      <c r="J32" s="2"/>
      <c r="K32" s="2"/>
    </row>
    <row r="33" spans="1:11">
      <c r="A33" t="s">
        <v>227</v>
      </c>
      <c r="B33" t="s">
        <v>84</v>
      </c>
      <c r="C33" t="s">
        <v>233</v>
      </c>
      <c r="D33" t="s">
        <v>179</v>
      </c>
      <c r="E33" t="s">
        <v>173</v>
      </c>
      <c r="F33" t="s">
        <v>133</v>
      </c>
      <c r="G33" s="28">
        <v>46204</v>
      </c>
      <c r="H33">
        <v>75</v>
      </c>
      <c r="J33" s="2"/>
      <c r="K33" s="2"/>
    </row>
    <row r="34" spans="1:11">
      <c r="G34" s="28"/>
      <c r="J34" s="40"/>
      <c r="K34" s="40"/>
    </row>
    <row r="35" spans="1:11">
      <c r="A35" s="7" t="s">
        <v>92</v>
      </c>
      <c r="B35" s="27" t="s">
        <v>84</v>
      </c>
      <c r="C35" s="8" t="s">
        <v>93</v>
      </c>
      <c r="D35" s="8" t="s">
        <v>203</v>
      </c>
      <c r="E35" s="8" t="s">
        <v>91</v>
      </c>
      <c r="F35" s="8" t="s">
        <v>86</v>
      </c>
      <c r="G35" s="31">
        <v>46235</v>
      </c>
      <c r="H35" s="8" t="s">
        <v>94</v>
      </c>
      <c r="I35" s="12"/>
      <c r="J35" s="12">
        <v>46235</v>
      </c>
      <c r="K35" s="13" t="s">
        <v>204</v>
      </c>
    </row>
    <row r="37" spans="1:11">
      <c r="B37" s="2" t="s">
        <v>59</v>
      </c>
    </row>
  </sheetData>
  <phoneticPr fontId="1"/>
  <pageMargins left="0.70866141732283472" right="0.70866141732283472" top="0.74803149606299213" bottom="0.74803149606299213" header="0.31496062992125984" footer="0.31496062992125984"/>
  <pageSetup paperSize="9" scale="69"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8" ma:contentTypeDescription="新しいドキュメントを作成します。" ma:contentTypeScope="" ma:versionID="d16532155229906ac694c7e61d3841f0">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0653240cc7594a95c6104f03643cc144"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2:TaxCatchAll" minOccurs="0"/>
                <xsd:element ref="ns3:MediaServiceGenerationTime" minOccurs="0"/>
                <xsd:element ref="ns3:MediaServiceEventHashCode" minOccurs="0"/>
                <xsd:element ref="ns3:lcf76f155ced4ddcb4097134ff3c332f" minOccurs="0"/>
                <xsd:element ref="ns3:MediaServiceOCR"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eb220b93-50e7-4b3f-9b7b-fcdd0378adff}"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62C837-5B28-4CA9-AE74-BC96A1297D05}">
  <ds:schemaRefs>
    <ds:schemaRef ds:uri="http://schemas.microsoft.com/office/2006/metadata/properties"/>
    <ds:schemaRef ds:uri="http://schemas.microsoft.com/office/infopath/2007/PartnerControls"/>
    <ds:schemaRef ds:uri="0cfd19f7-9a31-48f1-a827-fb01c45dd146"/>
    <ds:schemaRef ds:uri="1f739fab-6d78-413b-bdfb-b8e4b081b506"/>
  </ds:schemaRefs>
</ds:datastoreItem>
</file>

<file path=customXml/itemProps2.xml><?xml version="1.0" encoding="utf-8"?>
<ds:datastoreItem xmlns:ds="http://schemas.openxmlformats.org/officeDocument/2006/customXml" ds:itemID="{8ADCACAF-F055-41C5-95FF-F94E534ECBD6}">
  <ds:schemaRefs>
    <ds:schemaRef ds:uri="http://schemas.microsoft.com/sharepoint/v3/contenttype/forms"/>
  </ds:schemaRefs>
</ds:datastoreItem>
</file>

<file path=customXml/itemProps3.xml><?xml version="1.0" encoding="utf-8"?>
<ds:datastoreItem xmlns:ds="http://schemas.openxmlformats.org/officeDocument/2006/customXml" ds:itemID="{D93A7B5F-15C3-49AF-81F2-10720452A5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(様式3)スペック表価格表-CB</vt:lpstr>
      <vt:lpstr>(様式4)納品予定表-CB</vt:lpstr>
      <vt:lpstr>(様式3)スペック表価格表-iPad購入</vt:lpstr>
      <vt:lpstr>(様式4)納品予定表-iPad購入</vt:lpstr>
      <vt:lpstr>(様式3)スペック表価格表-iPadリース</vt:lpstr>
      <vt:lpstr>(様式4)納品予定表-iPadリース</vt:lpstr>
      <vt:lpstr>'(様式3)スペック表価格表-CB'!Print_Area</vt:lpstr>
      <vt:lpstr>'(様式3)スペック表価格表-iPadリース'!Print_Area</vt:lpstr>
      <vt:lpstr>'(様式3)スペック表価格表-iPad購入'!Print_Area</vt:lpstr>
      <vt:lpstr>'(様式4)納品予定表-CB'!Print_Area</vt:lpstr>
      <vt:lpstr>'(様式4)納品予定表-iPadリース'!Print_Area</vt:lpstr>
      <vt:lpstr>'(様式4)納品予定表-iPad購入'!Print_Area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2026-02-03T07:53:01Z</dcterms:created>
  <dcterms:modified xsi:type="dcterms:W3CDTF">2026-02-04T23:56:43Z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ies>
</file>