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4C93D6F8-2FB8-45A9-A62C-F35E36E37819}" xr6:coauthVersionLast="47" xr6:coauthVersionMax="47" xr10:uidLastSave="{00000000-0000-0000-0000-000000000000}"/>
  <bookViews>
    <workbookView xWindow="6450" yWindow="-15585" windowWidth="19305" windowHeight="14175" xr2:uid="{00000000-000D-0000-FFFF-FFFF00000000}"/>
  </bookViews>
  <sheets>
    <sheet name="1010070001_医療法人パテラ会月夜野病院" sheetId="2" r:id="rId1"/>
    <sheet name="1010070002_医療法人社団ほたか会群馬パース病院" sheetId="3" r:id="rId2"/>
    <sheet name="1010070003_角田外科医院" sheetId="4" r:id="rId3"/>
    <sheet name="1010070004_医療法人 久保産婦人科医院" sheetId="5" r:id="rId4"/>
    <sheet name="1010070005_沼田脳神経外科循環器科病院" sheetId="6" r:id="rId5"/>
    <sheet name="1010070006_上牧温泉病院" sheetId="7" r:id="rId6"/>
    <sheet name="1010070007_独立行政法人国立病院機構沼田病院" sheetId="8" r:id="rId7"/>
    <sheet name="1010070008_内田病院" sheetId="9" r:id="rId8"/>
    <sheet name="1010070009_白根クリニック" sheetId="10" r:id="rId9"/>
    <sheet name="1010070010_利根中央病院" sheetId="11" r:id="rId10"/>
  </sheets>
  <definedNames>
    <definedName name="_xlnm._FilterDatabase" localSheetId="0" hidden="1">'1010070001_医療法人パテラ会月夜野病院'!$B$1:$M$747</definedName>
    <definedName name="_xlnm._FilterDatabase" localSheetId="1" hidden="1">'1010070002_医療法人社団ほたか会群馬パース病院'!$B$1:$M$747</definedName>
    <definedName name="_xlnm._FilterDatabase" localSheetId="2" hidden="1">'1010070003_角田外科医院'!$B$1:$B$610</definedName>
    <definedName name="_xlnm._FilterDatabase" localSheetId="3" hidden="1">'1010070004_医療法人 久保産婦人科医院'!$B$1:$B$610</definedName>
    <definedName name="_xlnm._FilterDatabase" localSheetId="4" hidden="1">'1010070005_沼田脳神経外科循環器科病院'!$B$1:$M$747</definedName>
    <definedName name="_xlnm._FilterDatabase" localSheetId="5" hidden="1">'1010070006_上牧温泉病院'!$B$1:$M$747</definedName>
    <definedName name="_xlnm._FilterDatabase" localSheetId="6" hidden="1">'1010070007_独立行政法人国立病院機構沼田病院'!$B$1:$M$747</definedName>
    <definedName name="_xlnm._FilterDatabase" localSheetId="7" hidden="1">'1010070008_内田病院'!$B$1:$M$747</definedName>
    <definedName name="_xlnm._FilterDatabase" localSheetId="8" hidden="1">'1010070009_白根クリニック'!$B$1:$B$610</definedName>
    <definedName name="_xlnm._FilterDatabase" localSheetId="9" hidden="1">'1010070010_利根中央病院'!$B$1:$M$747</definedName>
    <definedName name="_xlnm.Print_Area" localSheetId="0">'1010070001_医療法人パテラ会月夜野病院'!$A$1:$BP$739</definedName>
    <definedName name="_xlnm.Print_Area" localSheetId="1">'1010070002_医療法人社団ほたか会群馬パース病院'!$A$1:$BP$739</definedName>
    <definedName name="_xlnm.Print_Area" localSheetId="2">'1010070003_角田外科医院'!$A$1:$P$590</definedName>
    <definedName name="_xlnm.Print_Area" localSheetId="3">'1010070004_医療法人 久保産婦人科医院'!$A$1:$P$590</definedName>
    <definedName name="_xlnm.Print_Area" localSheetId="4">'1010070005_沼田脳神経外科循環器科病院'!$A$1:$BP$739</definedName>
    <definedName name="_xlnm.Print_Area" localSheetId="5">'1010070006_上牧温泉病院'!$A$1:$BP$739</definedName>
    <definedName name="_xlnm.Print_Area" localSheetId="6">'1010070007_独立行政法人国立病院機構沼田病院'!$A$1:$BP$739</definedName>
    <definedName name="_xlnm.Print_Area" localSheetId="7">'1010070008_内田病院'!$A$1:$BP$739</definedName>
    <definedName name="_xlnm.Print_Area" localSheetId="8">'1010070009_白根クリニック'!$A$1:$P$590</definedName>
    <definedName name="_xlnm.Print_Area" localSheetId="9">'1010070010_利根中央病院'!$A$1:$BP$739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34" i="11" l="1"/>
  <c r="J734" i="11"/>
  <c r="K733" i="11"/>
  <c r="J733" i="11"/>
  <c r="K732" i="11"/>
  <c r="J732" i="11"/>
  <c r="K731" i="11"/>
  <c r="J731" i="11"/>
  <c r="BS730" i="11"/>
  <c r="BR730" i="11"/>
  <c r="BQ730" i="11"/>
  <c r="BP730" i="11"/>
  <c r="BO730" i="11"/>
  <c r="BN730" i="11"/>
  <c r="BM730" i="11"/>
  <c r="BL730" i="11"/>
  <c r="BK730" i="11"/>
  <c r="BJ730" i="11"/>
  <c r="BI730" i="11"/>
  <c r="BH730" i="11"/>
  <c r="BG730" i="11"/>
  <c r="BF730" i="11"/>
  <c r="BE730" i="11"/>
  <c r="BD730" i="11"/>
  <c r="BC730" i="11"/>
  <c r="BB730" i="11"/>
  <c r="BA730" i="11"/>
  <c r="AZ730" i="11"/>
  <c r="AY730" i="11"/>
  <c r="AX730" i="11"/>
  <c r="AW730" i="11"/>
  <c r="AV730" i="11"/>
  <c r="AU730" i="11"/>
  <c r="AT730" i="11"/>
  <c r="AS730" i="11"/>
  <c r="AR730" i="11"/>
  <c r="AQ730" i="11"/>
  <c r="AP730" i="11"/>
  <c r="AO730" i="11"/>
  <c r="AN730" i="11"/>
  <c r="AM730" i="11"/>
  <c r="AL730" i="11"/>
  <c r="AK730" i="11"/>
  <c r="AJ730" i="11"/>
  <c r="AI730" i="11"/>
  <c r="AH730" i="11"/>
  <c r="AG730" i="11"/>
  <c r="AF730" i="11"/>
  <c r="AE730" i="11"/>
  <c r="AD730" i="11"/>
  <c r="AC730" i="11"/>
  <c r="AB730" i="11"/>
  <c r="AA730" i="11"/>
  <c r="Z730" i="11"/>
  <c r="Y730" i="11"/>
  <c r="X730" i="11"/>
  <c r="W730" i="11"/>
  <c r="V730" i="11"/>
  <c r="U730" i="11"/>
  <c r="T730" i="11"/>
  <c r="S730" i="11"/>
  <c r="R730" i="11"/>
  <c r="Q730" i="11"/>
  <c r="P730" i="11"/>
  <c r="O730" i="11"/>
  <c r="N730" i="11"/>
  <c r="M730" i="11"/>
  <c r="L730" i="11"/>
  <c r="BS729" i="11"/>
  <c r="BR729" i="11"/>
  <c r="BQ729" i="11"/>
  <c r="BP729" i="11"/>
  <c r="BO729" i="11"/>
  <c r="BN729" i="11"/>
  <c r="BM729" i="11"/>
  <c r="BL729" i="11"/>
  <c r="BK729" i="11"/>
  <c r="BJ729" i="11"/>
  <c r="BI729" i="11"/>
  <c r="BH729" i="11"/>
  <c r="BG729" i="11"/>
  <c r="BF729" i="11"/>
  <c r="BE729" i="11"/>
  <c r="BD729" i="11"/>
  <c r="BC729" i="11"/>
  <c r="BB729" i="11"/>
  <c r="BA729" i="11"/>
  <c r="AZ729" i="11"/>
  <c r="AY729" i="11"/>
  <c r="AX729" i="11"/>
  <c r="AW729" i="11"/>
  <c r="AV729" i="11"/>
  <c r="AU729" i="11"/>
  <c r="AT729" i="11"/>
  <c r="AS729" i="11"/>
  <c r="AR729" i="11"/>
  <c r="AQ729" i="11"/>
  <c r="AP729" i="11"/>
  <c r="AO729" i="11"/>
  <c r="AN729" i="11"/>
  <c r="AM729" i="11"/>
  <c r="AL729" i="11"/>
  <c r="AK729" i="11"/>
  <c r="AJ729" i="11"/>
  <c r="AI729" i="11"/>
  <c r="AH729" i="11"/>
  <c r="AG729" i="11"/>
  <c r="AF729" i="11"/>
  <c r="AE729" i="11"/>
  <c r="AD729" i="11"/>
  <c r="AC729" i="11"/>
  <c r="AB729" i="11"/>
  <c r="AA729" i="11"/>
  <c r="Z729" i="11"/>
  <c r="Y729" i="11"/>
  <c r="X729" i="11"/>
  <c r="W729" i="11"/>
  <c r="V729" i="11"/>
  <c r="U729" i="11"/>
  <c r="T729" i="11"/>
  <c r="S729" i="11"/>
  <c r="R729" i="11"/>
  <c r="Q729" i="11"/>
  <c r="P729" i="11"/>
  <c r="O729" i="11"/>
  <c r="N729" i="11"/>
  <c r="M729" i="11"/>
  <c r="L729" i="11"/>
  <c r="K722" i="11"/>
  <c r="J722" i="11"/>
  <c r="K721" i="11"/>
  <c r="J721" i="11"/>
  <c r="K720" i="11"/>
  <c r="J720" i="11"/>
  <c r="K719" i="11"/>
  <c r="J719" i="11"/>
  <c r="BS718" i="11"/>
  <c r="BR718" i="11"/>
  <c r="BQ718" i="11"/>
  <c r="BP718" i="11"/>
  <c r="BO718" i="11"/>
  <c r="BN718" i="11"/>
  <c r="BM718" i="11"/>
  <c r="BL718" i="11"/>
  <c r="BK718" i="11"/>
  <c r="BJ718" i="11"/>
  <c r="BI718" i="11"/>
  <c r="BH718" i="11"/>
  <c r="BG718" i="11"/>
  <c r="BF718" i="11"/>
  <c r="BE718" i="11"/>
  <c r="BD718" i="11"/>
  <c r="BC718" i="11"/>
  <c r="BB718" i="11"/>
  <c r="BA718" i="11"/>
  <c r="AZ718" i="11"/>
  <c r="AY718" i="11"/>
  <c r="AX718" i="11"/>
  <c r="AW718" i="11"/>
  <c r="AV718" i="11"/>
  <c r="AU718" i="11"/>
  <c r="AT718" i="11"/>
  <c r="AS718" i="11"/>
  <c r="AR718" i="11"/>
  <c r="AQ718" i="11"/>
  <c r="AP718" i="11"/>
  <c r="AO718" i="11"/>
  <c r="AN718" i="11"/>
  <c r="AM718" i="11"/>
  <c r="AL718" i="11"/>
  <c r="AK718" i="11"/>
  <c r="AJ718" i="11"/>
  <c r="AI718" i="11"/>
  <c r="AH718" i="11"/>
  <c r="AG718" i="11"/>
  <c r="AF718" i="11"/>
  <c r="AE718" i="11"/>
  <c r="AD718" i="11"/>
  <c r="AC718" i="11"/>
  <c r="AB718" i="11"/>
  <c r="AA718" i="11"/>
  <c r="Z718" i="11"/>
  <c r="Y718" i="11"/>
  <c r="X718" i="11"/>
  <c r="W718" i="11"/>
  <c r="V718" i="11"/>
  <c r="U718" i="11"/>
  <c r="T718" i="11"/>
  <c r="S718" i="11"/>
  <c r="R718" i="11"/>
  <c r="Q718" i="11"/>
  <c r="P718" i="11"/>
  <c r="O718" i="11"/>
  <c r="N718" i="11"/>
  <c r="M718" i="11"/>
  <c r="L718" i="11"/>
  <c r="BS717" i="11"/>
  <c r="BR717" i="11"/>
  <c r="BQ717" i="11"/>
  <c r="BP717" i="11"/>
  <c r="BO717" i="11"/>
  <c r="BN717" i="11"/>
  <c r="BM717" i="11"/>
  <c r="BL717" i="11"/>
  <c r="BK717" i="11"/>
  <c r="BJ717" i="11"/>
  <c r="BI717" i="11"/>
  <c r="BH717" i="11"/>
  <c r="BG717" i="11"/>
  <c r="BF717" i="11"/>
  <c r="BE717" i="11"/>
  <c r="BD717" i="11"/>
  <c r="BC717" i="11"/>
  <c r="BB717" i="11"/>
  <c r="BA717" i="11"/>
  <c r="AZ717" i="11"/>
  <c r="AY717" i="11"/>
  <c r="AX717" i="11"/>
  <c r="AW717" i="11"/>
  <c r="AV717" i="11"/>
  <c r="AU717" i="11"/>
  <c r="AT717" i="11"/>
  <c r="AS717" i="11"/>
  <c r="AR717" i="11"/>
  <c r="AQ717" i="11"/>
  <c r="AP717" i="11"/>
  <c r="AO717" i="11"/>
  <c r="AN717" i="11"/>
  <c r="AM717" i="11"/>
  <c r="AL717" i="11"/>
  <c r="AK717" i="11"/>
  <c r="AJ717" i="11"/>
  <c r="AI717" i="11"/>
  <c r="AH717" i="11"/>
  <c r="AG717" i="11"/>
  <c r="AF717" i="11"/>
  <c r="AE717" i="11"/>
  <c r="AD717" i="11"/>
  <c r="AC717" i="11"/>
  <c r="AB717" i="11"/>
  <c r="AA717" i="11"/>
  <c r="Z717" i="11"/>
  <c r="Y717" i="11"/>
  <c r="X717" i="11"/>
  <c r="W717" i="11"/>
  <c r="V717" i="11"/>
  <c r="U717" i="11"/>
  <c r="T717" i="11"/>
  <c r="S717" i="11"/>
  <c r="R717" i="11"/>
  <c r="Q717" i="11"/>
  <c r="P717" i="11"/>
  <c r="O717" i="11"/>
  <c r="N717" i="11"/>
  <c r="M717" i="11"/>
  <c r="L717" i="11"/>
  <c r="K711" i="11"/>
  <c r="J711" i="11"/>
  <c r="K710" i="11"/>
  <c r="J710" i="11"/>
  <c r="K709" i="11"/>
  <c r="J709" i="11"/>
  <c r="BS708" i="11"/>
  <c r="BR708" i="11"/>
  <c r="BQ708" i="11"/>
  <c r="BP708" i="11"/>
  <c r="BO708" i="11"/>
  <c r="BN708" i="11"/>
  <c r="BM708" i="11"/>
  <c r="BL708" i="11"/>
  <c r="BK708" i="11"/>
  <c r="BJ708" i="11"/>
  <c r="BI708" i="11"/>
  <c r="BH708" i="11"/>
  <c r="BG708" i="11"/>
  <c r="BF708" i="11"/>
  <c r="BE708" i="11"/>
  <c r="BD708" i="11"/>
  <c r="BC708" i="11"/>
  <c r="BB708" i="11"/>
  <c r="BA708" i="11"/>
  <c r="AZ708" i="11"/>
  <c r="AY708" i="11"/>
  <c r="AX708" i="11"/>
  <c r="AW708" i="11"/>
  <c r="AV708" i="11"/>
  <c r="AU708" i="11"/>
  <c r="AT708" i="11"/>
  <c r="AS708" i="11"/>
  <c r="AR708" i="11"/>
  <c r="AQ708" i="11"/>
  <c r="AP708" i="11"/>
  <c r="AO708" i="11"/>
  <c r="AN708" i="11"/>
  <c r="AM708" i="11"/>
  <c r="AL708" i="11"/>
  <c r="AK708" i="11"/>
  <c r="AJ708" i="11"/>
  <c r="AI708" i="11"/>
  <c r="AH708" i="11"/>
  <c r="AG708" i="11"/>
  <c r="AF708" i="11"/>
  <c r="AE708" i="11"/>
  <c r="AD708" i="11"/>
  <c r="AC708" i="11"/>
  <c r="AB708" i="11"/>
  <c r="AA708" i="11"/>
  <c r="Z708" i="11"/>
  <c r="Y708" i="11"/>
  <c r="X708" i="11"/>
  <c r="W708" i="11"/>
  <c r="V708" i="11"/>
  <c r="U708" i="11"/>
  <c r="T708" i="11"/>
  <c r="S708" i="11"/>
  <c r="R708" i="11"/>
  <c r="Q708" i="11"/>
  <c r="P708" i="11"/>
  <c r="O708" i="11"/>
  <c r="N708" i="11"/>
  <c r="M708" i="11"/>
  <c r="L708" i="11"/>
  <c r="BS707" i="11"/>
  <c r="BR707" i="11"/>
  <c r="BQ707" i="11"/>
  <c r="BP707" i="11"/>
  <c r="BO707" i="11"/>
  <c r="BN707" i="11"/>
  <c r="BM707" i="11"/>
  <c r="BL707" i="11"/>
  <c r="BK707" i="11"/>
  <c r="BJ707" i="11"/>
  <c r="BI707" i="11"/>
  <c r="BH707" i="11"/>
  <c r="BG707" i="11"/>
  <c r="BF707" i="11"/>
  <c r="BE707" i="11"/>
  <c r="BD707" i="11"/>
  <c r="BC707" i="11"/>
  <c r="BB707" i="11"/>
  <c r="BA707" i="11"/>
  <c r="AZ707" i="11"/>
  <c r="AY707" i="11"/>
  <c r="AX707" i="11"/>
  <c r="AW707" i="11"/>
  <c r="AV707" i="11"/>
  <c r="AU707" i="11"/>
  <c r="AT707" i="11"/>
  <c r="AS707" i="11"/>
  <c r="AR707" i="11"/>
  <c r="AQ707" i="11"/>
  <c r="AP707" i="11"/>
  <c r="AO707" i="11"/>
  <c r="AN707" i="11"/>
  <c r="AM707" i="11"/>
  <c r="AL707" i="11"/>
  <c r="AK707" i="11"/>
  <c r="AJ707" i="11"/>
  <c r="AI707" i="11"/>
  <c r="AH707" i="11"/>
  <c r="AG707" i="11"/>
  <c r="AF707" i="11"/>
  <c r="AE707" i="11"/>
  <c r="AD707" i="11"/>
  <c r="AC707" i="11"/>
  <c r="AB707" i="11"/>
  <c r="AA707" i="11"/>
  <c r="Z707" i="11"/>
  <c r="Y707" i="11"/>
  <c r="X707" i="11"/>
  <c r="W707" i="11"/>
  <c r="V707" i="11"/>
  <c r="U707" i="11"/>
  <c r="T707" i="11"/>
  <c r="S707" i="11"/>
  <c r="R707" i="11"/>
  <c r="Q707" i="11"/>
  <c r="P707" i="11"/>
  <c r="O707" i="11"/>
  <c r="N707" i="11"/>
  <c r="M707" i="11"/>
  <c r="L707" i="11"/>
  <c r="BS682" i="11"/>
  <c r="BR682" i="11"/>
  <c r="BQ682" i="11"/>
  <c r="BP682" i="11"/>
  <c r="BO682" i="11"/>
  <c r="BN682" i="11"/>
  <c r="BM682" i="11"/>
  <c r="BL682" i="11"/>
  <c r="BK682" i="11"/>
  <c r="BJ682" i="11"/>
  <c r="BI682" i="11"/>
  <c r="BH682" i="11"/>
  <c r="BG682" i="11"/>
  <c r="BF682" i="11"/>
  <c r="BE682" i="11"/>
  <c r="BD682" i="11"/>
  <c r="BC682" i="11"/>
  <c r="BB682" i="11"/>
  <c r="BA682" i="11"/>
  <c r="AZ682" i="11"/>
  <c r="AY682" i="11"/>
  <c r="AX682" i="11"/>
  <c r="AW682" i="11"/>
  <c r="AV682" i="11"/>
  <c r="AU682" i="11"/>
  <c r="AT682" i="11"/>
  <c r="AS682" i="11"/>
  <c r="AR682" i="11"/>
  <c r="AQ682" i="11"/>
  <c r="AP682" i="11"/>
  <c r="AO682" i="11"/>
  <c r="AN682" i="11"/>
  <c r="AM682" i="11"/>
  <c r="AL682" i="11"/>
  <c r="AK682" i="11"/>
  <c r="AJ682" i="11"/>
  <c r="AI682" i="11"/>
  <c r="AH682" i="11"/>
  <c r="AG682" i="11"/>
  <c r="AF682" i="11"/>
  <c r="AE682" i="11"/>
  <c r="AD682" i="11"/>
  <c r="AC682" i="11"/>
  <c r="AB682" i="11"/>
  <c r="AA682" i="11"/>
  <c r="Z682" i="11"/>
  <c r="Y682" i="11"/>
  <c r="X682" i="11"/>
  <c r="W682" i="11"/>
  <c r="V682" i="11"/>
  <c r="U682" i="11"/>
  <c r="T682" i="11"/>
  <c r="S682" i="11"/>
  <c r="R682" i="11"/>
  <c r="Q682" i="11"/>
  <c r="P682" i="11"/>
  <c r="O682" i="11"/>
  <c r="N682" i="11"/>
  <c r="M682" i="11"/>
  <c r="L682" i="11"/>
  <c r="BS681" i="11"/>
  <c r="BR681" i="11"/>
  <c r="BQ681" i="11"/>
  <c r="BP681" i="11"/>
  <c r="BO681" i="11"/>
  <c r="BN681" i="11"/>
  <c r="BM681" i="11"/>
  <c r="BL681" i="11"/>
  <c r="BK681" i="11"/>
  <c r="BJ681" i="11"/>
  <c r="BI681" i="11"/>
  <c r="BH681" i="11"/>
  <c r="BG681" i="11"/>
  <c r="BF681" i="11"/>
  <c r="BE681" i="11"/>
  <c r="BD681" i="11"/>
  <c r="BC681" i="11"/>
  <c r="BB681" i="11"/>
  <c r="BA681" i="11"/>
  <c r="AZ681" i="11"/>
  <c r="AY681" i="11"/>
  <c r="AX681" i="11"/>
  <c r="AW681" i="11"/>
  <c r="AV681" i="11"/>
  <c r="AU681" i="11"/>
  <c r="AT681" i="11"/>
  <c r="AS681" i="11"/>
  <c r="AR681" i="11"/>
  <c r="AQ681" i="11"/>
  <c r="AP681" i="11"/>
  <c r="AO681" i="11"/>
  <c r="AN681" i="11"/>
  <c r="AM681" i="11"/>
  <c r="AL681" i="11"/>
  <c r="AK681" i="11"/>
  <c r="AJ681" i="11"/>
  <c r="AI681" i="11"/>
  <c r="AH681" i="11"/>
  <c r="AG681" i="11"/>
  <c r="AF681" i="11"/>
  <c r="AE681" i="11"/>
  <c r="AD681" i="11"/>
  <c r="AC681" i="11"/>
  <c r="AB681" i="11"/>
  <c r="AA681" i="11"/>
  <c r="Z681" i="11"/>
  <c r="Y681" i="11"/>
  <c r="X681" i="11"/>
  <c r="W681" i="11"/>
  <c r="V681" i="11"/>
  <c r="U681" i="11"/>
  <c r="T681" i="11"/>
  <c r="S681" i="11"/>
  <c r="R681" i="11"/>
  <c r="Q681" i="11"/>
  <c r="P681" i="11"/>
  <c r="O681" i="11"/>
  <c r="N681" i="11"/>
  <c r="M681" i="11"/>
  <c r="L681" i="11"/>
  <c r="K676" i="11"/>
  <c r="J676" i="11"/>
  <c r="K675" i="11"/>
  <c r="J675" i="11"/>
  <c r="K674" i="11"/>
  <c r="J674" i="11"/>
  <c r="K673" i="11"/>
  <c r="J673" i="11"/>
  <c r="K672" i="11"/>
  <c r="J672" i="11"/>
  <c r="K671" i="11"/>
  <c r="J671" i="11"/>
  <c r="K670" i="11"/>
  <c r="J670" i="11"/>
  <c r="K669" i="11"/>
  <c r="J669" i="11"/>
  <c r="K668" i="11"/>
  <c r="J668" i="11"/>
  <c r="K667" i="11"/>
  <c r="J667" i="11"/>
  <c r="K666" i="11"/>
  <c r="J666" i="11"/>
  <c r="K665" i="11"/>
  <c r="J665" i="11"/>
  <c r="K664" i="11"/>
  <c r="J664" i="11"/>
  <c r="K663" i="11"/>
  <c r="J663" i="11"/>
  <c r="K662" i="11"/>
  <c r="J662" i="11"/>
  <c r="BS661" i="11"/>
  <c r="BR661" i="11"/>
  <c r="BQ661" i="11"/>
  <c r="BP661" i="11"/>
  <c r="BO661" i="11"/>
  <c r="BN661" i="11"/>
  <c r="BM661" i="11"/>
  <c r="BL661" i="11"/>
  <c r="BK661" i="11"/>
  <c r="BJ661" i="11"/>
  <c r="BI661" i="11"/>
  <c r="BH661" i="11"/>
  <c r="BG661" i="11"/>
  <c r="BF661" i="11"/>
  <c r="BE661" i="11"/>
  <c r="BD661" i="11"/>
  <c r="BC661" i="11"/>
  <c r="BB661" i="11"/>
  <c r="BA661" i="11"/>
  <c r="AZ661" i="11"/>
  <c r="AY661" i="11"/>
  <c r="AX661" i="11"/>
  <c r="AW661" i="11"/>
  <c r="AV661" i="11"/>
  <c r="AU661" i="11"/>
  <c r="AT661" i="11"/>
  <c r="AS661" i="11"/>
  <c r="AR661" i="11"/>
  <c r="AQ661" i="11"/>
  <c r="AP661" i="11"/>
  <c r="AO661" i="11"/>
  <c r="AN661" i="11"/>
  <c r="AM661" i="11"/>
  <c r="AL661" i="11"/>
  <c r="AK661" i="11"/>
  <c r="AJ661" i="11"/>
  <c r="AI661" i="11"/>
  <c r="AH661" i="11"/>
  <c r="AG661" i="11"/>
  <c r="AF661" i="11"/>
  <c r="AE661" i="11"/>
  <c r="AD661" i="11"/>
  <c r="AC661" i="11"/>
  <c r="AB661" i="11"/>
  <c r="AA661" i="11"/>
  <c r="Z661" i="11"/>
  <c r="Y661" i="11"/>
  <c r="X661" i="11"/>
  <c r="W661" i="11"/>
  <c r="V661" i="11"/>
  <c r="U661" i="11"/>
  <c r="T661" i="11"/>
  <c r="S661" i="11"/>
  <c r="R661" i="11"/>
  <c r="Q661" i="11"/>
  <c r="P661" i="11"/>
  <c r="O661" i="11"/>
  <c r="N661" i="11"/>
  <c r="M661" i="11"/>
  <c r="L661" i="11"/>
  <c r="BS660" i="11"/>
  <c r="BR660" i="11"/>
  <c r="BQ660" i="11"/>
  <c r="BP660" i="11"/>
  <c r="BO660" i="11"/>
  <c r="BN660" i="11"/>
  <c r="BM660" i="11"/>
  <c r="BL660" i="11"/>
  <c r="BK660" i="11"/>
  <c r="BJ660" i="11"/>
  <c r="BI660" i="11"/>
  <c r="BH660" i="11"/>
  <c r="BG660" i="11"/>
  <c r="BF660" i="11"/>
  <c r="BE660" i="11"/>
  <c r="BD660" i="11"/>
  <c r="BC660" i="11"/>
  <c r="BB660" i="11"/>
  <c r="BA660" i="11"/>
  <c r="AZ660" i="11"/>
  <c r="AY660" i="11"/>
  <c r="AX660" i="11"/>
  <c r="AW660" i="11"/>
  <c r="AV660" i="11"/>
  <c r="AU660" i="11"/>
  <c r="AT660" i="11"/>
  <c r="AS660" i="11"/>
  <c r="AR660" i="11"/>
  <c r="AQ660" i="11"/>
  <c r="AP660" i="11"/>
  <c r="AO660" i="11"/>
  <c r="AN660" i="11"/>
  <c r="AM660" i="11"/>
  <c r="AL660" i="11"/>
  <c r="AK660" i="11"/>
  <c r="AJ660" i="11"/>
  <c r="AI660" i="11"/>
  <c r="AH660" i="11"/>
  <c r="AG660" i="11"/>
  <c r="AF660" i="11"/>
  <c r="AE660" i="11"/>
  <c r="AD660" i="11"/>
  <c r="AC660" i="11"/>
  <c r="AB660" i="11"/>
  <c r="AA660" i="11"/>
  <c r="Z660" i="11"/>
  <c r="Y660" i="11"/>
  <c r="X660" i="11"/>
  <c r="W660" i="11"/>
  <c r="V660" i="11"/>
  <c r="U660" i="11"/>
  <c r="T660" i="11"/>
  <c r="S660" i="11"/>
  <c r="R660" i="11"/>
  <c r="Q660" i="11"/>
  <c r="P660" i="11"/>
  <c r="O660" i="11"/>
  <c r="N660" i="11"/>
  <c r="M660" i="11"/>
  <c r="L660" i="11"/>
  <c r="K654" i="11"/>
  <c r="J654" i="11"/>
  <c r="K653" i="11"/>
  <c r="J653" i="11"/>
  <c r="K652" i="11"/>
  <c r="J652" i="11"/>
  <c r="K651" i="11"/>
  <c r="J651" i="11"/>
  <c r="K650" i="11"/>
  <c r="J650" i="11"/>
  <c r="K649" i="11"/>
  <c r="J649" i="11"/>
  <c r="K648" i="11"/>
  <c r="J648" i="11"/>
  <c r="K647" i="11"/>
  <c r="J647" i="11"/>
  <c r="BS646" i="11"/>
  <c r="BR646" i="11"/>
  <c r="BQ646" i="11"/>
  <c r="BP646" i="11"/>
  <c r="BO646" i="11"/>
  <c r="BN646" i="11"/>
  <c r="BM646" i="11"/>
  <c r="BL646" i="11"/>
  <c r="BK646" i="11"/>
  <c r="BJ646" i="11"/>
  <c r="BI646" i="11"/>
  <c r="BH646" i="11"/>
  <c r="BG646" i="11"/>
  <c r="BF646" i="11"/>
  <c r="BE646" i="11"/>
  <c r="BD646" i="11"/>
  <c r="BC646" i="11"/>
  <c r="BB646" i="11"/>
  <c r="BA646" i="11"/>
  <c r="AZ646" i="11"/>
  <c r="AY646" i="11"/>
  <c r="AX646" i="11"/>
  <c r="AW646" i="11"/>
  <c r="AV646" i="11"/>
  <c r="AU646" i="11"/>
  <c r="AT646" i="11"/>
  <c r="AS646" i="11"/>
  <c r="AR646" i="11"/>
  <c r="AQ646" i="11"/>
  <c r="AP646" i="11"/>
  <c r="AO646" i="11"/>
  <c r="AN646" i="11"/>
  <c r="AM646" i="11"/>
  <c r="AL646" i="11"/>
  <c r="AK646" i="11"/>
  <c r="AJ646" i="11"/>
  <c r="AI646" i="11"/>
  <c r="AH646" i="11"/>
  <c r="AG646" i="11"/>
  <c r="AF646" i="11"/>
  <c r="AE646" i="11"/>
  <c r="AD646" i="11"/>
  <c r="AC646" i="11"/>
  <c r="AB646" i="11"/>
  <c r="AA646" i="11"/>
  <c r="Z646" i="11"/>
  <c r="Y646" i="11"/>
  <c r="X646" i="11"/>
  <c r="W646" i="11"/>
  <c r="V646" i="11"/>
  <c r="U646" i="11"/>
  <c r="T646" i="11"/>
  <c r="S646" i="11"/>
  <c r="R646" i="11"/>
  <c r="Q646" i="11"/>
  <c r="P646" i="11"/>
  <c r="O646" i="11"/>
  <c r="N646" i="11"/>
  <c r="M646" i="11"/>
  <c r="L646" i="11"/>
  <c r="BS645" i="11"/>
  <c r="BR645" i="11"/>
  <c r="BQ645" i="11"/>
  <c r="BP645" i="11"/>
  <c r="BO645" i="11"/>
  <c r="BN645" i="11"/>
  <c r="BM645" i="11"/>
  <c r="BL645" i="11"/>
  <c r="BK645" i="11"/>
  <c r="BJ645" i="11"/>
  <c r="BI645" i="11"/>
  <c r="BH645" i="11"/>
  <c r="BG645" i="11"/>
  <c r="BF645" i="11"/>
  <c r="BE645" i="11"/>
  <c r="BD645" i="11"/>
  <c r="BC645" i="11"/>
  <c r="BB645" i="11"/>
  <c r="BA645" i="11"/>
  <c r="AZ645" i="11"/>
  <c r="AY645" i="11"/>
  <c r="AX645" i="11"/>
  <c r="AW645" i="11"/>
  <c r="AV645" i="11"/>
  <c r="AU645" i="11"/>
  <c r="AT645" i="11"/>
  <c r="AS645" i="11"/>
  <c r="AR645" i="11"/>
  <c r="AQ645" i="11"/>
  <c r="AP645" i="11"/>
  <c r="AO645" i="11"/>
  <c r="AN645" i="11"/>
  <c r="AM645" i="11"/>
  <c r="AL645" i="11"/>
  <c r="AK645" i="11"/>
  <c r="AJ645" i="11"/>
  <c r="AI645" i="11"/>
  <c r="AH645" i="11"/>
  <c r="AG645" i="11"/>
  <c r="AF645" i="11"/>
  <c r="AE645" i="11"/>
  <c r="AD645" i="11"/>
  <c r="AC645" i="11"/>
  <c r="AB645" i="11"/>
  <c r="AA645" i="11"/>
  <c r="Z645" i="11"/>
  <c r="Y645" i="11"/>
  <c r="X645" i="11"/>
  <c r="W645" i="11"/>
  <c r="V645" i="11"/>
  <c r="U645" i="11"/>
  <c r="T645" i="11"/>
  <c r="S645" i="11"/>
  <c r="R645" i="11"/>
  <c r="Q645" i="11"/>
  <c r="P645" i="11"/>
  <c r="O645" i="11"/>
  <c r="N645" i="11"/>
  <c r="M645" i="11"/>
  <c r="L645" i="11"/>
  <c r="K639" i="11"/>
  <c r="J639" i="11"/>
  <c r="K638" i="11"/>
  <c r="J638" i="11"/>
  <c r="K637" i="11"/>
  <c r="J637" i="11"/>
  <c r="K636" i="11"/>
  <c r="J636" i="11"/>
  <c r="K635" i="11"/>
  <c r="J635" i="11"/>
  <c r="K634" i="11"/>
  <c r="J634" i="11"/>
  <c r="K633" i="11"/>
  <c r="J633" i="11"/>
  <c r="K632" i="11"/>
  <c r="J632" i="11"/>
  <c r="K631" i="11"/>
  <c r="J631" i="11"/>
  <c r="K630" i="11"/>
  <c r="J630" i="11"/>
  <c r="K629" i="11"/>
  <c r="J629" i="11"/>
  <c r="K628" i="11"/>
  <c r="J628" i="11"/>
  <c r="K627" i="11"/>
  <c r="J627" i="11"/>
  <c r="BS626" i="11"/>
  <c r="BR626" i="11"/>
  <c r="BQ626" i="11"/>
  <c r="BP626" i="11"/>
  <c r="BO626" i="11"/>
  <c r="BN626" i="11"/>
  <c r="BM626" i="11"/>
  <c r="BL626" i="11"/>
  <c r="BK626" i="11"/>
  <c r="BJ626" i="11"/>
  <c r="BI626" i="11"/>
  <c r="BH626" i="11"/>
  <c r="BG626" i="11"/>
  <c r="BF626" i="11"/>
  <c r="BE626" i="11"/>
  <c r="BD626" i="11"/>
  <c r="BC626" i="11"/>
  <c r="BB626" i="11"/>
  <c r="BA626" i="11"/>
  <c r="AZ626" i="11"/>
  <c r="AY626" i="11"/>
  <c r="AX626" i="11"/>
  <c r="AW626" i="11"/>
  <c r="AV626" i="11"/>
  <c r="AU626" i="11"/>
  <c r="AT626" i="11"/>
  <c r="AS626" i="11"/>
  <c r="AR626" i="11"/>
  <c r="AQ626" i="11"/>
  <c r="AP626" i="11"/>
  <c r="AO626" i="11"/>
  <c r="AN626" i="11"/>
  <c r="AM626" i="11"/>
  <c r="AL626" i="11"/>
  <c r="AK626" i="11"/>
  <c r="AJ626" i="11"/>
  <c r="AI626" i="11"/>
  <c r="AH626" i="11"/>
  <c r="AG626" i="11"/>
  <c r="AF626" i="11"/>
  <c r="AE626" i="11"/>
  <c r="AD626" i="11"/>
  <c r="AC626" i="11"/>
  <c r="AB626" i="11"/>
  <c r="AA626" i="11"/>
  <c r="Z626" i="11"/>
  <c r="Y626" i="11"/>
  <c r="X626" i="11"/>
  <c r="W626" i="11"/>
  <c r="V626" i="11"/>
  <c r="U626" i="11"/>
  <c r="T626" i="11"/>
  <c r="S626" i="11"/>
  <c r="R626" i="11"/>
  <c r="Q626" i="11"/>
  <c r="P626" i="11"/>
  <c r="O626" i="11"/>
  <c r="N626" i="11"/>
  <c r="M626" i="11"/>
  <c r="L626" i="11"/>
  <c r="BS625" i="11"/>
  <c r="BR625" i="11"/>
  <c r="BQ625" i="11"/>
  <c r="BP625" i="11"/>
  <c r="BO625" i="11"/>
  <c r="BN625" i="11"/>
  <c r="BM625" i="11"/>
  <c r="BL625" i="11"/>
  <c r="BK625" i="11"/>
  <c r="BJ625" i="11"/>
  <c r="BI625" i="11"/>
  <c r="BH625" i="11"/>
  <c r="BG625" i="11"/>
  <c r="BF625" i="11"/>
  <c r="BE625" i="11"/>
  <c r="BD625" i="11"/>
  <c r="BC625" i="11"/>
  <c r="BB625" i="11"/>
  <c r="BA625" i="11"/>
  <c r="AZ625" i="11"/>
  <c r="AY625" i="11"/>
  <c r="AX625" i="11"/>
  <c r="AW625" i="11"/>
  <c r="AV625" i="11"/>
  <c r="AU625" i="11"/>
  <c r="AT625" i="11"/>
  <c r="AS625" i="11"/>
  <c r="AR625" i="11"/>
  <c r="AQ625" i="11"/>
  <c r="AP625" i="11"/>
  <c r="AO625" i="11"/>
  <c r="AN625" i="11"/>
  <c r="AM625" i="11"/>
  <c r="AL625" i="11"/>
  <c r="AK625" i="11"/>
  <c r="AJ625" i="11"/>
  <c r="AI625" i="11"/>
  <c r="AH625" i="11"/>
  <c r="AG625" i="11"/>
  <c r="AF625" i="11"/>
  <c r="AE625" i="11"/>
  <c r="AD625" i="11"/>
  <c r="AC625" i="11"/>
  <c r="AB625" i="11"/>
  <c r="AA625" i="11"/>
  <c r="Z625" i="11"/>
  <c r="Y625" i="11"/>
  <c r="X625" i="11"/>
  <c r="W625" i="11"/>
  <c r="V625" i="11"/>
  <c r="U625" i="11"/>
  <c r="T625" i="11"/>
  <c r="S625" i="11"/>
  <c r="R625" i="11"/>
  <c r="Q625" i="11"/>
  <c r="P625" i="11"/>
  <c r="O625" i="11"/>
  <c r="N625" i="11"/>
  <c r="M625" i="11"/>
  <c r="L625" i="11"/>
  <c r="K619" i="11"/>
  <c r="J619" i="11"/>
  <c r="K618" i="11"/>
  <c r="J618" i="11"/>
  <c r="K617" i="11"/>
  <c r="J617" i="11"/>
  <c r="K616" i="11"/>
  <c r="J616" i="11"/>
  <c r="K615" i="11"/>
  <c r="J615" i="11"/>
  <c r="K614" i="11"/>
  <c r="J614" i="11"/>
  <c r="K613" i="11"/>
  <c r="J613" i="11"/>
  <c r="K612" i="11"/>
  <c r="J612" i="11"/>
  <c r="K611" i="11"/>
  <c r="K610" i="11"/>
  <c r="K609" i="11"/>
  <c r="K608" i="11"/>
  <c r="K607" i="11"/>
  <c r="K606" i="11"/>
  <c r="J606" i="11"/>
  <c r="K605" i="11"/>
  <c r="J605" i="11"/>
  <c r="K604" i="11"/>
  <c r="J604" i="11"/>
  <c r="K603" i="11"/>
  <c r="J603" i="11"/>
  <c r="K602" i="11"/>
  <c r="J602" i="11"/>
  <c r="K601" i="11"/>
  <c r="J601" i="11"/>
  <c r="K600" i="11"/>
  <c r="J600" i="11"/>
  <c r="K599" i="11"/>
  <c r="J599" i="11"/>
  <c r="K598" i="11"/>
  <c r="J598" i="11"/>
  <c r="K597" i="11"/>
  <c r="J597" i="11"/>
  <c r="K596" i="11"/>
  <c r="J596" i="11"/>
  <c r="BS595" i="11"/>
  <c r="BR595" i="11"/>
  <c r="BQ595" i="11"/>
  <c r="BP595" i="11"/>
  <c r="BO595" i="11"/>
  <c r="BN595" i="11"/>
  <c r="BM595" i="11"/>
  <c r="BL595" i="11"/>
  <c r="BK595" i="11"/>
  <c r="BJ595" i="11"/>
  <c r="BI595" i="11"/>
  <c r="BH595" i="11"/>
  <c r="BG595" i="11"/>
  <c r="BF595" i="11"/>
  <c r="BE595" i="11"/>
  <c r="BD595" i="11"/>
  <c r="BC595" i="11"/>
  <c r="BB595" i="11"/>
  <c r="BA595" i="11"/>
  <c r="AZ595" i="11"/>
  <c r="AY595" i="11"/>
  <c r="AX595" i="11"/>
  <c r="AW595" i="11"/>
  <c r="AV595" i="11"/>
  <c r="AU595" i="11"/>
  <c r="AT595" i="11"/>
  <c r="AS595" i="11"/>
  <c r="AR595" i="11"/>
  <c r="AQ595" i="11"/>
  <c r="AP595" i="11"/>
  <c r="AO595" i="11"/>
  <c r="AN595" i="11"/>
  <c r="AM595" i="11"/>
  <c r="AL595" i="11"/>
  <c r="AK595" i="11"/>
  <c r="AJ595" i="11"/>
  <c r="AI595" i="11"/>
  <c r="AH595" i="11"/>
  <c r="AG595" i="11"/>
  <c r="AF595" i="11"/>
  <c r="AE595" i="11"/>
  <c r="AD595" i="11"/>
  <c r="AC595" i="11"/>
  <c r="AB595" i="11"/>
  <c r="AA595" i="11"/>
  <c r="Z595" i="11"/>
  <c r="Y595" i="11"/>
  <c r="X595" i="11"/>
  <c r="W595" i="11"/>
  <c r="V595" i="11"/>
  <c r="U595" i="11"/>
  <c r="T595" i="11"/>
  <c r="S595" i="11"/>
  <c r="R595" i="11"/>
  <c r="Q595" i="11"/>
  <c r="P595" i="11"/>
  <c r="O595" i="11"/>
  <c r="N595" i="11"/>
  <c r="M595" i="11"/>
  <c r="L595" i="11"/>
  <c r="BS594" i="11"/>
  <c r="BR594" i="11"/>
  <c r="BQ594" i="11"/>
  <c r="BP594" i="11"/>
  <c r="BO594" i="11"/>
  <c r="BN594" i="11"/>
  <c r="BM594" i="11"/>
  <c r="BL594" i="11"/>
  <c r="BK594" i="11"/>
  <c r="BJ594" i="11"/>
  <c r="BI594" i="11"/>
  <c r="BH594" i="11"/>
  <c r="BG594" i="11"/>
  <c r="BF594" i="11"/>
  <c r="BE594" i="11"/>
  <c r="BD594" i="11"/>
  <c r="BC594" i="11"/>
  <c r="BB594" i="11"/>
  <c r="BA594" i="11"/>
  <c r="AZ594" i="11"/>
  <c r="AY594" i="11"/>
  <c r="AX594" i="11"/>
  <c r="AW594" i="11"/>
  <c r="AV594" i="11"/>
  <c r="AU594" i="11"/>
  <c r="AT594" i="11"/>
  <c r="AS594" i="11"/>
  <c r="AR594" i="11"/>
  <c r="AQ594" i="11"/>
  <c r="AP594" i="11"/>
  <c r="AO594" i="11"/>
  <c r="AN594" i="11"/>
  <c r="AM594" i="11"/>
  <c r="AL594" i="11"/>
  <c r="AK594" i="11"/>
  <c r="AJ594" i="11"/>
  <c r="AI594" i="11"/>
  <c r="AH594" i="11"/>
  <c r="AG594" i="11"/>
  <c r="AF594" i="11"/>
  <c r="AE594" i="11"/>
  <c r="AD594" i="11"/>
  <c r="AC594" i="11"/>
  <c r="AB594" i="11"/>
  <c r="AA594" i="11"/>
  <c r="Z594" i="11"/>
  <c r="Y594" i="11"/>
  <c r="X594" i="11"/>
  <c r="W594" i="11"/>
  <c r="V594" i="11"/>
  <c r="U594" i="11"/>
  <c r="T594" i="11"/>
  <c r="S594" i="11"/>
  <c r="R594" i="11"/>
  <c r="Q594" i="11"/>
  <c r="P594" i="11"/>
  <c r="O594" i="11"/>
  <c r="N594" i="11"/>
  <c r="M594" i="11"/>
  <c r="L594" i="11"/>
  <c r="BS566" i="11"/>
  <c r="BR566" i="11"/>
  <c r="BQ566" i="11"/>
  <c r="BP566" i="11"/>
  <c r="BO566" i="11"/>
  <c r="BN566" i="11"/>
  <c r="BM566" i="11"/>
  <c r="BL566" i="11"/>
  <c r="BK566" i="11"/>
  <c r="BJ566" i="11"/>
  <c r="BI566" i="11"/>
  <c r="BH566" i="11"/>
  <c r="BG566" i="11"/>
  <c r="BF566" i="11"/>
  <c r="BE566" i="11"/>
  <c r="BD566" i="11"/>
  <c r="BC566" i="11"/>
  <c r="BB566" i="11"/>
  <c r="BA566" i="11"/>
  <c r="AZ566" i="11"/>
  <c r="AY566" i="11"/>
  <c r="AX566" i="11"/>
  <c r="AW566" i="11"/>
  <c r="AV566" i="11"/>
  <c r="AU566" i="11"/>
  <c r="AT566" i="11"/>
  <c r="AS566" i="11"/>
  <c r="AR566" i="11"/>
  <c r="AQ566" i="11"/>
  <c r="AP566" i="11"/>
  <c r="AO566" i="11"/>
  <c r="AN566" i="11"/>
  <c r="AM566" i="11"/>
  <c r="AL566" i="11"/>
  <c r="AK566" i="11"/>
  <c r="AJ566" i="11"/>
  <c r="AI566" i="11"/>
  <c r="AH566" i="11"/>
  <c r="AG566" i="11"/>
  <c r="AF566" i="11"/>
  <c r="AE566" i="11"/>
  <c r="AD566" i="11"/>
  <c r="AC566" i="11"/>
  <c r="AB566" i="11"/>
  <c r="AA566" i="11"/>
  <c r="Z566" i="11"/>
  <c r="Y566" i="11"/>
  <c r="X566" i="11"/>
  <c r="W566" i="11"/>
  <c r="V566" i="11"/>
  <c r="U566" i="11"/>
  <c r="T566" i="11"/>
  <c r="S566" i="11"/>
  <c r="R566" i="11"/>
  <c r="Q566" i="11"/>
  <c r="P566" i="11"/>
  <c r="O566" i="11"/>
  <c r="N566" i="11"/>
  <c r="M566" i="11"/>
  <c r="L566" i="11"/>
  <c r="BR565" i="11"/>
  <c r="BQ565" i="11"/>
  <c r="BP565" i="11"/>
  <c r="BO565" i="11"/>
  <c r="BN565" i="11"/>
  <c r="BM565" i="11"/>
  <c r="BL565" i="11"/>
  <c r="BK565" i="11"/>
  <c r="BJ565" i="11"/>
  <c r="BI565" i="11"/>
  <c r="BH565" i="11"/>
  <c r="BG565" i="11"/>
  <c r="BF565" i="11"/>
  <c r="BE565" i="11"/>
  <c r="BD565" i="11"/>
  <c r="BC565" i="11"/>
  <c r="BB565" i="11"/>
  <c r="BA565" i="11"/>
  <c r="AZ565" i="11"/>
  <c r="AY565" i="11"/>
  <c r="AX565" i="11"/>
  <c r="AW565" i="11"/>
  <c r="AV565" i="11"/>
  <c r="AU565" i="11"/>
  <c r="AT565" i="11"/>
  <c r="AS565" i="11"/>
  <c r="AR565" i="11"/>
  <c r="AQ565" i="11"/>
  <c r="AP565" i="11"/>
  <c r="AO565" i="11"/>
  <c r="AN565" i="11"/>
  <c r="AM565" i="11"/>
  <c r="AL565" i="11"/>
  <c r="AK565" i="11"/>
  <c r="AJ565" i="11"/>
  <c r="AI565" i="11"/>
  <c r="AH565" i="11"/>
  <c r="AG565" i="11"/>
  <c r="AF565" i="11"/>
  <c r="AE565" i="11"/>
  <c r="AD565" i="11"/>
  <c r="AC565" i="11"/>
  <c r="AB565" i="11"/>
  <c r="AA565" i="11"/>
  <c r="Z565" i="11"/>
  <c r="Y565" i="11"/>
  <c r="X565" i="11"/>
  <c r="W565" i="11"/>
  <c r="V565" i="11"/>
  <c r="U565" i="11"/>
  <c r="T565" i="11"/>
  <c r="S565" i="11"/>
  <c r="R565" i="11"/>
  <c r="Q565" i="11"/>
  <c r="P565" i="11"/>
  <c r="O565" i="11"/>
  <c r="N565" i="11"/>
  <c r="M565" i="11"/>
  <c r="L565"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K551" i="11"/>
  <c r="J551" i="11"/>
  <c r="K550" i="11"/>
  <c r="J550" i="11"/>
  <c r="BS549" i="11"/>
  <c r="BR549" i="11"/>
  <c r="BQ549" i="11"/>
  <c r="BP549" i="11"/>
  <c r="BO549" i="11"/>
  <c r="BN549" i="11"/>
  <c r="BM549" i="11"/>
  <c r="BL549" i="11"/>
  <c r="BK549" i="11"/>
  <c r="BJ549" i="11"/>
  <c r="BI549" i="11"/>
  <c r="BH549" i="11"/>
  <c r="BG549" i="11"/>
  <c r="BF549" i="11"/>
  <c r="BE549" i="11"/>
  <c r="BD549" i="11"/>
  <c r="BC549" i="11"/>
  <c r="BB549" i="11"/>
  <c r="BA549" i="11"/>
  <c r="AZ549" i="11"/>
  <c r="AY549" i="11"/>
  <c r="AX549" i="11"/>
  <c r="AW549" i="11"/>
  <c r="AV549" i="11"/>
  <c r="AU549" i="11"/>
  <c r="AT549" i="11"/>
  <c r="AS549" i="11"/>
  <c r="AR549" i="11"/>
  <c r="AQ549" i="11"/>
  <c r="AP549" i="11"/>
  <c r="AO549" i="11"/>
  <c r="AN549" i="11"/>
  <c r="AM549" i="11"/>
  <c r="AL549" i="11"/>
  <c r="AK549" i="11"/>
  <c r="AJ549" i="11"/>
  <c r="AI549" i="11"/>
  <c r="AH549" i="11"/>
  <c r="AG549" i="11"/>
  <c r="AF549" i="11"/>
  <c r="AE549" i="11"/>
  <c r="AD549" i="11"/>
  <c r="AC549" i="11"/>
  <c r="AB549" i="11"/>
  <c r="AA549" i="11"/>
  <c r="Z549" i="11"/>
  <c r="Y549" i="11"/>
  <c r="X549" i="11"/>
  <c r="W549" i="11"/>
  <c r="V549" i="11"/>
  <c r="U549" i="11"/>
  <c r="T549" i="11"/>
  <c r="S549" i="11"/>
  <c r="R549" i="11"/>
  <c r="Q549" i="11"/>
  <c r="P549" i="11"/>
  <c r="O549" i="11"/>
  <c r="N549" i="11"/>
  <c r="M549" i="11"/>
  <c r="L549" i="11"/>
  <c r="BS548" i="11"/>
  <c r="BR548" i="11"/>
  <c r="BQ548" i="11"/>
  <c r="BP548" i="11"/>
  <c r="BO548" i="11"/>
  <c r="BN548" i="11"/>
  <c r="BM548" i="11"/>
  <c r="BL548" i="11"/>
  <c r="BK548" i="11"/>
  <c r="BJ548" i="11"/>
  <c r="BI548" i="11"/>
  <c r="BH548" i="11"/>
  <c r="BG548" i="11"/>
  <c r="BF548" i="11"/>
  <c r="BE548" i="11"/>
  <c r="BD548" i="11"/>
  <c r="BC548" i="11"/>
  <c r="BB548" i="11"/>
  <c r="BA548" i="11"/>
  <c r="AZ548" i="11"/>
  <c r="AY548" i="11"/>
  <c r="AX548" i="11"/>
  <c r="AW548" i="11"/>
  <c r="AV548" i="11"/>
  <c r="AU548" i="11"/>
  <c r="AT548" i="11"/>
  <c r="AS548" i="11"/>
  <c r="AR548" i="11"/>
  <c r="AQ548" i="11"/>
  <c r="AP548" i="11"/>
  <c r="AO548" i="11"/>
  <c r="AN548" i="11"/>
  <c r="AM548" i="11"/>
  <c r="AL548" i="11"/>
  <c r="AK548" i="11"/>
  <c r="AJ548" i="11"/>
  <c r="AI548" i="11"/>
  <c r="AH548" i="11"/>
  <c r="AG548" i="11"/>
  <c r="AF548" i="11"/>
  <c r="AE548" i="11"/>
  <c r="AD548" i="11"/>
  <c r="AC548" i="11"/>
  <c r="AB548" i="11"/>
  <c r="AA548" i="11"/>
  <c r="Z548" i="11"/>
  <c r="Y548" i="11"/>
  <c r="X548" i="11"/>
  <c r="W548" i="11"/>
  <c r="V548" i="11"/>
  <c r="U548" i="11"/>
  <c r="T548" i="11"/>
  <c r="S548" i="11"/>
  <c r="R548" i="11"/>
  <c r="Q548" i="11"/>
  <c r="P548" i="11"/>
  <c r="O548" i="11"/>
  <c r="N548" i="11"/>
  <c r="M548" i="11"/>
  <c r="L548" i="11"/>
  <c r="K542" i="11"/>
  <c r="J542" i="11"/>
  <c r="K541" i="11"/>
  <c r="J541" i="11"/>
  <c r="K540" i="11"/>
  <c r="J540" i="11"/>
  <c r="K539" i="11"/>
  <c r="J539" i="11"/>
  <c r="K538" i="11"/>
  <c r="J538" i="11"/>
  <c r="K537" i="11"/>
  <c r="J537" i="11"/>
  <c r="K536" i="11"/>
  <c r="J536" i="11"/>
  <c r="BS535" i="11"/>
  <c r="BR535" i="11"/>
  <c r="BQ535" i="11"/>
  <c r="BP535" i="11"/>
  <c r="BO535" i="11"/>
  <c r="BN535" i="11"/>
  <c r="BM535" i="11"/>
  <c r="BL535" i="11"/>
  <c r="BK535" i="11"/>
  <c r="BJ535" i="11"/>
  <c r="BI535" i="11"/>
  <c r="BH535" i="11"/>
  <c r="BG535" i="11"/>
  <c r="BF535" i="11"/>
  <c r="BE535" i="11"/>
  <c r="BD535" i="11"/>
  <c r="BC535" i="11"/>
  <c r="BB535" i="11"/>
  <c r="BA535" i="11"/>
  <c r="AZ535" i="11"/>
  <c r="AY535" i="11"/>
  <c r="AX535" i="11"/>
  <c r="AW535" i="11"/>
  <c r="AV535" i="11"/>
  <c r="AU535" i="11"/>
  <c r="AT535" i="11"/>
  <c r="AS535" i="11"/>
  <c r="AR535" i="11"/>
  <c r="AQ535" i="11"/>
  <c r="AP535" i="11"/>
  <c r="AO535" i="11"/>
  <c r="AN535" i="11"/>
  <c r="AM535" i="11"/>
  <c r="AL535" i="11"/>
  <c r="AK535" i="11"/>
  <c r="AJ535" i="11"/>
  <c r="AI535" i="11"/>
  <c r="AH535" i="11"/>
  <c r="AG535" i="11"/>
  <c r="AF535" i="11"/>
  <c r="AE535" i="11"/>
  <c r="AD535" i="11"/>
  <c r="AC535" i="11"/>
  <c r="AB535" i="11"/>
  <c r="AA535" i="11"/>
  <c r="Z535" i="11"/>
  <c r="Y535" i="11"/>
  <c r="X535" i="11"/>
  <c r="W535" i="11"/>
  <c r="V535" i="11"/>
  <c r="U535" i="11"/>
  <c r="T535" i="11"/>
  <c r="S535" i="11"/>
  <c r="R535" i="11"/>
  <c r="Q535" i="11"/>
  <c r="P535" i="11"/>
  <c r="O535" i="11"/>
  <c r="N535" i="11"/>
  <c r="M535" i="11"/>
  <c r="L535" i="11"/>
  <c r="BS534" i="11"/>
  <c r="BR534" i="11"/>
  <c r="BQ534" i="11"/>
  <c r="BP534" i="11"/>
  <c r="BO534" i="11"/>
  <c r="BN534" i="11"/>
  <c r="BM534" i="11"/>
  <c r="BL534" i="11"/>
  <c r="BK534" i="11"/>
  <c r="BJ534" i="11"/>
  <c r="BI534" i="11"/>
  <c r="BH534" i="11"/>
  <c r="BG534" i="11"/>
  <c r="BF534" i="11"/>
  <c r="BE534" i="11"/>
  <c r="BD534" i="11"/>
  <c r="BC534" i="11"/>
  <c r="BB534" i="11"/>
  <c r="BA534" i="11"/>
  <c r="AZ534" i="11"/>
  <c r="AY534" i="11"/>
  <c r="AX534" i="11"/>
  <c r="AW534" i="11"/>
  <c r="AV534" i="11"/>
  <c r="AU534" i="11"/>
  <c r="AT534" i="11"/>
  <c r="AS534" i="11"/>
  <c r="AR534" i="11"/>
  <c r="AQ534" i="11"/>
  <c r="AP534" i="11"/>
  <c r="AO534" i="11"/>
  <c r="AN534" i="11"/>
  <c r="AM534" i="11"/>
  <c r="AL534" i="11"/>
  <c r="AK534" i="11"/>
  <c r="AJ534" i="11"/>
  <c r="AI534" i="11"/>
  <c r="AH534" i="11"/>
  <c r="AG534" i="11"/>
  <c r="AF534" i="11"/>
  <c r="AE534" i="11"/>
  <c r="AD534" i="11"/>
  <c r="AC534" i="11"/>
  <c r="AB534" i="11"/>
  <c r="AA534" i="11"/>
  <c r="Z534" i="11"/>
  <c r="Y534" i="11"/>
  <c r="X534" i="11"/>
  <c r="W534" i="11"/>
  <c r="V534" i="11"/>
  <c r="U534" i="11"/>
  <c r="T534" i="11"/>
  <c r="S534" i="11"/>
  <c r="R534" i="11"/>
  <c r="Q534" i="11"/>
  <c r="P534" i="11"/>
  <c r="O534" i="11"/>
  <c r="N534" i="11"/>
  <c r="M534" i="11"/>
  <c r="L534" i="11"/>
  <c r="K531" i="11"/>
  <c r="J531" i="11"/>
  <c r="BS530" i="11"/>
  <c r="BR530" i="11"/>
  <c r="BQ530" i="11"/>
  <c r="BP530" i="11"/>
  <c r="BO530" i="11"/>
  <c r="BN530" i="11"/>
  <c r="BM530" i="11"/>
  <c r="BL530" i="11"/>
  <c r="BK530" i="11"/>
  <c r="BJ530" i="11"/>
  <c r="BI530" i="11"/>
  <c r="BH530" i="11"/>
  <c r="BG530" i="11"/>
  <c r="BF530" i="11"/>
  <c r="BE530" i="11"/>
  <c r="BD530" i="11"/>
  <c r="BC530" i="11"/>
  <c r="BB530" i="11"/>
  <c r="BA530" i="11"/>
  <c r="AZ530" i="11"/>
  <c r="AY530" i="11"/>
  <c r="AX530" i="11"/>
  <c r="AW530" i="11"/>
  <c r="AV530" i="11"/>
  <c r="AU530" i="11"/>
  <c r="AT530" i="11"/>
  <c r="AS530" i="11"/>
  <c r="AR530" i="11"/>
  <c r="AQ530" i="11"/>
  <c r="AP530" i="11"/>
  <c r="AO530" i="11"/>
  <c r="AN530" i="11"/>
  <c r="AM530" i="11"/>
  <c r="AL530" i="11"/>
  <c r="AK530" i="11"/>
  <c r="AJ530" i="11"/>
  <c r="AI530" i="11"/>
  <c r="AH530" i="11"/>
  <c r="AG530" i="11"/>
  <c r="AF530" i="11"/>
  <c r="AE530" i="11"/>
  <c r="AD530" i="11"/>
  <c r="AC530" i="11"/>
  <c r="AB530" i="11"/>
  <c r="AA530" i="11"/>
  <c r="Z530" i="11"/>
  <c r="Y530" i="11"/>
  <c r="X530" i="11"/>
  <c r="W530" i="11"/>
  <c r="V530" i="11"/>
  <c r="U530" i="11"/>
  <c r="T530" i="11"/>
  <c r="S530" i="11"/>
  <c r="R530" i="11"/>
  <c r="Q530" i="11"/>
  <c r="P530" i="11"/>
  <c r="O530" i="11"/>
  <c r="N530" i="11"/>
  <c r="M530" i="11"/>
  <c r="L530" i="11"/>
  <c r="BS529" i="11"/>
  <c r="BR529" i="11"/>
  <c r="BQ529" i="11"/>
  <c r="BP529" i="11"/>
  <c r="BO529" i="11"/>
  <c r="BN529" i="11"/>
  <c r="BM529" i="11"/>
  <c r="BL529" i="11"/>
  <c r="BK529" i="11"/>
  <c r="BJ529" i="11"/>
  <c r="BI529" i="11"/>
  <c r="BH529" i="11"/>
  <c r="BG529" i="11"/>
  <c r="BF529" i="11"/>
  <c r="BE529" i="11"/>
  <c r="BD529" i="11"/>
  <c r="BC529" i="11"/>
  <c r="BB529" i="11"/>
  <c r="BA529" i="11"/>
  <c r="AZ529" i="11"/>
  <c r="AY529" i="11"/>
  <c r="AX529" i="11"/>
  <c r="AW529" i="11"/>
  <c r="AV529" i="11"/>
  <c r="AU529" i="11"/>
  <c r="AT529" i="11"/>
  <c r="AS529" i="11"/>
  <c r="AR529" i="11"/>
  <c r="AQ529" i="11"/>
  <c r="AP529" i="11"/>
  <c r="AO529" i="11"/>
  <c r="AN529" i="11"/>
  <c r="AM529" i="11"/>
  <c r="AL529" i="11"/>
  <c r="AK529" i="11"/>
  <c r="AJ529" i="11"/>
  <c r="AI529" i="11"/>
  <c r="AH529" i="11"/>
  <c r="AG529" i="11"/>
  <c r="AF529" i="11"/>
  <c r="AE529" i="11"/>
  <c r="AD529" i="11"/>
  <c r="AC529" i="11"/>
  <c r="AB529" i="11"/>
  <c r="AA529" i="11"/>
  <c r="Z529" i="11"/>
  <c r="Y529" i="11"/>
  <c r="X529" i="11"/>
  <c r="W529" i="11"/>
  <c r="V529" i="11"/>
  <c r="U529" i="11"/>
  <c r="T529" i="11"/>
  <c r="S529" i="11"/>
  <c r="R529" i="11"/>
  <c r="Q529" i="11"/>
  <c r="P529" i="11"/>
  <c r="O529" i="11"/>
  <c r="N529" i="11"/>
  <c r="M529" i="11"/>
  <c r="L529" i="11"/>
  <c r="K526" i="11"/>
  <c r="J526" i="11"/>
  <c r="BS525" i="11"/>
  <c r="BR525" i="11"/>
  <c r="BQ525" i="11"/>
  <c r="BP525" i="11"/>
  <c r="BO525" i="11"/>
  <c r="BN525" i="11"/>
  <c r="BM525" i="11"/>
  <c r="BL525" i="11"/>
  <c r="BK525" i="11"/>
  <c r="BJ525" i="11"/>
  <c r="BI525" i="11"/>
  <c r="BH525" i="11"/>
  <c r="BG525" i="11"/>
  <c r="BF525" i="11"/>
  <c r="BE525" i="11"/>
  <c r="BD525" i="11"/>
  <c r="BC525" i="11"/>
  <c r="BB525" i="11"/>
  <c r="BA525" i="11"/>
  <c r="AZ525" i="11"/>
  <c r="AY525" i="11"/>
  <c r="AX525" i="11"/>
  <c r="AW525" i="11"/>
  <c r="AV525" i="11"/>
  <c r="AU525" i="11"/>
  <c r="AT525" i="11"/>
  <c r="AS525" i="11"/>
  <c r="AR525" i="11"/>
  <c r="AQ525" i="11"/>
  <c r="AP525" i="11"/>
  <c r="AO525" i="11"/>
  <c r="AN525" i="11"/>
  <c r="AM525" i="11"/>
  <c r="AL525" i="11"/>
  <c r="AK525" i="11"/>
  <c r="AJ525" i="11"/>
  <c r="AI525" i="11"/>
  <c r="AH525" i="11"/>
  <c r="AG525" i="11"/>
  <c r="AF525" i="11"/>
  <c r="AE525" i="11"/>
  <c r="AD525" i="11"/>
  <c r="AC525" i="11"/>
  <c r="AB525" i="11"/>
  <c r="AA525" i="11"/>
  <c r="Z525" i="11"/>
  <c r="Y525" i="11"/>
  <c r="X525" i="11"/>
  <c r="W525" i="11"/>
  <c r="V525" i="11"/>
  <c r="U525" i="11"/>
  <c r="T525" i="11"/>
  <c r="S525" i="11"/>
  <c r="R525" i="11"/>
  <c r="Q525" i="11"/>
  <c r="P525" i="11"/>
  <c r="O525" i="11"/>
  <c r="N525" i="11"/>
  <c r="M525" i="11"/>
  <c r="L525" i="11"/>
  <c r="BS524" i="11"/>
  <c r="BR524" i="11"/>
  <c r="BQ524" i="11"/>
  <c r="BP524" i="11"/>
  <c r="BO524" i="11"/>
  <c r="BN524" i="11"/>
  <c r="BM524" i="11"/>
  <c r="BL524" i="11"/>
  <c r="BK524" i="11"/>
  <c r="BJ524" i="11"/>
  <c r="BI524" i="11"/>
  <c r="BH524" i="11"/>
  <c r="BG524" i="11"/>
  <c r="BF524" i="11"/>
  <c r="BE524" i="11"/>
  <c r="BD524" i="11"/>
  <c r="BC524" i="11"/>
  <c r="BB524" i="11"/>
  <c r="BA524" i="11"/>
  <c r="AZ524" i="11"/>
  <c r="AY524" i="11"/>
  <c r="AX524" i="11"/>
  <c r="AW524" i="11"/>
  <c r="AV524" i="11"/>
  <c r="AU524" i="11"/>
  <c r="AT524" i="11"/>
  <c r="AS524" i="11"/>
  <c r="AR524" i="11"/>
  <c r="AQ524" i="11"/>
  <c r="AP524" i="11"/>
  <c r="AO524" i="11"/>
  <c r="AN524" i="11"/>
  <c r="AM524" i="11"/>
  <c r="AL524" i="11"/>
  <c r="AK524" i="11"/>
  <c r="AJ524" i="11"/>
  <c r="AI524" i="11"/>
  <c r="AH524" i="11"/>
  <c r="AG524" i="11"/>
  <c r="AF524" i="11"/>
  <c r="AE524" i="11"/>
  <c r="AD524" i="11"/>
  <c r="AC524" i="11"/>
  <c r="AB524" i="11"/>
  <c r="AA524" i="11"/>
  <c r="Z524" i="11"/>
  <c r="Y524" i="11"/>
  <c r="X524" i="11"/>
  <c r="W524" i="11"/>
  <c r="V524" i="11"/>
  <c r="U524" i="11"/>
  <c r="T524" i="11"/>
  <c r="S524" i="11"/>
  <c r="R524" i="11"/>
  <c r="Q524" i="11"/>
  <c r="P524" i="11"/>
  <c r="O524" i="11"/>
  <c r="N524" i="11"/>
  <c r="M524" i="11"/>
  <c r="L524" i="11"/>
  <c r="K521" i="11"/>
  <c r="J521" i="11"/>
  <c r="K520" i="11"/>
  <c r="J520" i="11"/>
  <c r="K519" i="11"/>
  <c r="J519" i="11"/>
  <c r="BS518" i="11"/>
  <c r="BR518" i="11"/>
  <c r="BQ518" i="11"/>
  <c r="BP518" i="11"/>
  <c r="BO518" i="11"/>
  <c r="BN518" i="11"/>
  <c r="BM518" i="11"/>
  <c r="BL518" i="11"/>
  <c r="BK518" i="11"/>
  <c r="BJ518" i="11"/>
  <c r="BI518" i="11"/>
  <c r="BH518" i="11"/>
  <c r="BG518" i="11"/>
  <c r="BF518" i="11"/>
  <c r="BE518" i="11"/>
  <c r="BD518" i="11"/>
  <c r="BC518" i="11"/>
  <c r="BB518" i="11"/>
  <c r="BA518" i="11"/>
  <c r="AZ518" i="11"/>
  <c r="AY518" i="11"/>
  <c r="AX518" i="11"/>
  <c r="AW518" i="11"/>
  <c r="AV518" i="11"/>
  <c r="AU518" i="11"/>
  <c r="AT518" i="11"/>
  <c r="AS518" i="11"/>
  <c r="AR518" i="11"/>
  <c r="AQ518" i="11"/>
  <c r="AP518" i="11"/>
  <c r="AO518" i="11"/>
  <c r="AN518" i="11"/>
  <c r="AM518" i="11"/>
  <c r="AL518" i="11"/>
  <c r="AK518" i="11"/>
  <c r="AJ518" i="11"/>
  <c r="AI518" i="11"/>
  <c r="AH518" i="11"/>
  <c r="AG518" i="11"/>
  <c r="AF518" i="11"/>
  <c r="AE518" i="11"/>
  <c r="AD518" i="11"/>
  <c r="AC518" i="11"/>
  <c r="AB518" i="11"/>
  <c r="AA518" i="11"/>
  <c r="Z518" i="11"/>
  <c r="Y518" i="11"/>
  <c r="X518" i="11"/>
  <c r="W518" i="11"/>
  <c r="V518" i="11"/>
  <c r="U518" i="11"/>
  <c r="T518" i="11"/>
  <c r="S518" i="11"/>
  <c r="R518" i="11"/>
  <c r="Q518" i="11"/>
  <c r="P518" i="11"/>
  <c r="O518" i="11"/>
  <c r="N518" i="11"/>
  <c r="M518" i="11"/>
  <c r="L518" i="11"/>
  <c r="BS517" i="11"/>
  <c r="BR517" i="11"/>
  <c r="BQ517" i="11"/>
  <c r="BP517" i="11"/>
  <c r="BO517" i="11"/>
  <c r="BN517" i="11"/>
  <c r="BM517" i="11"/>
  <c r="BL517" i="11"/>
  <c r="BK517" i="11"/>
  <c r="BJ517" i="11"/>
  <c r="BI517" i="11"/>
  <c r="BH517" i="11"/>
  <c r="BG517" i="11"/>
  <c r="BF517" i="11"/>
  <c r="BE517" i="11"/>
  <c r="BD517" i="11"/>
  <c r="BC517" i="11"/>
  <c r="BB517" i="11"/>
  <c r="BA517" i="11"/>
  <c r="AZ517" i="11"/>
  <c r="AY517" i="11"/>
  <c r="AX517" i="11"/>
  <c r="AW517" i="11"/>
  <c r="AV517" i="11"/>
  <c r="AU517" i="11"/>
  <c r="AT517" i="11"/>
  <c r="AS517" i="11"/>
  <c r="AR517" i="11"/>
  <c r="AQ517" i="11"/>
  <c r="AP517" i="11"/>
  <c r="AO517" i="11"/>
  <c r="AN517" i="11"/>
  <c r="AM517" i="11"/>
  <c r="AL517" i="11"/>
  <c r="AK517" i="11"/>
  <c r="AJ517" i="11"/>
  <c r="AI517" i="11"/>
  <c r="AH517" i="11"/>
  <c r="AG517" i="11"/>
  <c r="AF517" i="11"/>
  <c r="AE517" i="11"/>
  <c r="AD517" i="11"/>
  <c r="AC517" i="11"/>
  <c r="AB517" i="11"/>
  <c r="AA517" i="11"/>
  <c r="Z517" i="11"/>
  <c r="Y517" i="11"/>
  <c r="X517" i="11"/>
  <c r="W517" i="11"/>
  <c r="V517" i="11"/>
  <c r="U517" i="11"/>
  <c r="T517" i="11"/>
  <c r="S517" i="11"/>
  <c r="R517" i="11"/>
  <c r="Q517" i="11"/>
  <c r="P517" i="11"/>
  <c r="O517" i="11"/>
  <c r="N517" i="11"/>
  <c r="M517" i="11"/>
  <c r="L517" i="11"/>
  <c r="K514" i="11"/>
  <c r="J514" i="11"/>
  <c r="K513" i="11"/>
  <c r="J513" i="11"/>
  <c r="K512" i="11"/>
  <c r="J512" i="11"/>
  <c r="K511" i="11"/>
  <c r="J511" i="11"/>
  <c r="K510" i="11"/>
  <c r="J510" i="11"/>
  <c r="K509" i="11"/>
  <c r="J509" i="11"/>
  <c r="K508" i="11"/>
  <c r="J508" i="11"/>
  <c r="K507" i="11"/>
  <c r="J507" i="11"/>
  <c r="BS506" i="11"/>
  <c r="BR506" i="11"/>
  <c r="BQ506" i="11"/>
  <c r="BP506" i="11"/>
  <c r="BO506" i="11"/>
  <c r="BN506" i="11"/>
  <c r="BM506" i="11"/>
  <c r="BL506" i="11"/>
  <c r="BK506" i="11"/>
  <c r="BJ506" i="11"/>
  <c r="BI506" i="11"/>
  <c r="BH506" i="11"/>
  <c r="BG506" i="11"/>
  <c r="BF506" i="11"/>
  <c r="BE506" i="11"/>
  <c r="BD506" i="11"/>
  <c r="BC506" i="11"/>
  <c r="BB506" i="11"/>
  <c r="BA506" i="11"/>
  <c r="AZ506" i="11"/>
  <c r="AY506" i="11"/>
  <c r="AX506" i="11"/>
  <c r="AW506" i="11"/>
  <c r="AV506" i="11"/>
  <c r="AU506" i="11"/>
  <c r="AT506" i="11"/>
  <c r="AS506" i="11"/>
  <c r="AR506" i="11"/>
  <c r="AQ506" i="11"/>
  <c r="AP506" i="11"/>
  <c r="AO506" i="11"/>
  <c r="AN506" i="11"/>
  <c r="AM506" i="11"/>
  <c r="AL506" i="11"/>
  <c r="AK506" i="11"/>
  <c r="AJ506" i="11"/>
  <c r="AI506" i="11"/>
  <c r="AH506" i="11"/>
  <c r="AG506" i="11"/>
  <c r="AF506" i="11"/>
  <c r="AE506" i="11"/>
  <c r="AD506" i="11"/>
  <c r="AC506" i="11"/>
  <c r="AB506" i="11"/>
  <c r="AA506" i="11"/>
  <c r="Z506" i="11"/>
  <c r="Y506" i="11"/>
  <c r="X506" i="11"/>
  <c r="W506" i="11"/>
  <c r="V506" i="11"/>
  <c r="U506" i="11"/>
  <c r="T506" i="11"/>
  <c r="S506" i="11"/>
  <c r="R506" i="11"/>
  <c r="Q506" i="11"/>
  <c r="P506" i="11"/>
  <c r="O506" i="11"/>
  <c r="N506" i="11"/>
  <c r="M506" i="11"/>
  <c r="L506" i="11"/>
  <c r="BS505" i="11"/>
  <c r="BR505" i="11"/>
  <c r="BQ505" i="11"/>
  <c r="BP505" i="11"/>
  <c r="BO505" i="11"/>
  <c r="BN505" i="11"/>
  <c r="BM505" i="11"/>
  <c r="BL505" i="11"/>
  <c r="BK505" i="11"/>
  <c r="BJ505" i="11"/>
  <c r="BI505" i="11"/>
  <c r="BH505" i="11"/>
  <c r="BG505" i="11"/>
  <c r="BF505" i="11"/>
  <c r="BE505" i="11"/>
  <c r="BD505" i="11"/>
  <c r="BC505" i="11"/>
  <c r="BB505" i="11"/>
  <c r="BA505" i="11"/>
  <c r="AZ505" i="11"/>
  <c r="AY505" i="11"/>
  <c r="AX505" i="11"/>
  <c r="AW505" i="11"/>
  <c r="AV505" i="11"/>
  <c r="AU505" i="11"/>
  <c r="AT505" i="11"/>
  <c r="AS505" i="11"/>
  <c r="AR505" i="11"/>
  <c r="AQ505" i="11"/>
  <c r="AP505" i="11"/>
  <c r="AO505" i="11"/>
  <c r="AN505" i="11"/>
  <c r="AM505" i="11"/>
  <c r="AL505" i="11"/>
  <c r="AK505" i="11"/>
  <c r="AJ505" i="11"/>
  <c r="AI505" i="11"/>
  <c r="AH505" i="11"/>
  <c r="AG505" i="11"/>
  <c r="AF505" i="11"/>
  <c r="AE505" i="11"/>
  <c r="AD505" i="11"/>
  <c r="AC505" i="11"/>
  <c r="AB505" i="11"/>
  <c r="AA505" i="11"/>
  <c r="Z505" i="11"/>
  <c r="Y505" i="11"/>
  <c r="X505" i="11"/>
  <c r="W505" i="11"/>
  <c r="V505" i="11"/>
  <c r="U505" i="11"/>
  <c r="T505" i="11"/>
  <c r="S505" i="11"/>
  <c r="R505" i="11"/>
  <c r="Q505" i="11"/>
  <c r="P505" i="11"/>
  <c r="O505" i="11"/>
  <c r="N505" i="11"/>
  <c r="M505" i="11"/>
  <c r="L505"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K472" i="11"/>
  <c r="J472" i="11"/>
  <c r="K471" i="11"/>
  <c r="J471" i="11"/>
  <c r="BS470" i="11"/>
  <c r="BR470" i="11"/>
  <c r="BQ470" i="11"/>
  <c r="BP470" i="11"/>
  <c r="BO470" i="11"/>
  <c r="BN470" i="11"/>
  <c r="BM470" i="11"/>
  <c r="BL470" i="11"/>
  <c r="BK470" i="11"/>
  <c r="BJ470" i="11"/>
  <c r="BI470" i="11"/>
  <c r="BH470" i="11"/>
  <c r="BG470" i="11"/>
  <c r="BF470" i="11"/>
  <c r="BE470" i="11"/>
  <c r="BD470" i="11"/>
  <c r="BC470" i="11"/>
  <c r="BB470" i="11"/>
  <c r="BA470" i="11"/>
  <c r="AZ470" i="11"/>
  <c r="AY470" i="11"/>
  <c r="AX470" i="11"/>
  <c r="AW470" i="11"/>
  <c r="AV470" i="11"/>
  <c r="AU470" i="11"/>
  <c r="AT470" i="11"/>
  <c r="AS470" i="11"/>
  <c r="AR470" i="11"/>
  <c r="AQ470" i="11"/>
  <c r="AP470" i="11"/>
  <c r="AO470" i="11"/>
  <c r="AN470" i="11"/>
  <c r="AM470" i="11"/>
  <c r="AL470" i="11"/>
  <c r="AK470" i="11"/>
  <c r="AJ470" i="11"/>
  <c r="AI470" i="11"/>
  <c r="AH470" i="11"/>
  <c r="AG470" i="11"/>
  <c r="AF470" i="11"/>
  <c r="AE470" i="11"/>
  <c r="AD470" i="11"/>
  <c r="AC470" i="11"/>
  <c r="AB470" i="11"/>
  <c r="AA470" i="11"/>
  <c r="Z470" i="11"/>
  <c r="Y470" i="11"/>
  <c r="X470" i="11"/>
  <c r="W470" i="11"/>
  <c r="V470" i="11"/>
  <c r="U470" i="11"/>
  <c r="T470" i="11"/>
  <c r="S470" i="11"/>
  <c r="R470" i="11"/>
  <c r="Q470" i="11"/>
  <c r="P470" i="11"/>
  <c r="O470" i="11"/>
  <c r="N470" i="11"/>
  <c r="M470" i="11"/>
  <c r="L470" i="11"/>
  <c r="BS469" i="11"/>
  <c r="BR469" i="11"/>
  <c r="BQ469" i="11"/>
  <c r="BP469" i="11"/>
  <c r="BO469" i="11"/>
  <c r="BN469" i="11"/>
  <c r="BM469" i="11"/>
  <c r="BL469" i="11"/>
  <c r="BK469" i="11"/>
  <c r="BJ469" i="11"/>
  <c r="BI469" i="11"/>
  <c r="BH469" i="11"/>
  <c r="BG469" i="11"/>
  <c r="BF469" i="11"/>
  <c r="BE469" i="11"/>
  <c r="BD469" i="11"/>
  <c r="BC469" i="11"/>
  <c r="BB469" i="11"/>
  <c r="BA469" i="11"/>
  <c r="AZ469" i="11"/>
  <c r="AY469" i="11"/>
  <c r="AX469" i="11"/>
  <c r="AW469" i="11"/>
  <c r="AV469" i="11"/>
  <c r="AU469" i="11"/>
  <c r="AT469" i="11"/>
  <c r="AS469" i="11"/>
  <c r="AR469" i="11"/>
  <c r="AQ469" i="11"/>
  <c r="AP469" i="11"/>
  <c r="AO469" i="11"/>
  <c r="AN469" i="11"/>
  <c r="AM469" i="11"/>
  <c r="AL469" i="11"/>
  <c r="AK469" i="11"/>
  <c r="AJ469" i="11"/>
  <c r="AI469" i="11"/>
  <c r="AH469" i="11"/>
  <c r="AG469" i="11"/>
  <c r="AF469" i="11"/>
  <c r="AE469" i="11"/>
  <c r="AD469" i="11"/>
  <c r="AC469" i="11"/>
  <c r="AB469" i="11"/>
  <c r="AA469" i="11"/>
  <c r="Z469" i="11"/>
  <c r="Y469" i="11"/>
  <c r="X469" i="11"/>
  <c r="W469" i="11"/>
  <c r="V469" i="11"/>
  <c r="U469" i="11"/>
  <c r="T469" i="11"/>
  <c r="S469" i="11"/>
  <c r="R469" i="11"/>
  <c r="Q469" i="11"/>
  <c r="P469" i="11"/>
  <c r="O469" i="11"/>
  <c r="N469" i="11"/>
  <c r="M469" i="11"/>
  <c r="L469"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BS364" i="11"/>
  <c r="BR364" i="11"/>
  <c r="BQ364" i="11"/>
  <c r="BP364" i="11"/>
  <c r="BO364" i="11"/>
  <c r="BN364" i="11"/>
  <c r="BM364" i="11"/>
  <c r="BL364" i="11"/>
  <c r="BK364" i="11"/>
  <c r="BJ364" i="11"/>
  <c r="BI364" i="11"/>
  <c r="BH364" i="11"/>
  <c r="BG364" i="11"/>
  <c r="BF364" i="11"/>
  <c r="BE364" i="11"/>
  <c r="BD364" i="11"/>
  <c r="BC364" i="11"/>
  <c r="BB364" i="11"/>
  <c r="BA364" i="11"/>
  <c r="AZ364" i="11"/>
  <c r="AY364" i="11"/>
  <c r="AX364" i="11"/>
  <c r="AW364" i="11"/>
  <c r="AV364" i="11"/>
  <c r="AU364" i="11"/>
  <c r="AT364" i="11"/>
  <c r="AS364" i="11"/>
  <c r="AR364" i="11"/>
  <c r="AQ364" i="11"/>
  <c r="AP364" i="11"/>
  <c r="AO364" i="11"/>
  <c r="AN364" i="11"/>
  <c r="AM364" i="11"/>
  <c r="AL364" i="11"/>
  <c r="AK364" i="11"/>
  <c r="AJ364" i="11"/>
  <c r="AI364" i="11"/>
  <c r="AH364" i="11"/>
  <c r="AG364" i="11"/>
  <c r="AF364" i="11"/>
  <c r="AE364" i="11"/>
  <c r="AD364" i="11"/>
  <c r="AC364" i="11"/>
  <c r="AB364" i="11"/>
  <c r="AA364" i="11"/>
  <c r="Z364" i="11"/>
  <c r="Y364" i="11"/>
  <c r="X364" i="11"/>
  <c r="W364" i="11"/>
  <c r="V364" i="11"/>
  <c r="U364" i="11"/>
  <c r="T364" i="11"/>
  <c r="S364" i="11"/>
  <c r="R364" i="11"/>
  <c r="Q364" i="11"/>
  <c r="P364" i="11"/>
  <c r="O364" i="11"/>
  <c r="N364" i="11"/>
  <c r="M364" i="11"/>
  <c r="L364" i="11"/>
  <c r="BS363" i="11"/>
  <c r="BR363" i="11"/>
  <c r="BQ363" i="11"/>
  <c r="BP363" i="11"/>
  <c r="BO363" i="11"/>
  <c r="BN363" i="11"/>
  <c r="BM363" i="11"/>
  <c r="BL363" i="11"/>
  <c r="BK363" i="11"/>
  <c r="BJ363" i="11"/>
  <c r="BI363" i="11"/>
  <c r="BH363" i="11"/>
  <c r="BG363" i="11"/>
  <c r="BF363" i="11"/>
  <c r="BE363" i="11"/>
  <c r="BD363" i="11"/>
  <c r="BC363" i="11"/>
  <c r="BB363" i="11"/>
  <c r="BA363" i="11"/>
  <c r="AZ363" i="11"/>
  <c r="AY363" i="11"/>
  <c r="AX363" i="11"/>
  <c r="AW363" i="11"/>
  <c r="AV363" i="11"/>
  <c r="AU363" i="11"/>
  <c r="AT363" i="11"/>
  <c r="AS363" i="11"/>
  <c r="AR363" i="11"/>
  <c r="AQ363" i="11"/>
  <c r="AP363" i="11"/>
  <c r="AO363" i="11"/>
  <c r="AN363" i="11"/>
  <c r="AM363" i="11"/>
  <c r="AL363" i="11"/>
  <c r="AK363" i="11"/>
  <c r="AJ363" i="11"/>
  <c r="AI363" i="11"/>
  <c r="AH363" i="11"/>
  <c r="AG363" i="11"/>
  <c r="AF363" i="11"/>
  <c r="AE363" i="11"/>
  <c r="AD363" i="11"/>
  <c r="AC363" i="11"/>
  <c r="AB363" i="11"/>
  <c r="AA363" i="11"/>
  <c r="Z363" i="11"/>
  <c r="Y363" i="11"/>
  <c r="X363" i="11"/>
  <c r="W363" i="11"/>
  <c r="V363" i="11"/>
  <c r="U363" i="11"/>
  <c r="T363" i="11"/>
  <c r="S363" i="11"/>
  <c r="R363" i="11"/>
  <c r="Q363" i="11"/>
  <c r="P363" i="11"/>
  <c r="O363" i="11"/>
  <c r="N363" i="11"/>
  <c r="M363" i="11"/>
  <c r="L363" i="11"/>
  <c r="K356" i="11"/>
  <c r="J356" i="11"/>
  <c r="K355" i="11"/>
  <c r="J355" i="11"/>
  <c r="K354" i="11"/>
  <c r="J354" i="11"/>
  <c r="K353" i="11"/>
  <c r="J353" i="11"/>
  <c r="K352" i="11"/>
  <c r="J352" i="11"/>
  <c r="BS351" i="11"/>
  <c r="BR351" i="11"/>
  <c r="BQ351" i="11"/>
  <c r="BP351" i="11"/>
  <c r="BO351" i="11"/>
  <c r="BN351" i="11"/>
  <c r="BM351" i="11"/>
  <c r="BL351" i="11"/>
  <c r="BK351" i="11"/>
  <c r="BJ351" i="11"/>
  <c r="BI351" i="11"/>
  <c r="BH351" i="11"/>
  <c r="BG351" i="11"/>
  <c r="BF351" i="11"/>
  <c r="BE351" i="11"/>
  <c r="BD351" i="11"/>
  <c r="BC351" i="11"/>
  <c r="BB351" i="11"/>
  <c r="BA351" i="11"/>
  <c r="AZ351" i="11"/>
  <c r="AY351" i="11"/>
  <c r="AX351" i="11"/>
  <c r="AW351" i="11"/>
  <c r="AV351" i="11"/>
  <c r="AU351" i="11"/>
  <c r="AT351" i="11"/>
  <c r="AS351" i="11"/>
  <c r="AR351" i="11"/>
  <c r="AQ351" i="11"/>
  <c r="AP351" i="11"/>
  <c r="AO351" i="11"/>
  <c r="AN351" i="11"/>
  <c r="AM351" i="11"/>
  <c r="AL351" i="11"/>
  <c r="AK351" i="11"/>
  <c r="AJ351" i="11"/>
  <c r="AI351" i="11"/>
  <c r="AH351" i="11"/>
  <c r="AG351" i="11"/>
  <c r="AF351" i="11"/>
  <c r="AE351" i="11"/>
  <c r="AD351" i="11"/>
  <c r="AC351" i="11"/>
  <c r="AB351" i="11"/>
  <c r="AA351" i="11"/>
  <c r="Z351" i="11"/>
  <c r="Y351" i="11"/>
  <c r="X351" i="11"/>
  <c r="W351" i="11"/>
  <c r="V351" i="11"/>
  <c r="U351" i="11"/>
  <c r="T351" i="11"/>
  <c r="S351" i="11"/>
  <c r="R351" i="11"/>
  <c r="Q351" i="11"/>
  <c r="P351" i="11"/>
  <c r="O351" i="11"/>
  <c r="N351" i="11"/>
  <c r="M351" i="11"/>
  <c r="L351" i="11"/>
  <c r="BS350" i="11"/>
  <c r="BR350" i="11"/>
  <c r="BQ350" i="11"/>
  <c r="BP350" i="11"/>
  <c r="BO350" i="11"/>
  <c r="BN350" i="11"/>
  <c r="BM350" i="11"/>
  <c r="BL350" i="11"/>
  <c r="BK350" i="11"/>
  <c r="BJ350" i="11"/>
  <c r="BI350" i="11"/>
  <c r="BH350" i="11"/>
  <c r="BG350" i="11"/>
  <c r="BF350" i="11"/>
  <c r="BE350" i="11"/>
  <c r="BD350" i="11"/>
  <c r="BC350" i="11"/>
  <c r="BB350" i="11"/>
  <c r="BA350" i="11"/>
  <c r="AZ350" i="11"/>
  <c r="AY350" i="11"/>
  <c r="AX350" i="11"/>
  <c r="AW350" i="11"/>
  <c r="AV350" i="11"/>
  <c r="AU350" i="11"/>
  <c r="AT350" i="11"/>
  <c r="AS350" i="11"/>
  <c r="AR350" i="11"/>
  <c r="AQ350" i="11"/>
  <c r="AP350" i="11"/>
  <c r="AO350" i="11"/>
  <c r="AN350" i="11"/>
  <c r="AM350" i="11"/>
  <c r="AL350" i="11"/>
  <c r="AK350" i="11"/>
  <c r="AJ350" i="11"/>
  <c r="AI350" i="11"/>
  <c r="AH350" i="11"/>
  <c r="AG350" i="11"/>
  <c r="AF350" i="11"/>
  <c r="AE350" i="11"/>
  <c r="AD350" i="11"/>
  <c r="AC350" i="11"/>
  <c r="AB350" i="11"/>
  <c r="AA350" i="11"/>
  <c r="Z350" i="11"/>
  <c r="Y350" i="11"/>
  <c r="X350" i="11"/>
  <c r="W350" i="11"/>
  <c r="V350" i="11"/>
  <c r="U350" i="11"/>
  <c r="T350" i="11"/>
  <c r="S350" i="11"/>
  <c r="R350"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BS326" i="11"/>
  <c r="BR326" i="11"/>
  <c r="BQ326" i="11"/>
  <c r="BP326" i="11"/>
  <c r="BO326" i="11"/>
  <c r="BN326" i="11"/>
  <c r="BM326" i="11"/>
  <c r="BL326" i="11"/>
  <c r="BK326" i="11"/>
  <c r="BJ326" i="11"/>
  <c r="BI326" i="11"/>
  <c r="BH326" i="11"/>
  <c r="BG326" i="11"/>
  <c r="BF326" i="11"/>
  <c r="BE326" i="11"/>
  <c r="BD326" i="11"/>
  <c r="BC326" i="11"/>
  <c r="BB326" i="11"/>
  <c r="BA326" i="11"/>
  <c r="AZ326" i="11"/>
  <c r="AY326" i="11"/>
  <c r="AX326" i="11"/>
  <c r="AW326" i="11"/>
  <c r="AV326" i="11"/>
  <c r="AU326" i="11"/>
  <c r="AT326" i="11"/>
  <c r="AS326" i="11"/>
  <c r="AR326" i="11"/>
  <c r="AQ326" i="11"/>
  <c r="AP326" i="11"/>
  <c r="AO326" i="11"/>
  <c r="AN326" i="11"/>
  <c r="AM326" i="11"/>
  <c r="AL326" i="11"/>
  <c r="AK326" i="11"/>
  <c r="AJ326" i="11"/>
  <c r="AI326" i="11"/>
  <c r="AH326" i="11"/>
  <c r="AG326" i="11"/>
  <c r="AF326" i="11"/>
  <c r="AE326" i="11"/>
  <c r="AD326" i="11"/>
  <c r="AC326" i="11"/>
  <c r="AB326" i="11"/>
  <c r="AA326" i="11"/>
  <c r="Z326" i="11"/>
  <c r="Y326" i="11"/>
  <c r="X326" i="11"/>
  <c r="W326" i="11"/>
  <c r="V326" i="11"/>
  <c r="U326" i="11"/>
  <c r="T326" i="11"/>
  <c r="S326" i="11"/>
  <c r="R326" i="11"/>
  <c r="Q326" i="11"/>
  <c r="P326" i="11"/>
  <c r="O326" i="11"/>
  <c r="N326" i="11"/>
  <c r="M326" i="11"/>
  <c r="L326" i="11"/>
  <c r="BS325" i="11"/>
  <c r="BR325" i="11"/>
  <c r="BQ325" i="11"/>
  <c r="BP325" i="11"/>
  <c r="BO325" i="11"/>
  <c r="BN325" i="11"/>
  <c r="BM325" i="11"/>
  <c r="BL325" i="11"/>
  <c r="BK325" i="11"/>
  <c r="BJ325" i="11"/>
  <c r="BI325" i="11"/>
  <c r="BH325" i="11"/>
  <c r="BG325" i="11"/>
  <c r="BF325" i="11"/>
  <c r="BE325" i="11"/>
  <c r="BD325" i="11"/>
  <c r="BC325" i="11"/>
  <c r="BB325" i="11"/>
  <c r="BA325" i="11"/>
  <c r="AZ325" i="11"/>
  <c r="AY325" i="11"/>
  <c r="AX325" i="11"/>
  <c r="AW325" i="11"/>
  <c r="AV325" i="11"/>
  <c r="AU325" i="11"/>
  <c r="AT325" i="11"/>
  <c r="AS325" i="11"/>
  <c r="AR325" i="11"/>
  <c r="AQ325" i="11"/>
  <c r="AP325" i="11"/>
  <c r="AO325" i="11"/>
  <c r="AN325" i="11"/>
  <c r="AM325" i="11"/>
  <c r="AL325" i="11"/>
  <c r="AK325" i="11"/>
  <c r="AJ325" i="11"/>
  <c r="AI325" i="11"/>
  <c r="AH325" i="11"/>
  <c r="AG325" i="11"/>
  <c r="AF325" i="11"/>
  <c r="AE325" i="11"/>
  <c r="AD325" i="11"/>
  <c r="AC325" i="11"/>
  <c r="AB325" i="11"/>
  <c r="AA325" i="11"/>
  <c r="Z325" i="11"/>
  <c r="Y325" i="11"/>
  <c r="X325" i="11"/>
  <c r="W325" i="11"/>
  <c r="V325" i="11"/>
  <c r="U325" i="11"/>
  <c r="T325" i="11"/>
  <c r="S325" i="11"/>
  <c r="R325" i="11"/>
  <c r="Q325" i="11"/>
  <c r="P325" i="11"/>
  <c r="O325" i="11"/>
  <c r="N325" i="11"/>
  <c r="M325" i="11"/>
  <c r="L325" i="11"/>
  <c r="K319" i="11"/>
  <c r="J319" i="11"/>
  <c r="K318" i="11"/>
  <c r="J318" i="11"/>
  <c r="K317" i="11"/>
  <c r="J317" i="11"/>
  <c r="K316" i="11"/>
  <c r="J316" i="11"/>
  <c r="K315" i="11"/>
  <c r="J315" i="11"/>
  <c r="K314" i="11"/>
  <c r="J314" i="11"/>
  <c r="BS313" i="11"/>
  <c r="BR313" i="11"/>
  <c r="BQ313" i="11"/>
  <c r="BP313" i="11"/>
  <c r="BO313" i="11"/>
  <c r="BN313" i="11"/>
  <c r="BM313" i="11"/>
  <c r="BL313" i="11"/>
  <c r="BK313" i="11"/>
  <c r="BJ313" i="11"/>
  <c r="BI313" i="11"/>
  <c r="BH313" i="11"/>
  <c r="BG313" i="11"/>
  <c r="BF313" i="11"/>
  <c r="BE313" i="11"/>
  <c r="BD313" i="11"/>
  <c r="BC313" i="11"/>
  <c r="BB313" i="11"/>
  <c r="BA313" i="11"/>
  <c r="AZ313" i="11"/>
  <c r="AY313" i="11"/>
  <c r="AX313" i="11"/>
  <c r="AW313" i="11"/>
  <c r="AV313" i="11"/>
  <c r="AU313" i="11"/>
  <c r="AT313" i="11"/>
  <c r="AS313" i="11"/>
  <c r="AR313" i="11"/>
  <c r="AQ313" i="11"/>
  <c r="AP313" i="11"/>
  <c r="AO313" i="11"/>
  <c r="AN313" i="11"/>
  <c r="AM313" i="11"/>
  <c r="AL313" i="11"/>
  <c r="AK313" i="11"/>
  <c r="AJ313" i="11"/>
  <c r="AI313" i="11"/>
  <c r="AH313" i="11"/>
  <c r="AG313" i="11"/>
  <c r="AF313" i="11"/>
  <c r="AE313" i="11"/>
  <c r="AD313" i="11"/>
  <c r="AC313" i="11"/>
  <c r="AB313" i="11"/>
  <c r="AA313" i="11"/>
  <c r="Z313" i="11"/>
  <c r="Y313" i="11"/>
  <c r="X313" i="11"/>
  <c r="W313" i="11"/>
  <c r="V313" i="11"/>
  <c r="U313" i="11"/>
  <c r="T313" i="11"/>
  <c r="S313" i="11"/>
  <c r="R313" i="11"/>
  <c r="Q313" i="11"/>
  <c r="P313" i="11"/>
  <c r="O313" i="11"/>
  <c r="N313" i="11"/>
  <c r="M313" i="11"/>
  <c r="L313" i="11"/>
  <c r="BS312" i="11"/>
  <c r="BR312" i="11"/>
  <c r="BQ312" i="11"/>
  <c r="BP312" i="11"/>
  <c r="BO312" i="11"/>
  <c r="BN312" i="11"/>
  <c r="BM312" i="11"/>
  <c r="BL312" i="11"/>
  <c r="BK312" i="11"/>
  <c r="BJ312" i="11"/>
  <c r="BI312" i="11"/>
  <c r="BH312" i="11"/>
  <c r="BG312" i="11"/>
  <c r="BF312" i="11"/>
  <c r="BE312" i="11"/>
  <c r="BD312" i="11"/>
  <c r="BC312" i="11"/>
  <c r="BB312" i="11"/>
  <c r="BA312" i="11"/>
  <c r="AZ312" i="11"/>
  <c r="AY312" i="11"/>
  <c r="AX312" i="11"/>
  <c r="AW312" i="11"/>
  <c r="AV312" i="11"/>
  <c r="AU312" i="11"/>
  <c r="AT312" i="11"/>
  <c r="AS312" i="11"/>
  <c r="AR312" i="11"/>
  <c r="AQ312" i="11"/>
  <c r="AP312" i="11"/>
  <c r="AO312" i="11"/>
  <c r="AN312" i="11"/>
  <c r="AM312" i="11"/>
  <c r="AL312" i="11"/>
  <c r="AK312" i="11"/>
  <c r="AJ312" i="11"/>
  <c r="AI312" i="11"/>
  <c r="AH312" i="11"/>
  <c r="AG312" i="11"/>
  <c r="AF312" i="11"/>
  <c r="AE312" i="11"/>
  <c r="AD312" i="11"/>
  <c r="AC312" i="11"/>
  <c r="AB312" i="11"/>
  <c r="AA312" i="11"/>
  <c r="Z312" i="11"/>
  <c r="Y312" i="11"/>
  <c r="X312" i="11"/>
  <c r="W312" i="11"/>
  <c r="V312" i="11"/>
  <c r="U312" i="11"/>
  <c r="T312" i="11"/>
  <c r="S312" i="11"/>
  <c r="R312" i="11"/>
  <c r="Q312" i="11"/>
  <c r="P312" i="11"/>
  <c r="O312" i="11"/>
  <c r="N312" i="11"/>
  <c r="M312" i="11"/>
  <c r="L312" i="11"/>
  <c r="BS293" i="11"/>
  <c r="BR293" i="11"/>
  <c r="BQ293" i="11"/>
  <c r="BP293" i="11"/>
  <c r="BO293" i="11"/>
  <c r="BN293" i="11"/>
  <c r="BM293" i="11"/>
  <c r="BL293" i="11"/>
  <c r="BK293" i="11"/>
  <c r="BJ293" i="11"/>
  <c r="BI293" i="11"/>
  <c r="BH293" i="11"/>
  <c r="BG293"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BS290" i="11"/>
  <c r="BR290" i="11"/>
  <c r="BQ290" i="11"/>
  <c r="BP290" i="11"/>
  <c r="BO290" i="11"/>
  <c r="BN290" i="11"/>
  <c r="BM290" i="11"/>
  <c r="BL290" i="11"/>
  <c r="BK290" i="11"/>
  <c r="BJ290" i="11"/>
  <c r="BI290" i="11"/>
  <c r="BH290" i="11"/>
  <c r="BG290"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BS289" i="11"/>
  <c r="BR289" i="11"/>
  <c r="BQ289" i="11"/>
  <c r="BP289" i="11"/>
  <c r="BO289" i="11"/>
  <c r="BN289" i="11"/>
  <c r="BM289" i="11"/>
  <c r="BL289" i="11"/>
  <c r="BK289" i="11"/>
  <c r="BJ289" i="11"/>
  <c r="BI289" i="11"/>
  <c r="BH289" i="11"/>
  <c r="BG289"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BS264" i="11"/>
  <c r="BR264" i="11"/>
  <c r="BQ264" i="11"/>
  <c r="BP264" i="11"/>
  <c r="BO264" i="11"/>
  <c r="BN264" i="11"/>
  <c r="BM264" i="11"/>
  <c r="BL264" i="11"/>
  <c r="BK264" i="11"/>
  <c r="BJ264" i="11"/>
  <c r="BI264" i="11"/>
  <c r="BH264" i="11"/>
  <c r="BG264" i="11"/>
  <c r="BF264" i="11"/>
  <c r="BE264" i="11"/>
  <c r="BD264" i="11"/>
  <c r="BC264" i="11"/>
  <c r="BB264" i="11"/>
  <c r="BA264" i="11"/>
  <c r="AZ264" i="11"/>
  <c r="AY264" i="11"/>
  <c r="AX264" i="11"/>
  <c r="AW264" i="11"/>
  <c r="AV264" i="11"/>
  <c r="AU264" i="11"/>
  <c r="AT264" i="11"/>
  <c r="AS264" i="11"/>
  <c r="AR264" i="11"/>
  <c r="AQ264" i="11"/>
  <c r="AP264" i="11"/>
  <c r="AO264" i="11"/>
  <c r="AN264" i="11"/>
  <c r="AM264" i="11"/>
  <c r="AL264" i="11"/>
  <c r="AK264" i="11"/>
  <c r="AJ264" i="11"/>
  <c r="AI264" i="11"/>
  <c r="AH264" i="11"/>
  <c r="AG264" i="11"/>
  <c r="AF264" i="11"/>
  <c r="AE264" i="11"/>
  <c r="AD264" i="11"/>
  <c r="AC264" i="11"/>
  <c r="AB264" i="11"/>
  <c r="AA264" i="11"/>
  <c r="Z264" i="11"/>
  <c r="Y264" i="11"/>
  <c r="X264" i="11"/>
  <c r="W264" i="11"/>
  <c r="V264" i="11"/>
  <c r="U264" i="11"/>
  <c r="T264" i="11"/>
  <c r="S264" i="11"/>
  <c r="R264" i="11"/>
  <c r="Q264" i="11"/>
  <c r="P264" i="11"/>
  <c r="O264" i="11"/>
  <c r="N264" i="11"/>
  <c r="M264" i="11"/>
  <c r="L264" i="11"/>
  <c r="BS263" i="11"/>
  <c r="BR263" i="11"/>
  <c r="BQ263" i="11"/>
  <c r="BP263" i="11"/>
  <c r="BO263" i="11"/>
  <c r="BN263" i="11"/>
  <c r="BM263" i="11"/>
  <c r="BL263" i="11"/>
  <c r="BK263" i="11"/>
  <c r="BJ263" i="11"/>
  <c r="BI263" i="11"/>
  <c r="BH263" i="11"/>
  <c r="BG263"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BS244" i="11"/>
  <c r="BR244" i="11"/>
  <c r="BQ244" i="11"/>
  <c r="BP244" i="11"/>
  <c r="BO244" i="11"/>
  <c r="BN244" i="11"/>
  <c r="BM244" i="11"/>
  <c r="BL244" i="11"/>
  <c r="BK244" i="11"/>
  <c r="BJ244" i="11"/>
  <c r="BI244" i="11"/>
  <c r="BH244" i="11"/>
  <c r="BG244"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BS243" i="11"/>
  <c r="BR243" i="11"/>
  <c r="BQ243" i="11"/>
  <c r="BP243" i="11"/>
  <c r="BO243" i="11"/>
  <c r="BN243" i="11"/>
  <c r="BM243" i="11"/>
  <c r="BL243" i="11"/>
  <c r="BK243" i="11"/>
  <c r="BJ243" i="11"/>
  <c r="BI243" i="11"/>
  <c r="BH243" i="11"/>
  <c r="BG243"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11" i="11"/>
  <c r="J211" i="11"/>
  <c r="K210" i="11"/>
  <c r="J210" i="11"/>
  <c r="K209" i="11"/>
  <c r="J209" i="11"/>
  <c r="K208" i="11"/>
  <c r="J208" i="11"/>
  <c r="K207" i="11"/>
  <c r="J207" i="11"/>
  <c r="K206" i="11"/>
  <c r="J206" i="11"/>
  <c r="K205" i="11"/>
  <c r="K204" i="11"/>
  <c r="K203" i="11"/>
  <c r="K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J190" i="11"/>
  <c r="K189" i="11"/>
  <c r="J189" i="11"/>
  <c r="K188" i="11"/>
  <c r="J188" i="11"/>
  <c r="K187" i="11"/>
  <c r="J187" i="11"/>
  <c r="K186" i="11"/>
  <c r="J186" i="11"/>
  <c r="K185" i="11"/>
  <c r="K184" i="11"/>
  <c r="K183" i="11"/>
  <c r="K182" i="11"/>
  <c r="BS181" i="11"/>
  <c r="BR181" i="11"/>
  <c r="BQ181" i="11"/>
  <c r="BP181" i="11"/>
  <c r="BO181" i="11"/>
  <c r="BN181" i="11"/>
  <c r="BM181" i="11"/>
  <c r="BL181" i="11"/>
  <c r="BK181" i="11"/>
  <c r="BJ181" i="11"/>
  <c r="BI181" i="11"/>
  <c r="BH181" i="11"/>
  <c r="BG181" i="11"/>
  <c r="BF181" i="11"/>
  <c r="BE181" i="11"/>
  <c r="BD181" i="11"/>
  <c r="BC181" i="11"/>
  <c r="BB181" i="11"/>
  <c r="BA181" i="11"/>
  <c r="AZ181" i="11"/>
  <c r="AY181" i="11"/>
  <c r="AX181" i="11"/>
  <c r="AW181" i="11"/>
  <c r="AV181" i="11"/>
  <c r="AU181" i="11"/>
  <c r="AT181" i="11"/>
  <c r="AS181" i="11"/>
  <c r="AR181" i="11"/>
  <c r="AQ181" i="11"/>
  <c r="AP181" i="11"/>
  <c r="AO181" i="11"/>
  <c r="AN181" i="11"/>
  <c r="AM181" i="11"/>
  <c r="AL181" i="11"/>
  <c r="AK181" i="11"/>
  <c r="AJ181" i="11"/>
  <c r="AI181" i="11"/>
  <c r="AH181" i="11"/>
  <c r="AG181" i="11"/>
  <c r="AF181" i="11"/>
  <c r="AE181" i="11"/>
  <c r="AD181" i="11"/>
  <c r="AC181" i="11"/>
  <c r="AB181" i="11"/>
  <c r="AA181" i="11"/>
  <c r="Z181" i="11"/>
  <c r="Y181" i="11"/>
  <c r="X181" i="11"/>
  <c r="W181" i="11"/>
  <c r="V181" i="11"/>
  <c r="U181" i="11"/>
  <c r="T181" i="11"/>
  <c r="S181" i="11"/>
  <c r="R181" i="11"/>
  <c r="Q181" i="11"/>
  <c r="P181" i="11"/>
  <c r="O181" i="11"/>
  <c r="N181" i="11"/>
  <c r="M181" i="11"/>
  <c r="L181" i="11"/>
  <c r="BS180" i="11"/>
  <c r="BR180" i="11"/>
  <c r="BQ180" i="11"/>
  <c r="BP180" i="11"/>
  <c r="BO180" i="11"/>
  <c r="BN180" i="11"/>
  <c r="BM180" i="11"/>
  <c r="BL180" i="11"/>
  <c r="BK180" i="11"/>
  <c r="BJ180"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BS169" i="11"/>
  <c r="BR169" i="11"/>
  <c r="BQ169" i="11"/>
  <c r="BP169" i="11"/>
  <c r="BO169" i="11"/>
  <c r="BN169" i="11"/>
  <c r="BM169" i="11"/>
  <c r="BL169" i="11"/>
  <c r="BK169" i="11"/>
  <c r="BJ169" i="11"/>
  <c r="BI169" i="11"/>
  <c r="BH169" i="11"/>
  <c r="BG169"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BS168" i="11"/>
  <c r="BR168" i="11"/>
  <c r="BQ168" i="11"/>
  <c r="BP168" i="11"/>
  <c r="BO168" i="11"/>
  <c r="BN168" i="11"/>
  <c r="BM168" i="11"/>
  <c r="BL168" i="11"/>
  <c r="BK168" i="11"/>
  <c r="BJ168" i="11"/>
  <c r="BI168" i="11"/>
  <c r="BH168" i="11"/>
  <c r="BG168"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BS160" i="11"/>
  <c r="BR160" i="11"/>
  <c r="BQ160" i="11"/>
  <c r="BP160" i="11"/>
  <c r="BO160" i="11"/>
  <c r="BN160" i="11"/>
  <c r="BM160" i="11"/>
  <c r="BL160" i="11"/>
  <c r="BK160" i="11"/>
  <c r="BJ160" i="11"/>
  <c r="BI160" i="11"/>
  <c r="BH160" i="11"/>
  <c r="BG160"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BS159" i="11"/>
  <c r="BR159" i="11"/>
  <c r="BQ159" i="11"/>
  <c r="BP159" i="11"/>
  <c r="BO159" i="11"/>
  <c r="BN159" i="11"/>
  <c r="BM159" i="11"/>
  <c r="BL159" i="11"/>
  <c r="BK159" i="11"/>
  <c r="BJ159" i="11"/>
  <c r="BI159" i="11"/>
  <c r="BH159" i="11"/>
  <c r="BG159"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BS150" i="11"/>
  <c r="BR150" i="11"/>
  <c r="BQ150" i="11"/>
  <c r="BP150" i="11"/>
  <c r="BO150" i="11"/>
  <c r="BN150" i="11"/>
  <c r="BM150" i="11"/>
  <c r="BL150" i="11"/>
  <c r="BK150" i="11"/>
  <c r="BJ150" i="11"/>
  <c r="BI150" i="11"/>
  <c r="BH150" i="11"/>
  <c r="BG150"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BS149" i="11"/>
  <c r="BR149" i="11"/>
  <c r="BQ149" i="11"/>
  <c r="BP149" i="11"/>
  <c r="BO149" i="11"/>
  <c r="BN149" i="11"/>
  <c r="BM149" i="11"/>
  <c r="BL149" i="11"/>
  <c r="BK149" i="11"/>
  <c r="BJ149" i="11"/>
  <c r="BI149" i="11"/>
  <c r="BH149" i="11"/>
  <c r="BG149"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BS142" i="11"/>
  <c r="BR142" i="11"/>
  <c r="BQ142" i="11"/>
  <c r="BP142" i="11"/>
  <c r="BO142" i="11"/>
  <c r="BN142" i="11"/>
  <c r="BM142" i="11"/>
  <c r="BL142" i="11"/>
  <c r="BK142" i="11"/>
  <c r="BJ142" i="11"/>
  <c r="BI142" i="11"/>
  <c r="BH142" i="11"/>
  <c r="BG142"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BS141" i="11"/>
  <c r="BR141" i="11"/>
  <c r="BQ141" i="11"/>
  <c r="BP141" i="11"/>
  <c r="BO141" i="11"/>
  <c r="BN141" i="11"/>
  <c r="BM141" i="11"/>
  <c r="BL141" i="11"/>
  <c r="BK141" i="11"/>
  <c r="BJ141" i="11"/>
  <c r="BI141" i="11"/>
  <c r="BH141" i="11"/>
  <c r="BG141" i="11"/>
  <c r="BF141" i="11"/>
  <c r="BE141" i="11"/>
  <c r="BD141" i="11"/>
  <c r="BC141" i="11"/>
  <c r="BB141" i="11"/>
  <c r="BA141" i="11"/>
  <c r="AZ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BS129" i="11"/>
  <c r="BR129" i="11"/>
  <c r="BQ129" i="11"/>
  <c r="BP129" i="11"/>
  <c r="BO129" i="11"/>
  <c r="BN129" i="11"/>
  <c r="BM129" i="11"/>
  <c r="BL129" i="11"/>
  <c r="BK129" i="11"/>
  <c r="BJ129" i="11"/>
  <c r="BI129" i="11"/>
  <c r="BH129" i="11"/>
  <c r="BG129"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BS128" i="11"/>
  <c r="BR128" i="11"/>
  <c r="BQ128" i="11"/>
  <c r="BP128" i="11"/>
  <c r="BO128" i="11"/>
  <c r="BN128" i="11"/>
  <c r="BM128" i="11"/>
  <c r="BL128" i="11"/>
  <c r="BK128" i="11"/>
  <c r="BJ128" i="11"/>
  <c r="BI128" i="11"/>
  <c r="BH128" i="11"/>
  <c r="BG128" i="11"/>
  <c r="BF128" i="11"/>
  <c r="BE128" i="11"/>
  <c r="BD128" i="11"/>
  <c r="BC128" i="11"/>
  <c r="BB128" i="11"/>
  <c r="BA128" i="11"/>
  <c r="AZ128" i="11"/>
  <c r="AY128" i="11"/>
  <c r="AX128"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BS118" i="11"/>
  <c r="BR118" i="11"/>
  <c r="BQ118" i="11"/>
  <c r="BP118" i="11"/>
  <c r="BO118" i="11"/>
  <c r="BN118" i="11"/>
  <c r="BM118" i="11"/>
  <c r="BL118" i="11"/>
  <c r="BK118" i="11"/>
  <c r="BJ118" i="11"/>
  <c r="BI118" i="11"/>
  <c r="BH118" i="11"/>
  <c r="BG118" i="11"/>
  <c r="BF118" i="11"/>
  <c r="BE118" i="11"/>
  <c r="BD118" i="11"/>
  <c r="BC118" i="11"/>
  <c r="BB118" i="11"/>
  <c r="BA118" i="11"/>
  <c r="AZ118" i="11"/>
  <c r="AY118" i="11"/>
  <c r="AX118"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BS117" i="11"/>
  <c r="BR117" i="11"/>
  <c r="BQ117" i="11"/>
  <c r="BP117" i="11"/>
  <c r="BO117" i="11"/>
  <c r="BN117" i="11"/>
  <c r="BM117" i="11"/>
  <c r="BL117" i="11"/>
  <c r="BK117" i="11"/>
  <c r="BJ117" i="11"/>
  <c r="BI117" i="11"/>
  <c r="BH117" i="11"/>
  <c r="BG117" i="11"/>
  <c r="BF117" i="11"/>
  <c r="BE117" i="11"/>
  <c r="BD117" i="11"/>
  <c r="BC117" i="11"/>
  <c r="BB117" i="11"/>
  <c r="BA117" i="11"/>
  <c r="AZ117" i="11"/>
  <c r="AY117" i="11"/>
  <c r="AX117"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0" i="11"/>
  <c r="J110" i="11"/>
  <c r="K109" i="11"/>
  <c r="J109" i="11"/>
  <c r="K108" i="11"/>
  <c r="J108" i="11"/>
  <c r="K107" i="11"/>
  <c r="J107" i="11"/>
  <c r="K106" i="11"/>
  <c r="J106" i="11"/>
  <c r="K105" i="11"/>
  <c r="J105" i="11"/>
  <c r="K104" i="11"/>
  <c r="J104" i="11"/>
  <c r="BS103" i="11"/>
  <c r="BR103" i="11"/>
  <c r="BQ103" i="11"/>
  <c r="BP103" i="11"/>
  <c r="BO103" i="11"/>
  <c r="BN103" i="11"/>
  <c r="BM103" i="11"/>
  <c r="BL103" i="11"/>
  <c r="BK103" i="11"/>
  <c r="BJ103" i="11"/>
  <c r="BI103" i="11"/>
  <c r="BH103" i="11"/>
  <c r="BG103"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BS102" i="11"/>
  <c r="BR102" i="11"/>
  <c r="BQ102" i="11"/>
  <c r="BP102" i="11"/>
  <c r="BO102" i="11"/>
  <c r="BN102" i="11"/>
  <c r="BM102" i="11"/>
  <c r="BL102" i="11"/>
  <c r="BK102" i="11"/>
  <c r="BJ102" i="11"/>
  <c r="BI102" i="11"/>
  <c r="BH102" i="11"/>
  <c r="BG102"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585" i="10"/>
  <c r="K584" i="10"/>
  <c r="K583" i="10"/>
  <c r="K582" i="10"/>
  <c r="K574" i="10"/>
  <c r="K573" i="10"/>
  <c r="K572" i="10"/>
  <c r="K571" i="10"/>
  <c r="K563" i="10"/>
  <c r="K562" i="10"/>
  <c r="K561" i="10"/>
  <c r="K553" i="10"/>
  <c r="K552" i="10"/>
  <c r="K551" i="10"/>
  <c r="K550" i="10"/>
  <c r="K549" i="10"/>
  <c r="K542" i="10"/>
  <c r="K541" i="10"/>
  <c r="K540" i="10"/>
  <c r="K539" i="10"/>
  <c r="K538" i="10"/>
  <c r="K537" i="10"/>
  <c r="K536" i="10"/>
  <c r="K535" i="10"/>
  <c r="K534" i="10"/>
  <c r="K533" i="10"/>
  <c r="K532" i="10"/>
  <c r="K531" i="10"/>
  <c r="K530" i="10"/>
  <c r="K529" i="10"/>
  <c r="K528" i="10"/>
  <c r="K520" i="10"/>
  <c r="K519" i="10"/>
  <c r="K518" i="10"/>
  <c r="K517" i="10"/>
  <c r="K516" i="10"/>
  <c r="K515" i="10"/>
  <c r="K514" i="10"/>
  <c r="K513" i="10"/>
  <c r="K505" i="10"/>
  <c r="K504" i="10"/>
  <c r="K503" i="10"/>
  <c r="K502" i="10"/>
  <c r="K501" i="10"/>
  <c r="K500" i="10"/>
  <c r="K499" i="10"/>
  <c r="K498" i="10"/>
  <c r="K497" i="10"/>
  <c r="K496" i="10"/>
  <c r="K495" i="10"/>
  <c r="K494" i="10"/>
  <c r="K493" i="10"/>
  <c r="K485" i="10"/>
  <c r="K484" i="10"/>
  <c r="K483" i="10"/>
  <c r="K482" i="10"/>
  <c r="K481" i="10"/>
  <c r="K480" i="10"/>
  <c r="K479" i="10"/>
  <c r="K478" i="10"/>
  <c r="K477" i="10"/>
  <c r="K476" i="10"/>
  <c r="K475" i="10"/>
  <c r="K474" i="10"/>
  <c r="K473" i="10"/>
  <c r="K472" i="10"/>
  <c r="K471" i="10"/>
  <c r="K470" i="10"/>
  <c r="K469" i="10"/>
  <c r="K468" i="10"/>
  <c r="K467" i="10"/>
  <c r="K466" i="10"/>
  <c r="K465" i="10"/>
  <c r="K464" i="10"/>
  <c r="K463" i="10"/>
  <c r="K462" i="10"/>
  <c r="K454" i="10"/>
  <c r="K453" i="10"/>
  <c r="K452" i="10"/>
  <c r="K451" i="10"/>
  <c r="K450" i="10"/>
  <c r="K449" i="10"/>
  <c r="K448" i="10"/>
  <c r="K447" i="10"/>
  <c r="K446" i="10"/>
  <c r="K445" i="10"/>
  <c r="K444" i="10"/>
  <c r="K443" i="10"/>
  <c r="K442" i="10"/>
  <c r="K441" i="10"/>
  <c r="K433" i="10"/>
  <c r="K432" i="10"/>
  <c r="K431" i="10"/>
  <c r="K430" i="10"/>
  <c r="K429" i="10"/>
  <c r="K428" i="10"/>
  <c r="K427" i="10"/>
  <c r="K415" i="10"/>
  <c r="K409" i="10"/>
  <c r="K408" i="10"/>
  <c r="K407" i="10"/>
  <c r="K401" i="10"/>
  <c r="K400" i="10"/>
  <c r="K399" i="10"/>
  <c r="K398" i="10"/>
  <c r="K397" i="10"/>
  <c r="K396" i="10"/>
  <c r="K395" i="10"/>
  <c r="K394"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0" i="10"/>
  <c r="K349" i="10"/>
  <c r="K348" i="10"/>
  <c r="K347" i="10"/>
  <c r="K346" i="10"/>
  <c r="K345" i="10"/>
  <c r="K326" i="10"/>
  <c r="K325" i="10"/>
  <c r="K324" i="10"/>
  <c r="K323" i="10"/>
  <c r="K322" i="10"/>
  <c r="K321" i="10"/>
  <c r="K313" i="10"/>
  <c r="K312" i="10"/>
  <c r="K304" i="10"/>
  <c r="K303" i="10"/>
  <c r="K302" i="10"/>
  <c r="K301" i="10"/>
  <c r="K300" i="10"/>
  <c r="K292" i="10"/>
  <c r="K291" i="10"/>
  <c r="K290" i="10"/>
  <c r="K289" i="10"/>
  <c r="K288" i="10"/>
  <c r="K287" i="10"/>
  <c r="K286" i="10"/>
  <c r="K285" i="10"/>
  <c r="K284" i="10"/>
  <c r="K283" i="10"/>
  <c r="K282" i="10"/>
  <c r="K281" i="10"/>
  <c r="K280" i="10"/>
  <c r="K279" i="10"/>
  <c r="K278" i="10"/>
  <c r="K277" i="10"/>
  <c r="K269" i="10"/>
  <c r="K268" i="10"/>
  <c r="K267" i="10"/>
  <c r="K266" i="10"/>
  <c r="K265" i="10"/>
  <c r="K173" i="10"/>
  <c r="K172" i="10"/>
  <c r="K171" i="10"/>
  <c r="K170" i="10"/>
  <c r="K169" i="10"/>
  <c r="K168" i="10"/>
  <c r="K163" i="10"/>
  <c r="K162" i="10"/>
  <c r="K161" i="10"/>
  <c r="K160" i="10"/>
  <c r="K159" i="10"/>
  <c r="K158" i="10"/>
  <c r="K157" i="10"/>
  <c r="K156" i="10"/>
  <c r="K155" i="10"/>
  <c r="K154" i="10"/>
  <c r="K153" i="10"/>
  <c r="K152" i="10"/>
  <c r="K151" i="10"/>
  <c r="K150" i="10"/>
  <c r="K149" i="10"/>
  <c r="K148" i="10"/>
  <c r="K107" i="10"/>
  <c r="K106" i="10"/>
  <c r="K105" i="10"/>
  <c r="K104" i="10"/>
  <c r="K103" i="10"/>
  <c r="K102" i="10"/>
  <c r="K101" i="10"/>
  <c r="K734" i="9"/>
  <c r="J734" i="9"/>
  <c r="K733" i="9"/>
  <c r="J733" i="9"/>
  <c r="K732" i="9"/>
  <c r="J732" i="9"/>
  <c r="K731" i="9"/>
  <c r="J731" i="9"/>
  <c r="BS730" i="9"/>
  <c r="BR730" i="9"/>
  <c r="BQ730" i="9"/>
  <c r="BP730" i="9"/>
  <c r="BO730" i="9"/>
  <c r="BN730" i="9"/>
  <c r="BM730" i="9"/>
  <c r="BL730" i="9"/>
  <c r="BK730" i="9"/>
  <c r="BJ730" i="9"/>
  <c r="BI730" i="9"/>
  <c r="BH730" i="9"/>
  <c r="BG730" i="9"/>
  <c r="BF730" i="9"/>
  <c r="BE730" i="9"/>
  <c r="BD730" i="9"/>
  <c r="BC730" i="9"/>
  <c r="BB730" i="9"/>
  <c r="BA730" i="9"/>
  <c r="AZ730" i="9"/>
  <c r="AY730" i="9"/>
  <c r="AX730" i="9"/>
  <c r="AW730" i="9"/>
  <c r="AV730" i="9"/>
  <c r="AU730" i="9"/>
  <c r="AT730" i="9"/>
  <c r="AS730" i="9"/>
  <c r="AR730" i="9"/>
  <c r="AQ730" i="9"/>
  <c r="AP730" i="9"/>
  <c r="AO730" i="9"/>
  <c r="AN730" i="9"/>
  <c r="AM730" i="9"/>
  <c r="AL730" i="9"/>
  <c r="AK730" i="9"/>
  <c r="AJ730" i="9"/>
  <c r="AI730" i="9"/>
  <c r="AH730" i="9"/>
  <c r="AG730" i="9"/>
  <c r="AF730" i="9"/>
  <c r="AE730" i="9"/>
  <c r="AD730" i="9"/>
  <c r="AC730" i="9"/>
  <c r="AB730" i="9"/>
  <c r="AA730" i="9"/>
  <c r="Z730" i="9"/>
  <c r="Y730" i="9"/>
  <c r="X730" i="9"/>
  <c r="W730" i="9"/>
  <c r="V730" i="9"/>
  <c r="U730" i="9"/>
  <c r="T730" i="9"/>
  <c r="S730" i="9"/>
  <c r="R730" i="9"/>
  <c r="Q730" i="9"/>
  <c r="P730" i="9"/>
  <c r="O730" i="9"/>
  <c r="N730" i="9"/>
  <c r="M730" i="9"/>
  <c r="L730" i="9"/>
  <c r="BS729" i="9"/>
  <c r="BR729" i="9"/>
  <c r="BQ729" i="9"/>
  <c r="BP729" i="9"/>
  <c r="BO729" i="9"/>
  <c r="BN729" i="9"/>
  <c r="BM729" i="9"/>
  <c r="BL729" i="9"/>
  <c r="BK729" i="9"/>
  <c r="BJ729" i="9"/>
  <c r="BI729" i="9"/>
  <c r="BH729" i="9"/>
  <c r="BG729" i="9"/>
  <c r="BF729" i="9"/>
  <c r="BE729" i="9"/>
  <c r="BD729" i="9"/>
  <c r="BC729" i="9"/>
  <c r="BB729" i="9"/>
  <c r="BA729" i="9"/>
  <c r="AZ729" i="9"/>
  <c r="AY729" i="9"/>
  <c r="AX729" i="9"/>
  <c r="AW729" i="9"/>
  <c r="AV729" i="9"/>
  <c r="AU729" i="9"/>
  <c r="AT729" i="9"/>
  <c r="AS729" i="9"/>
  <c r="AR729" i="9"/>
  <c r="AQ729" i="9"/>
  <c r="AP729" i="9"/>
  <c r="AO729" i="9"/>
  <c r="AN729" i="9"/>
  <c r="AM729" i="9"/>
  <c r="AL729" i="9"/>
  <c r="AK729" i="9"/>
  <c r="AJ729" i="9"/>
  <c r="AI729" i="9"/>
  <c r="AH729" i="9"/>
  <c r="AG729" i="9"/>
  <c r="AF729" i="9"/>
  <c r="AE729" i="9"/>
  <c r="AD729" i="9"/>
  <c r="AC729" i="9"/>
  <c r="AB729" i="9"/>
  <c r="AA729" i="9"/>
  <c r="Z729" i="9"/>
  <c r="Y729" i="9"/>
  <c r="X729" i="9"/>
  <c r="W729" i="9"/>
  <c r="V729" i="9"/>
  <c r="U729" i="9"/>
  <c r="T729" i="9"/>
  <c r="S729" i="9"/>
  <c r="R729" i="9"/>
  <c r="Q729" i="9"/>
  <c r="P729" i="9"/>
  <c r="O729" i="9"/>
  <c r="N729" i="9"/>
  <c r="M729" i="9"/>
  <c r="L729" i="9"/>
  <c r="K722" i="9"/>
  <c r="J722" i="9"/>
  <c r="K721" i="9"/>
  <c r="J721" i="9"/>
  <c r="K720" i="9"/>
  <c r="J720" i="9"/>
  <c r="K719" i="9"/>
  <c r="J719" i="9"/>
  <c r="BS718" i="9"/>
  <c r="BR718" i="9"/>
  <c r="BQ718" i="9"/>
  <c r="BP718" i="9"/>
  <c r="BO718" i="9"/>
  <c r="BN718" i="9"/>
  <c r="BM718" i="9"/>
  <c r="BL718" i="9"/>
  <c r="BK718" i="9"/>
  <c r="BJ718" i="9"/>
  <c r="BI718" i="9"/>
  <c r="BH718" i="9"/>
  <c r="BG718" i="9"/>
  <c r="BF718" i="9"/>
  <c r="BE718" i="9"/>
  <c r="BD718" i="9"/>
  <c r="BC718" i="9"/>
  <c r="BB718" i="9"/>
  <c r="BA718" i="9"/>
  <c r="AZ718" i="9"/>
  <c r="AY718" i="9"/>
  <c r="AX718" i="9"/>
  <c r="AW718" i="9"/>
  <c r="AV718" i="9"/>
  <c r="AU718" i="9"/>
  <c r="AT718" i="9"/>
  <c r="AS718" i="9"/>
  <c r="AR718" i="9"/>
  <c r="AQ718" i="9"/>
  <c r="AP718" i="9"/>
  <c r="AO718" i="9"/>
  <c r="AN718" i="9"/>
  <c r="AM718" i="9"/>
  <c r="AL718" i="9"/>
  <c r="AK718" i="9"/>
  <c r="AJ718" i="9"/>
  <c r="AI718" i="9"/>
  <c r="AH718" i="9"/>
  <c r="AG718" i="9"/>
  <c r="AF718" i="9"/>
  <c r="AE718" i="9"/>
  <c r="AD718" i="9"/>
  <c r="AC718" i="9"/>
  <c r="AB718" i="9"/>
  <c r="AA718" i="9"/>
  <c r="Z718" i="9"/>
  <c r="Y718" i="9"/>
  <c r="X718" i="9"/>
  <c r="W718" i="9"/>
  <c r="V718" i="9"/>
  <c r="U718" i="9"/>
  <c r="T718" i="9"/>
  <c r="S718" i="9"/>
  <c r="R718" i="9"/>
  <c r="Q718" i="9"/>
  <c r="P718" i="9"/>
  <c r="O718" i="9"/>
  <c r="N718" i="9"/>
  <c r="M718" i="9"/>
  <c r="L718" i="9"/>
  <c r="BS717" i="9"/>
  <c r="BR717" i="9"/>
  <c r="BQ717" i="9"/>
  <c r="BP717" i="9"/>
  <c r="BO717" i="9"/>
  <c r="BN717" i="9"/>
  <c r="BM717" i="9"/>
  <c r="BL717" i="9"/>
  <c r="BK717" i="9"/>
  <c r="BJ717" i="9"/>
  <c r="BI717" i="9"/>
  <c r="BH717" i="9"/>
  <c r="BG717" i="9"/>
  <c r="BF717" i="9"/>
  <c r="BE717" i="9"/>
  <c r="BD717" i="9"/>
  <c r="BC717" i="9"/>
  <c r="BB717" i="9"/>
  <c r="BA717" i="9"/>
  <c r="AZ717" i="9"/>
  <c r="AY717" i="9"/>
  <c r="AX717" i="9"/>
  <c r="AW717" i="9"/>
  <c r="AV717" i="9"/>
  <c r="AU717" i="9"/>
  <c r="AT717" i="9"/>
  <c r="AS717" i="9"/>
  <c r="AR717" i="9"/>
  <c r="AQ717" i="9"/>
  <c r="AP717" i="9"/>
  <c r="AO717" i="9"/>
  <c r="AN717" i="9"/>
  <c r="AM717" i="9"/>
  <c r="AL717" i="9"/>
  <c r="AK717" i="9"/>
  <c r="AJ717" i="9"/>
  <c r="AI717" i="9"/>
  <c r="AH717" i="9"/>
  <c r="AG717" i="9"/>
  <c r="AF717" i="9"/>
  <c r="AE717" i="9"/>
  <c r="AD717" i="9"/>
  <c r="AC717" i="9"/>
  <c r="AB717" i="9"/>
  <c r="AA717" i="9"/>
  <c r="Z717" i="9"/>
  <c r="Y717" i="9"/>
  <c r="X717" i="9"/>
  <c r="W717" i="9"/>
  <c r="V717" i="9"/>
  <c r="U717" i="9"/>
  <c r="T717" i="9"/>
  <c r="S717" i="9"/>
  <c r="R717" i="9"/>
  <c r="Q717" i="9"/>
  <c r="P717" i="9"/>
  <c r="O717" i="9"/>
  <c r="N717" i="9"/>
  <c r="M717" i="9"/>
  <c r="L717" i="9"/>
  <c r="K711" i="9"/>
  <c r="J711" i="9"/>
  <c r="K710" i="9"/>
  <c r="J710" i="9"/>
  <c r="K709" i="9"/>
  <c r="J709" i="9"/>
  <c r="BS708" i="9"/>
  <c r="BR708" i="9"/>
  <c r="BQ708" i="9"/>
  <c r="BP708" i="9"/>
  <c r="BO708" i="9"/>
  <c r="BN708" i="9"/>
  <c r="BM708" i="9"/>
  <c r="BL708" i="9"/>
  <c r="BK708" i="9"/>
  <c r="BJ708" i="9"/>
  <c r="BI708" i="9"/>
  <c r="BH708" i="9"/>
  <c r="BG708" i="9"/>
  <c r="BF708" i="9"/>
  <c r="BE708" i="9"/>
  <c r="BD708" i="9"/>
  <c r="BC708" i="9"/>
  <c r="BB708" i="9"/>
  <c r="BA708" i="9"/>
  <c r="AZ708" i="9"/>
  <c r="AY708" i="9"/>
  <c r="AX708" i="9"/>
  <c r="AW708" i="9"/>
  <c r="AV708" i="9"/>
  <c r="AU708" i="9"/>
  <c r="AT708" i="9"/>
  <c r="AS708" i="9"/>
  <c r="AR708" i="9"/>
  <c r="AQ708" i="9"/>
  <c r="AP708" i="9"/>
  <c r="AO708" i="9"/>
  <c r="AN708" i="9"/>
  <c r="AM708" i="9"/>
  <c r="AL708" i="9"/>
  <c r="AK708" i="9"/>
  <c r="AJ708" i="9"/>
  <c r="AI708" i="9"/>
  <c r="AH708" i="9"/>
  <c r="AG708" i="9"/>
  <c r="AF708" i="9"/>
  <c r="AE708" i="9"/>
  <c r="AD708" i="9"/>
  <c r="AC708" i="9"/>
  <c r="AB708" i="9"/>
  <c r="AA708" i="9"/>
  <c r="Z708" i="9"/>
  <c r="Y708" i="9"/>
  <c r="X708" i="9"/>
  <c r="W708" i="9"/>
  <c r="V708" i="9"/>
  <c r="U708" i="9"/>
  <c r="T708" i="9"/>
  <c r="S708" i="9"/>
  <c r="R708" i="9"/>
  <c r="Q708" i="9"/>
  <c r="P708" i="9"/>
  <c r="O708" i="9"/>
  <c r="N708" i="9"/>
  <c r="M708" i="9"/>
  <c r="L708" i="9"/>
  <c r="BS707" i="9"/>
  <c r="BR707" i="9"/>
  <c r="BQ707" i="9"/>
  <c r="BP707" i="9"/>
  <c r="BO707" i="9"/>
  <c r="BN707" i="9"/>
  <c r="BM707" i="9"/>
  <c r="BL707" i="9"/>
  <c r="BK707" i="9"/>
  <c r="BJ707" i="9"/>
  <c r="BI707" i="9"/>
  <c r="BH707" i="9"/>
  <c r="BG707" i="9"/>
  <c r="BF707" i="9"/>
  <c r="BE707" i="9"/>
  <c r="BD707" i="9"/>
  <c r="BC707" i="9"/>
  <c r="BB707" i="9"/>
  <c r="BA707" i="9"/>
  <c r="AZ707" i="9"/>
  <c r="AY707" i="9"/>
  <c r="AX707" i="9"/>
  <c r="AW707" i="9"/>
  <c r="AV707" i="9"/>
  <c r="AU707" i="9"/>
  <c r="AT707" i="9"/>
  <c r="AS707" i="9"/>
  <c r="AR707" i="9"/>
  <c r="AQ707" i="9"/>
  <c r="AP707" i="9"/>
  <c r="AO707" i="9"/>
  <c r="AN707" i="9"/>
  <c r="AM707" i="9"/>
  <c r="AL707" i="9"/>
  <c r="AK707" i="9"/>
  <c r="AJ707" i="9"/>
  <c r="AI707" i="9"/>
  <c r="AH707" i="9"/>
  <c r="AG707" i="9"/>
  <c r="AF707" i="9"/>
  <c r="AE707" i="9"/>
  <c r="AD707" i="9"/>
  <c r="AC707" i="9"/>
  <c r="AB707" i="9"/>
  <c r="AA707" i="9"/>
  <c r="Z707" i="9"/>
  <c r="Y707" i="9"/>
  <c r="X707" i="9"/>
  <c r="W707" i="9"/>
  <c r="V707" i="9"/>
  <c r="U707" i="9"/>
  <c r="T707" i="9"/>
  <c r="S707" i="9"/>
  <c r="R707" i="9"/>
  <c r="Q707" i="9"/>
  <c r="P707" i="9"/>
  <c r="O707" i="9"/>
  <c r="N707" i="9"/>
  <c r="M707" i="9"/>
  <c r="L707" i="9"/>
  <c r="BS682" i="9"/>
  <c r="BR682" i="9"/>
  <c r="BQ682" i="9"/>
  <c r="BP682" i="9"/>
  <c r="BO682" i="9"/>
  <c r="BN682" i="9"/>
  <c r="BM682" i="9"/>
  <c r="BL682" i="9"/>
  <c r="BK682" i="9"/>
  <c r="BJ682" i="9"/>
  <c r="BI682" i="9"/>
  <c r="BH682" i="9"/>
  <c r="BG682" i="9"/>
  <c r="BF682" i="9"/>
  <c r="BE682" i="9"/>
  <c r="BD682" i="9"/>
  <c r="BC682" i="9"/>
  <c r="BB682" i="9"/>
  <c r="BA682" i="9"/>
  <c r="AZ682" i="9"/>
  <c r="AY682" i="9"/>
  <c r="AX682" i="9"/>
  <c r="AW682" i="9"/>
  <c r="AV682" i="9"/>
  <c r="AU682" i="9"/>
  <c r="AT682" i="9"/>
  <c r="AS682" i="9"/>
  <c r="AR682" i="9"/>
  <c r="AQ682" i="9"/>
  <c r="AP682" i="9"/>
  <c r="AO682" i="9"/>
  <c r="AN682" i="9"/>
  <c r="AM682" i="9"/>
  <c r="AL682" i="9"/>
  <c r="AK682" i="9"/>
  <c r="AJ682" i="9"/>
  <c r="AI682" i="9"/>
  <c r="AH682" i="9"/>
  <c r="AG682" i="9"/>
  <c r="AF682" i="9"/>
  <c r="AE682" i="9"/>
  <c r="AD682" i="9"/>
  <c r="AC682" i="9"/>
  <c r="AB682" i="9"/>
  <c r="AA682" i="9"/>
  <c r="Z682" i="9"/>
  <c r="Y682" i="9"/>
  <c r="X682" i="9"/>
  <c r="W682" i="9"/>
  <c r="V682" i="9"/>
  <c r="U682" i="9"/>
  <c r="T682" i="9"/>
  <c r="S682" i="9"/>
  <c r="R682" i="9"/>
  <c r="Q682" i="9"/>
  <c r="P682" i="9"/>
  <c r="O682" i="9"/>
  <c r="N682" i="9"/>
  <c r="M682" i="9"/>
  <c r="L682" i="9"/>
  <c r="BS681" i="9"/>
  <c r="BR681" i="9"/>
  <c r="BQ681" i="9"/>
  <c r="BP681" i="9"/>
  <c r="BO681" i="9"/>
  <c r="BN681" i="9"/>
  <c r="BM681" i="9"/>
  <c r="BL681" i="9"/>
  <c r="BK681" i="9"/>
  <c r="BJ681" i="9"/>
  <c r="BI681" i="9"/>
  <c r="BH681" i="9"/>
  <c r="BG681" i="9"/>
  <c r="BF681" i="9"/>
  <c r="BE681" i="9"/>
  <c r="BD681" i="9"/>
  <c r="BC681" i="9"/>
  <c r="BB681" i="9"/>
  <c r="BA681" i="9"/>
  <c r="AZ681" i="9"/>
  <c r="AY681" i="9"/>
  <c r="AX681" i="9"/>
  <c r="AW681" i="9"/>
  <c r="AV681" i="9"/>
  <c r="AU681" i="9"/>
  <c r="AT681" i="9"/>
  <c r="AS681" i="9"/>
  <c r="AR681" i="9"/>
  <c r="AQ681" i="9"/>
  <c r="AP681" i="9"/>
  <c r="AO681" i="9"/>
  <c r="AN681" i="9"/>
  <c r="AM681" i="9"/>
  <c r="AL681" i="9"/>
  <c r="AK681" i="9"/>
  <c r="AJ681" i="9"/>
  <c r="AI681" i="9"/>
  <c r="AH681" i="9"/>
  <c r="AG681" i="9"/>
  <c r="AF681" i="9"/>
  <c r="AE681" i="9"/>
  <c r="AD681" i="9"/>
  <c r="AC681" i="9"/>
  <c r="AB681" i="9"/>
  <c r="AA681" i="9"/>
  <c r="Z681" i="9"/>
  <c r="Y681" i="9"/>
  <c r="X681" i="9"/>
  <c r="W681" i="9"/>
  <c r="V681" i="9"/>
  <c r="U681" i="9"/>
  <c r="T681" i="9"/>
  <c r="S681" i="9"/>
  <c r="R681" i="9"/>
  <c r="Q681" i="9"/>
  <c r="P681" i="9"/>
  <c r="O681" i="9"/>
  <c r="N681" i="9"/>
  <c r="M681" i="9"/>
  <c r="L681" i="9"/>
  <c r="K676" i="9"/>
  <c r="J676" i="9"/>
  <c r="K675" i="9"/>
  <c r="J675" i="9"/>
  <c r="K674" i="9"/>
  <c r="J674" i="9"/>
  <c r="K673" i="9"/>
  <c r="J673" i="9"/>
  <c r="K672" i="9"/>
  <c r="J672" i="9"/>
  <c r="K671" i="9"/>
  <c r="J671" i="9"/>
  <c r="K670" i="9"/>
  <c r="J670" i="9"/>
  <c r="K669" i="9"/>
  <c r="J669" i="9"/>
  <c r="K668" i="9"/>
  <c r="J668" i="9"/>
  <c r="K667" i="9"/>
  <c r="J667" i="9"/>
  <c r="K666" i="9"/>
  <c r="J666" i="9"/>
  <c r="K665" i="9"/>
  <c r="J665" i="9"/>
  <c r="K664" i="9"/>
  <c r="J664" i="9"/>
  <c r="K663" i="9"/>
  <c r="J663" i="9"/>
  <c r="K662" i="9"/>
  <c r="J662" i="9"/>
  <c r="BS661" i="9"/>
  <c r="BR661" i="9"/>
  <c r="BQ661" i="9"/>
  <c r="BP661" i="9"/>
  <c r="BO661" i="9"/>
  <c r="BN661" i="9"/>
  <c r="BM661" i="9"/>
  <c r="BL661" i="9"/>
  <c r="BK661" i="9"/>
  <c r="BJ661" i="9"/>
  <c r="BI661" i="9"/>
  <c r="BH661" i="9"/>
  <c r="BG661" i="9"/>
  <c r="BF661" i="9"/>
  <c r="BE661" i="9"/>
  <c r="BD661" i="9"/>
  <c r="BC661" i="9"/>
  <c r="BB661" i="9"/>
  <c r="BA661" i="9"/>
  <c r="AZ661" i="9"/>
  <c r="AY661" i="9"/>
  <c r="AX661" i="9"/>
  <c r="AW661" i="9"/>
  <c r="AV661" i="9"/>
  <c r="AU661" i="9"/>
  <c r="AT661" i="9"/>
  <c r="AS661" i="9"/>
  <c r="AR661" i="9"/>
  <c r="AQ661" i="9"/>
  <c r="AP661" i="9"/>
  <c r="AO661" i="9"/>
  <c r="AN661" i="9"/>
  <c r="AM661" i="9"/>
  <c r="AL661" i="9"/>
  <c r="AK661" i="9"/>
  <c r="AJ661" i="9"/>
  <c r="AI661" i="9"/>
  <c r="AH661" i="9"/>
  <c r="AG661" i="9"/>
  <c r="AF661" i="9"/>
  <c r="AE661" i="9"/>
  <c r="AD661" i="9"/>
  <c r="AC661" i="9"/>
  <c r="AB661" i="9"/>
  <c r="AA661" i="9"/>
  <c r="Z661" i="9"/>
  <c r="Y661" i="9"/>
  <c r="X661" i="9"/>
  <c r="W661" i="9"/>
  <c r="V661" i="9"/>
  <c r="U661" i="9"/>
  <c r="T661" i="9"/>
  <c r="S661" i="9"/>
  <c r="R661" i="9"/>
  <c r="Q661" i="9"/>
  <c r="P661" i="9"/>
  <c r="O661" i="9"/>
  <c r="N661" i="9"/>
  <c r="M661" i="9"/>
  <c r="L661" i="9"/>
  <c r="BS660" i="9"/>
  <c r="BR660" i="9"/>
  <c r="BQ660" i="9"/>
  <c r="BP660" i="9"/>
  <c r="BO660" i="9"/>
  <c r="BN660" i="9"/>
  <c r="BM660" i="9"/>
  <c r="BL660" i="9"/>
  <c r="BK660" i="9"/>
  <c r="BJ660" i="9"/>
  <c r="BI660" i="9"/>
  <c r="BH660" i="9"/>
  <c r="BG660" i="9"/>
  <c r="BF660" i="9"/>
  <c r="BE660" i="9"/>
  <c r="BD660" i="9"/>
  <c r="BC660" i="9"/>
  <c r="BB660" i="9"/>
  <c r="BA660" i="9"/>
  <c r="AZ660" i="9"/>
  <c r="AY660" i="9"/>
  <c r="AX660" i="9"/>
  <c r="AW660" i="9"/>
  <c r="AV660" i="9"/>
  <c r="AU660" i="9"/>
  <c r="AT660" i="9"/>
  <c r="AS660" i="9"/>
  <c r="AR660" i="9"/>
  <c r="AQ660" i="9"/>
  <c r="AP660" i="9"/>
  <c r="AO660" i="9"/>
  <c r="AN660" i="9"/>
  <c r="AM660" i="9"/>
  <c r="AL660" i="9"/>
  <c r="AK660" i="9"/>
  <c r="AJ660" i="9"/>
  <c r="AI660" i="9"/>
  <c r="AH660" i="9"/>
  <c r="AG660" i="9"/>
  <c r="AF660" i="9"/>
  <c r="AE660" i="9"/>
  <c r="AD660" i="9"/>
  <c r="AC660" i="9"/>
  <c r="AB660" i="9"/>
  <c r="AA660" i="9"/>
  <c r="Z660" i="9"/>
  <c r="Y660" i="9"/>
  <c r="X660" i="9"/>
  <c r="W660" i="9"/>
  <c r="V660" i="9"/>
  <c r="U660" i="9"/>
  <c r="T660" i="9"/>
  <c r="S660" i="9"/>
  <c r="R660" i="9"/>
  <c r="Q660" i="9"/>
  <c r="P660" i="9"/>
  <c r="O660" i="9"/>
  <c r="N660" i="9"/>
  <c r="M660" i="9"/>
  <c r="L660" i="9"/>
  <c r="K654" i="9"/>
  <c r="J654" i="9"/>
  <c r="K653" i="9"/>
  <c r="J653" i="9"/>
  <c r="K652" i="9"/>
  <c r="J652" i="9"/>
  <c r="K651" i="9"/>
  <c r="J651" i="9"/>
  <c r="K650" i="9"/>
  <c r="J650" i="9"/>
  <c r="K649" i="9"/>
  <c r="J649" i="9"/>
  <c r="K648" i="9"/>
  <c r="J648" i="9"/>
  <c r="K647" i="9"/>
  <c r="J647" i="9"/>
  <c r="BS646" i="9"/>
  <c r="BR646" i="9"/>
  <c r="BQ646" i="9"/>
  <c r="BP646" i="9"/>
  <c r="BO646" i="9"/>
  <c r="BN646" i="9"/>
  <c r="BM646" i="9"/>
  <c r="BL646" i="9"/>
  <c r="BK646" i="9"/>
  <c r="BJ646" i="9"/>
  <c r="BI646" i="9"/>
  <c r="BH646" i="9"/>
  <c r="BG646" i="9"/>
  <c r="BF646" i="9"/>
  <c r="BE646" i="9"/>
  <c r="BD646" i="9"/>
  <c r="BC646" i="9"/>
  <c r="BB646" i="9"/>
  <c r="BA646" i="9"/>
  <c r="AZ646" i="9"/>
  <c r="AY646" i="9"/>
  <c r="AX646" i="9"/>
  <c r="AW646" i="9"/>
  <c r="AV646" i="9"/>
  <c r="AU646" i="9"/>
  <c r="AT646" i="9"/>
  <c r="AS646" i="9"/>
  <c r="AR646" i="9"/>
  <c r="AQ646" i="9"/>
  <c r="AP646" i="9"/>
  <c r="AO646" i="9"/>
  <c r="AN646" i="9"/>
  <c r="AM646" i="9"/>
  <c r="AL646" i="9"/>
  <c r="AK646" i="9"/>
  <c r="AJ646" i="9"/>
  <c r="AI646" i="9"/>
  <c r="AH646" i="9"/>
  <c r="AG646" i="9"/>
  <c r="AF646" i="9"/>
  <c r="AE646" i="9"/>
  <c r="AD646" i="9"/>
  <c r="AC646" i="9"/>
  <c r="AB646" i="9"/>
  <c r="AA646" i="9"/>
  <c r="Z646" i="9"/>
  <c r="Y646" i="9"/>
  <c r="X646" i="9"/>
  <c r="W646" i="9"/>
  <c r="V646" i="9"/>
  <c r="U646" i="9"/>
  <c r="T646" i="9"/>
  <c r="S646" i="9"/>
  <c r="R646" i="9"/>
  <c r="Q646" i="9"/>
  <c r="P646" i="9"/>
  <c r="O646" i="9"/>
  <c r="N646" i="9"/>
  <c r="M646" i="9"/>
  <c r="L646" i="9"/>
  <c r="BS645" i="9"/>
  <c r="BR645" i="9"/>
  <c r="BQ645" i="9"/>
  <c r="BP645" i="9"/>
  <c r="BO645" i="9"/>
  <c r="BN645" i="9"/>
  <c r="BM645" i="9"/>
  <c r="BL645" i="9"/>
  <c r="BK645" i="9"/>
  <c r="BJ645" i="9"/>
  <c r="BI645" i="9"/>
  <c r="BH645" i="9"/>
  <c r="BG645" i="9"/>
  <c r="BF645" i="9"/>
  <c r="BE645" i="9"/>
  <c r="BD645" i="9"/>
  <c r="BC645" i="9"/>
  <c r="BB645" i="9"/>
  <c r="BA645" i="9"/>
  <c r="AZ645" i="9"/>
  <c r="AY645" i="9"/>
  <c r="AX645" i="9"/>
  <c r="AW645" i="9"/>
  <c r="AV645" i="9"/>
  <c r="AU645" i="9"/>
  <c r="AT645" i="9"/>
  <c r="AS645" i="9"/>
  <c r="AR645" i="9"/>
  <c r="AQ645" i="9"/>
  <c r="AP645" i="9"/>
  <c r="AO645" i="9"/>
  <c r="AN645" i="9"/>
  <c r="AM645" i="9"/>
  <c r="AL645" i="9"/>
  <c r="AK645" i="9"/>
  <c r="AJ645" i="9"/>
  <c r="AI645" i="9"/>
  <c r="AH645" i="9"/>
  <c r="AG645" i="9"/>
  <c r="AF645" i="9"/>
  <c r="AE645" i="9"/>
  <c r="AD645" i="9"/>
  <c r="AC645" i="9"/>
  <c r="AB645" i="9"/>
  <c r="AA645" i="9"/>
  <c r="Z645" i="9"/>
  <c r="Y645" i="9"/>
  <c r="X645" i="9"/>
  <c r="W645" i="9"/>
  <c r="V645" i="9"/>
  <c r="U645" i="9"/>
  <c r="T645" i="9"/>
  <c r="S645" i="9"/>
  <c r="R645" i="9"/>
  <c r="Q645" i="9"/>
  <c r="P645" i="9"/>
  <c r="O645" i="9"/>
  <c r="N645" i="9"/>
  <c r="M645" i="9"/>
  <c r="L645" i="9"/>
  <c r="K639" i="9"/>
  <c r="J639" i="9"/>
  <c r="K638" i="9"/>
  <c r="J638" i="9"/>
  <c r="K637" i="9"/>
  <c r="J637" i="9"/>
  <c r="K636" i="9"/>
  <c r="J636" i="9"/>
  <c r="K635" i="9"/>
  <c r="J635" i="9"/>
  <c r="K634" i="9"/>
  <c r="J634" i="9"/>
  <c r="K633" i="9"/>
  <c r="J633" i="9"/>
  <c r="K632" i="9"/>
  <c r="J632" i="9"/>
  <c r="K631" i="9"/>
  <c r="J631" i="9"/>
  <c r="K630" i="9"/>
  <c r="J630" i="9"/>
  <c r="K629" i="9"/>
  <c r="J629" i="9"/>
  <c r="K628" i="9"/>
  <c r="J628" i="9"/>
  <c r="K627" i="9"/>
  <c r="J627" i="9"/>
  <c r="BS626" i="9"/>
  <c r="BR626" i="9"/>
  <c r="BQ626" i="9"/>
  <c r="BP626" i="9"/>
  <c r="BO626" i="9"/>
  <c r="BN626" i="9"/>
  <c r="BM626" i="9"/>
  <c r="BL626" i="9"/>
  <c r="BK626" i="9"/>
  <c r="BJ626" i="9"/>
  <c r="BI626" i="9"/>
  <c r="BH626" i="9"/>
  <c r="BG626" i="9"/>
  <c r="BF626" i="9"/>
  <c r="BE626" i="9"/>
  <c r="BD626" i="9"/>
  <c r="BC626" i="9"/>
  <c r="BB626" i="9"/>
  <c r="BA626" i="9"/>
  <c r="AZ626" i="9"/>
  <c r="AY626" i="9"/>
  <c r="AX626" i="9"/>
  <c r="AW626" i="9"/>
  <c r="AV626" i="9"/>
  <c r="AU626" i="9"/>
  <c r="AT626" i="9"/>
  <c r="AS626" i="9"/>
  <c r="AR626" i="9"/>
  <c r="AQ626" i="9"/>
  <c r="AP626" i="9"/>
  <c r="AO626" i="9"/>
  <c r="AN626" i="9"/>
  <c r="AM626" i="9"/>
  <c r="AL626" i="9"/>
  <c r="AK626" i="9"/>
  <c r="AJ626" i="9"/>
  <c r="AI626" i="9"/>
  <c r="AH626" i="9"/>
  <c r="AG626" i="9"/>
  <c r="AF626" i="9"/>
  <c r="AE626" i="9"/>
  <c r="AD626" i="9"/>
  <c r="AC626" i="9"/>
  <c r="AB626" i="9"/>
  <c r="AA626" i="9"/>
  <c r="Z626" i="9"/>
  <c r="Y626" i="9"/>
  <c r="X626" i="9"/>
  <c r="W626" i="9"/>
  <c r="V626" i="9"/>
  <c r="U626" i="9"/>
  <c r="T626" i="9"/>
  <c r="S626" i="9"/>
  <c r="R626" i="9"/>
  <c r="Q626" i="9"/>
  <c r="P626" i="9"/>
  <c r="O626" i="9"/>
  <c r="N626" i="9"/>
  <c r="M626" i="9"/>
  <c r="L626" i="9"/>
  <c r="BS625" i="9"/>
  <c r="BR625" i="9"/>
  <c r="BQ625" i="9"/>
  <c r="BP625" i="9"/>
  <c r="BO625" i="9"/>
  <c r="BN625" i="9"/>
  <c r="BM625" i="9"/>
  <c r="BL625" i="9"/>
  <c r="BK625" i="9"/>
  <c r="BJ625" i="9"/>
  <c r="BI625" i="9"/>
  <c r="BH625" i="9"/>
  <c r="BG625" i="9"/>
  <c r="BF625" i="9"/>
  <c r="BE625" i="9"/>
  <c r="BD625" i="9"/>
  <c r="BC625" i="9"/>
  <c r="BB625" i="9"/>
  <c r="BA625" i="9"/>
  <c r="AZ625" i="9"/>
  <c r="AY625" i="9"/>
  <c r="AX625" i="9"/>
  <c r="AW625" i="9"/>
  <c r="AV625" i="9"/>
  <c r="AU625" i="9"/>
  <c r="AT625" i="9"/>
  <c r="AS625" i="9"/>
  <c r="AR625" i="9"/>
  <c r="AQ625" i="9"/>
  <c r="AP625" i="9"/>
  <c r="AO625" i="9"/>
  <c r="AN625" i="9"/>
  <c r="AM625" i="9"/>
  <c r="AL625" i="9"/>
  <c r="AK625" i="9"/>
  <c r="AJ625" i="9"/>
  <c r="AI625" i="9"/>
  <c r="AH625" i="9"/>
  <c r="AG625" i="9"/>
  <c r="AF625" i="9"/>
  <c r="AE625" i="9"/>
  <c r="AD625" i="9"/>
  <c r="AC625" i="9"/>
  <c r="AB625" i="9"/>
  <c r="AA625" i="9"/>
  <c r="Z625" i="9"/>
  <c r="Y625" i="9"/>
  <c r="X625" i="9"/>
  <c r="W625" i="9"/>
  <c r="V625" i="9"/>
  <c r="U625" i="9"/>
  <c r="T625" i="9"/>
  <c r="S625" i="9"/>
  <c r="R625" i="9"/>
  <c r="Q625" i="9"/>
  <c r="P625" i="9"/>
  <c r="O625" i="9"/>
  <c r="N625" i="9"/>
  <c r="M625" i="9"/>
  <c r="L625" i="9"/>
  <c r="K619" i="9"/>
  <c r="J619" i="9"/>
  <c r="K618" i="9"/>
  <c r="J618" i="9"/>
  <c r="K617" i="9"/>
  <c r="J617" i="9"/>
  <c r="K616" i="9"/>
  <c r="J616" i="9"/>
  <c r="K615" i="9"/>
  <c r="J615" i="9"/>
  <c r="K614" i="9"/>
  <c r="J614" i="9"/>
  <c r="K613" i="9"/>
  <c r="J613" i="9"/>
  <c r="K612" i="9"/>
  <c r="J612" i="9"/>
  <c r="K611" i="9"/>
  <c r="K610" i="9"/>
  <c r="K609" i="9"/>
  <c r="K608" i="9"/>
  <c r="K607" i="9"/>
  <c r="K606" i="9"/>
  <c r="J606" i="9"/>
  <c r="K605" i="9"/>
  <c r="J605" i="9"/>
  <c r="K604" i="9"/>
  <c r="J604" i="9"/>
  <c r="K603" i="9"/>
  <c r="J603" i="9"/>
  <c r="K602" i="9"/>
  <c r="J602" i="9"/>
  <c r="K601" i="9"/>
  <c r="J601" i="9"/>
  <c r="K600" i="9"/>
  <c r="J600" i="9"/>
  <c r="K599" i="9"/>
  <c r="J599" i="9"/>
  <c r="K598" i="9"/>
  <c r="J598" i="9"/>
  <c r="K597" i="9"/>
  <c r="J597" i="9"/>
  <c r="K596" i="9"/>
  <c r="J596" i="9"/>
  <c r="BS595" i="9"/>
  <c r="BR595" i="9"/>
  <c r="BQ595" i="9"/>
  <c r="BP595" i="9"/>
  <c r="BO595" i="9"/>
  <c r="BN595" i="9"/>
  <c r="BM595" i="9"/>
  <c r="BL595" i="9"/>
  <c r="BK595" i="9"/>
  <c r="BJ595" i="9"/>
  <c r="BI595" i="9"/>
  <c r="BH595" i="9"/>
  <c r="BG595" i="9"/>
  <c r="BF595" i="9"/>
  <c r="BE595" i="9"/>
  <c r="BD595" i="9"/>
  <c r="BC595" i="9"/>
  <c r="BB595" i="9"/>
  <c r="BA595" i="9"/>
  <c r="AZ595" i="9"/>
  <c r="AY595" i="9"/>
  <c r="AX595" i="9"/>
  <c r="AW595" i="9"/>
  <c r="AV595" i="9"/>
  <c r="AU595" i="9"/>
  <c r="AT595" i="9"/>
  <c r="AS595" i="9"/>
  <c r="AR595" i="9"/>
  <c r="AQ595" i="9"/>
  <c r="AP595" i="9"/>
  <c r="AO595" i="9"/>
  <c r="AN595" i="9"/>
  <c r="AM595" i="9"/>
  <c r="AL595" i="9"/>
  <c r="AK595" i="9"/>
  <c r="AJ595" i="9"/>
  <c r="AI595" i="9"/>
  <c r="AH595" i="9"/>
  <c r="AG595" i="9"/>
  <c r="AF595" i="9"/>
  <c r="AE595" i="9"/>
  <c r="AD595" i="9"/>
  <c r="AC595" i="9"/>
  <c r="AB595" i="9"/>
  <c r="AA595" i="9"/>
  <c r="Z595" i="9"/>
  <c r="Y595" i="9"/>
  <c r="X595" i="9"/>
  <c r="W595" i="9"/>
  <c r="V595" i="9"/>
  <c r="U595" i="9"/>
  <c r="T595" i="9"/>
  <c r="S595" i="9"/>
  <c r="R595" i="9"/>
  <c r="Q595" i="9"/>
  <c r="P595" i="9"/>
  <c r="O595" i="9"/>
  <c r="N595" i="9"/>
  <c r="M595" i="9"/>
  <c r="L595" i="9"/>
  <c r="BS594" i="9"/>
  <c r="BR594" i="9"/>
  <c r="BQ594" i="9"/>
  <c r="BP594" i="9"/>
  <c r="BO594" i="9"/>
  <c r="BN594" i="9"/>
  <c r="BM594" i="9"/>
  <c r="BL594" i="9"/>
  <c r="BK594" i="9"/>
  <c r="BJ594" i="9"/>
  <c r="BI594" i="9"/>
  <c r="BH594" i="9"/>
  <c r="BG594" i="9"/>
  <c r="BF594" i="9"/>
  <c r="BE594" i="9"/>
  <c r="BD594" i="9"/>
  <c r="BC594" i="9"/>
  <c r="BB594" i="9"/>
  <c r="BA594" i="9"/>
  <c r="AZ594" i="9"/>
  <c r="AY594" i="9"/>
  <c r="AX594" i="9"/>
  <c r="AW594" i="9"/>
  <c r="AV594" i="9"/>
  <c r="AU594" i="9"/>
  <c r="AT594" i="9"/>
  <c r="AS594" i="9"/>
  <c r="AR594" i="9"/>
  <c r="AQ594" i="9"/>
  <c r="AP594" i="9"/>
  <c r="AO594" i="9"/>
  <c r="AN594" i="9"/>
  <c r="AM594" i="9"/>
  <c r="AL594" i="9"/>
  <c r="AK594" i="9"/>
  <c r="AJ594" i="9"/>
  <c r="AI594" i="9"/>
  <c r="AH594" i="9"/>
  <c r="AG594" i="9"/>
  <c r="AF594" i="9"/>
  <c r="AE594" i="9"/>
  <c r="AD594" i="9"/>
  <c r="AC594" i="9"/>
  <c r="AB594" i="9"/>
  <c r="AA594" i="9"/>
  <c r="Z594" i="9"/>
  <c r="Y594" i="9"/>
  <c r="X594" i="9"/>
  <c r="W594" i="9"/>
  <c r="V594" i="9"/>
  <c r="U594" i="9"/>
  <c r="T594" i="9"/>
  <c r="S594" i="9"/>
  <c r="R594" i="9"/>
  <c r="Q594" i="9"/>
  <c r="P594" i="9"/>
  <c r="O594" i="9"/>
  <c r="N594" i="9"/>
  <c r="M594" i="9"/>
  <c r="L594" i="9"/>
  <c r="BS566" i="9"/>
  <c r="BR566" i="9"/>
  <c r="BQ566" i="9"/>
  <c r="BP566" i="9"/>
  <c r="BO566" i="9"/>
  <c r="BN566" i="9"/>
  <c r="BM566" i="9"/>
  <c r="BL566" i="9"/>
  <c r="BK566" i="9"/>
  <c r="BJ566" i="9"/>
  <c r="BI566" i="9"/>
  <c r="BH566" i="9"/>
  <c r="BG566" i="9"/>
  <c r="BF566" i="9"/>
  <c r="BE566" i="9"/>
  <c r="BD566" i="9"/>
  <c r="BC566" i="9"/>
  <c r="BB566" i="9"/>
  <c r="BA566" i="9"/>
  <c r="AZ566" i="9"/>
  <c r="AY566" i="9"/>
  <c r="AX566" i="9"/>
  <c r="AW566" i="9"/>
  <c r="AV566" i="9"/>
  <c r="AU566" i="9"/>
  <c r="AT566" i="9"/>
  <c r="AS566" i="9"/>
  <c r="AR566" i="9"/>
  <c r="AQ566" i="9"/>
  <c r="AP566" i="9"/>
  <c r="AO566" i="9"/>
  <c r="AN566" i="9"/>
  <c r="AM566" i="9"/>
  <c r="AL566" i="9"/>
  <c r="AK566" i="9"/>
  <c r="AJ566" i="9"/>
  <c r="AI566" i="9"/>
  <c r="AH566" i="9"/>
  <c r="AG566" i="9"/>
  <c r="AF566" i="9"/>
  <c r="AE566" i="9"/>
  <c r="AD566" i="9"/>
  <c r="AC566" i="9"/>
  <c r="AB566" i="9"/>
  <c r="AA566" i="9"/>
  <c r="Z566" i="9"/>
  <c r="Y566" i="9"/>
  <c r="X566" i="9"/>
  <c r="W566" i="9"/>
  <c r="V566" i="9"/>
  <c r="U566" i="9"/>
  <c r="T566" i="9"/>
  <c r="S566" i="9"/>
  <c r="R566" i="9"/>
  <c r="Q566" i="9"/>
  <c r="P566" i="9"/>
  <c r="O566" i="9"/>
  <c r="N566" i="9"/>
  <c r="M566" i="9"/>
  <c r="L566" i="9"/>
  <c r="BR565" i="9"/>
  <c r="BQ565" i="9"/>
  <c r="BP565" i="9"/>
  <c r="BO565" i="9"/>
  <c r="BN565" i="9"/>
  <c r="BM565" i="9"/>
  <c r="BL565" i="9"/>
  <c r="BK565" i="9"/>
  <c r="BJ565" i="9"/>
  <c r="BI565" i="9"/>
  <c r="BH565" i="9"/>
  <c r="BG565" i="9"/>
  <c r="BF565" i="9"/>
  <c r="BE565" i="9"/>
  <c r="BD565" i="9"/>
  <c r="BC565" i="9"/>
  <c r="BB565" i="9"/>
  <c r="BA565" i="9"/>
  <c r="AZ565" i="9"/>
  <c r="AY565" i="9"/>
  <c r="AX565" i="9"/>
  <c r="AW565" i="9"/>
  <c r="AV565" i="9"/>
  <c r="AU565" i="9"/>
  <c r="AT565" i="9"/>
  <c r="AS565" i="9"/>
  <c r="AR565" i="9"/>
  <c r="AQ565" i="9"/>
  <c r="AP565" i="9"/>
  <c r="AO565" i="9"/>
  <c r="AN565" i="9"/>
  <c r="AM565" i="9"/>
  <c r="AL565" i="9"/>
  <c r="AK565" i="9"/>
  <c r="AJ565" i="9"/>
  <c r="AI565" i="9"/>
  <c r="AH565" i="9"/>
  <c r="AG565" i="9"/>
  <c r="AF565" i="9"/>
  <c r="AE565" i="9"/>
  <c r="AD565" i="9"/>
  <c r="AC565" i="9"/>
  <c r="AB565" i="9"/>
  <c r="AA565" i="9"/>
  <c r="Z565" i="9"/>
  <c r="Y565" i="9"/>
  <c r="X565" i="9"/>
  <c r="W565" i="9"/>
  <c r="V565" i="9"/>
  <c r="U565" i="9"/>
  <c r="T565" i="9"/>
  <c r="S565" i="9"/>
  <c r="R565" i="9"/>
  <c r="Q565" i="9"/>
  <c r="P565" i="9"/>
  <c r="O565" i="9"/>
  <c r="N565" i="9"/>
  <c r="M565" i="9"/>
  <c r="L565" i="9"/>
  <c r="K563" i="9"/>
  <c r="J563" i="9"/>
  <c r="K562" i="9"/>
  <c r="J562" i="9"/>
  <c r="K561" i="9"/>
  <c r="J561" i="9"/>
  <c r="K560" i="9"/>
  <c r="J560" i="9"/>
  <c r="K559" i="9"/>
  <c r="J559" i="9"/>
  <c r="K558" i="9"/>
  <c r="J558" i="9"/>
  <c r="K557" i="9"/>
  <c r="J557" i="9"/>
  <c r="K556" i="9"/>
  <c r="J556" i="9"/>
  <c r="K555" i="9"/>
  <c r="J555" i="9"/>
  <c r="K554" i="9"/>
  <c r="J554" i="9"/>
  <c r="K553" i="9"/>
  <c r="J553" i="9"/>
  <c r="K552" i="9"/>
  <c r="J552" i="9"/>
  <c r="K551" i="9"/>
  <c r="J551" i="9"/>
  <c r="K550" i="9"/>
  <c r="J550" i="9"/>
  <c r="BS549" i="9"/>
  <c r="BR549" i="9"/>
  <c r="BQ549" i="9"/>
  <c r="BP549" i="9"/>
  <c r="BO549" i="9"/>
  <c r="BN549" i="9"/>
  <c r="BM549" i="9"/>
  <c r="BL549" i="9"/>
  <c r="BK549" i="9"/>
  <c r="BJ549" i="9"/>
  <c r="BI549" i="9"/>
  <c r="BH549" i="9"/>
  <c r="BG549" i="9"/>
  <c r="BF549" i="9"/>
  <c r="BE549" i="9"/>
  <c r="BD549" i="9"/>
  <c r="BC549" i="9"/>
  <c r="BB549" i="9"/>
  <c r="BA549" i="9"/>
  <c r="AZ549" i="9"/>
  <c r="AY549" i="9"/>
  <c r="AX549" i="9"/>
  <c r="AW549" i="9"/>
  <c r="AV549" i="9"/>
  <c r="AU549" i="9"/>
  <c r="AT549" i="9"/>
  <c r="AS549" i="9"/>
  <c r="AR549" i="9"/>
  <c r="AQ549" i="9"/>
  <c r="AP549" i="9"/>
  <c r="AO549" i="9"/>
  <c r="AN549" i="9"/>
  <c r="AM549" i="9"/>
  <c r="AL549" i="9"/>
  <c r="AK549" i="9"/>
  <c r="AJ549" i="9"/>
  <c r="AI549" i="9"/>
  <c r="AH549" i="9"/>
  <c r="AG549" i="9"/>
  <c r="AF549" i="9"/>
  <c r="AE549" i="9"/>
  <c r="AD549" i="9"/>
  <c r="AC549" i="9"/>
  <c r="AB549" i="9"/>
  <c r="AA549" i="9"/>
  <c r="Z549" i="9"/>
  <c r="Y549" i="9"/>
  <c r="X549" i="9"/>
  <c r="W549" i="9"/>
  <c r="V549" i="9"/>
  <c r="U549" i="9"/>
  <c r="T549" i="9"/>
  <c r="S549" i="9"/>
  <c r="R549" i="9"/>
  <c r="Q549" i="9"/>
  <c r="P549" i="9"/>
  <c r="O549" i="9"/>
  <c r="N549" i="9"/>
  <c r="M549" i="9"/>
  <c r="L549" i="9"/>
  <c r="BS548" i="9"/>
  <c r="BR548" i="9"/>
  <c r="BQ548" i="9"/>
  <c r="BP548" i="9"/>
  <c r="BO548" i="9"/>
  <c r="BN548" i="9"/>
  <c r="BM548" i="9"/>
  <c r="BL548" i="9"/>
  <c r="BK548" i="9"/>
  <c r="BJ548" i="9"/>
  <c r="BI548" i="9"/>
  <c r="BH548" i="9"/>
  <c r="BG548" i="9"/>
  <c r="BF548" i="9"/>
  <c r="BE548" i="9"/>
  <c r="BD548" i="9"/>
  <c r="BC548" i="9"/>
  <c r="BB548" i="9"/>
  <c r="BA548" i="9"/>
  <c r="AZ548" i="9"/>
  <c r="AY548" i="9"/>
  <c r="AX548" i="9"/>
  <c r="AW548" i="9"/>
  <c r="AV548" i="9"/>
  <c r="AU548" i="9"/>
  <c r="AT548" i="9"/>
  <c r="AS548" i="9"/>
  <c r="AR548" i="9"/>
  <c r="AQ548" i="9"/>
  <c r="AP548" i="9"/>
  <c r="AO548" i="9"/>
  <c r="AN548" i="9"/>
  <c r="AM548" i="9"/>
  <c r="AL548" i="9"/>
  <c r="AK548" i="9"/>
  <c r="AJ548" i="9"/>
  <c r="AI548" i="9"/>
  <c r="AH548" i="9"/>
  <c r="AG548" i="9"/>
  <c r="AF548" i="9"/>
  <c r="AE548" i="9"/>
  <c r="AD548" i="9"/>
  <c r="AC548" i="9"/>
  <c r="AB548" i="9"/>
  <c r="AA548" i="9"/>
  <c r="Z548" i="9"/>
  <c r="Y548" i="9"/>
  <c r="X548" i="9"/>
  <c r="W548" i="9"/>
  <c r="V548" i="9"/>
  <c r="U548" i="9"/>
  <c r="T548" i="9"/>
  <c r="S548" i="9"/>
  <c r="R548" i="9"/>
  <c r="Q548" i="9"/>
  <c r="P548" i="9"/>
  <c r="O548" i="9"/>
  <c r="N548" i="9"/>
  <c r="M548" i="9"/>
  <c r="L548" i="9"/>
  <c r="K542" i="9"/>
  <c r="J542" i="9"/>
  <c r="K541" i="9"/>
  <c r="J541" i="9"/>
  <c r="K540" i="9"/>
  <c r="J540" i="9"/>
  <c r="K539" i="9"/>
  <c r="J539" i="9"/>
  <c r="K538" i="9"/>
  <c r="J538" i="9"/>
  <c r="K537" i="9"/>
  <c r="J537" i="9"/>
  <c r="K536" i="9"/>
  <c r="J536" i="9"/>
  <c r="BS535" i="9"/>
  <c r="BR535" i="9"/>
  <c r="BQ535" i="9"/>
  <c r="BP535" i="9"/>
  <c r="BO535" i="9"/>
  <c r="BN535" i="9"/>
  <c r="BM535" i="9"/>
  <c r="BL535" i="9"/>
  <c r="BK535" i="9"/>
  <c r="BJ535" i="9"/>
  <c r="BI535" i="9"/>
  <c r="BH535" i="9"/>
  <c r="BG535" i="9"/>
  <c r="BF535" i="9"/>
  <c r="BE535" i="9"/>
  <c r="BD535" i="9"/>
  <c r="BC535" i="9"/>
  <c r="BB535" i="9"/>
  <c r="BA535" i="9"/>
  <c r="AZ535" i="9"/>
  <c r="AY535" i="9"/>
  <c r="AX535" i="9"/>
  <c r="AW535" i="9"/>
  <c r="AV535" i="9"/>
  <c r="AU535" i="9"/>
  <c r="AT535" i="9"/>
  <c r="AS535" i="9"/>
  <c r="AR535" i="9"/>
  <c r="AQ535" i="9"/>
  <c r="AP535" i="9"/>
  <c r="AO535" i="9"/>
  <c r="AN535" i="9"/>
  <c r="AM535" i="9"/>
  <c r="AL535" i="9"/>
  <c r="AK535" i="9"/>
  <c r="AJ535" i="9"/>
  <c r="AI535" i="9"/>
  <c r="AH535" i="9"/>
  <c r="AG535" i="9"/>
  <c r="AF535" i="9"/>
  <c r="AE535" i="9"/>
  <c r="AD535" i="9"/>
  <c r="AC535" i="9"/>
  <c r="AB535" i="9"/>
  <c r="AA535" i="9"/>
  <c r="Z535" i="9"/>
  <c r="Y535" i="9"/>
  <c r="X535" i="9"/>
  <c r="W535" i="9"/>
  <c r="V535" i="9"/>
  <c r="U535" i="9"/>
  <c r="T535" i="9"/>
  <c r="S535" i="9"/>
  <c r="R535" i="9"/>
  <c r="Q535" i="9"/>
  <c r="P535" i="9"/>
  <c r="O535" i="9"/>
  <c r="N535" i="9"/>
  <c r="M535" i="9"/>
  <c r="L535" i="9"/>
  <c r="BS534" i="9"/>
  <c r="BR534" i="9"/>
  <c r="BQ534" i="9"/>
  <c r="BP534" i="9"/>
  <c r="BO534" i="9"/>
  <c r="BN534" i="9"/>
  <c r="BM534" i="9"/>
  <c r="BL534" i="9"/>
  <c r="BK534" i="9"/>
  <c r="BJ534" i="9"/>
  <c r="BI534" i="9"/>
  <c r="BH534" i="9"/>
  <c r="BG534" i="9"/>
  <c r="BF534" i="9"/>
  <c r="BE534" i="9"/>
  <c r="BD534" i="9"/>
  <c r="BC534" i="9"/>
  <c r="BB534" i="9"/>
  <c r="BA534" i="9"/>
  <c r="AZ534" i="9"/>
  <c r="AY534" i="9"/>
  <c r="AX534" i="9"/>
  <c r="AW534" i="9"/>
  <c r="AV534" i="9"/>
  <c r="AU534" i="9"/>
  <c r="AT534" i="9"/>
  <c r="AS534" i="9"/>
  <c r="AR534" i="9"/>
  <c r="AQ534" i="9"/>
  <c r="AP534" i="9"/>
  <c r="AO534" i="9"/>
  <c r="AN534" i="9"/>
  <c r="AM534" i="9"/>
  <c r="AL534" i="9"/>
  <c r="AK534" i="9"/>
  <c r="AJ534" i="9"/>
  <c r="AI534" i="9"/>
  <c r="AH534" i="9"/>
  <c r="AG534" i="9"/>
  <c r="AF534" i="9"/>
  <c r="AE534" i="9"/>
  <c r="AD534" i="9"/>
  <c r="AC534" i="9"/>
  <c r="AB534" i="9"/>
  <c r="AA534" i="9"/>
  <c r="Z534" i="9"/>
  <c r="Y534" i="9"/>
  <c r="X534" i="9"/>
  <c r="W534" i="9"/>
  <c r="V534" i="9"/>
  <c r="U534" i="9"/>
  <c r="T534" i="9"/>
  <c r="S534" i="9"/>
  <c r="R534" i="9"/>
  <c r="Q534" i="9"/>
  <c r="P534" i="9"/>
  <c r="O534" i="9"/>
  <c r="N534" i="9"/>
  <c r="M534" i="9"/>
  <c r="L534" i="9"/>
  <c r="K531" i="9"/>
  <c r="J531" i="9"/>
  <c r="BS530" i="9"/>
  <c r="BR530" i="9"/>
  <c r="BQ530" i="9"/>
  <c r="BP530" i="9"/>
  <c r="BO530" i="9"/>
  <c r="BN530" i="9"/>
  <c r="BM530" i="9"/>
  <c r="BL530" i="9"/>
  <c r="BK530" i="9"/>
  <c r="BJ530" i="9"/>
  <c r="BI530" i="9"/>
  <c r="BH530" i="9"/>
  <c r="BG530" i="9"/>
  <c r="BF530" i="9"/>
  <c r="BE530" i="9"/>
  <c r="BD530" i="9"/>
  <c r="BC530" i="9"/>
  <c r="BB530" i="9"/>
  <c r="BA530" i="9"/>
  <c r="AZ530" i="9"/>
  <c r="AY530" i="9"/>
  <c r="AX530" i="9"/>
  <c r="AW530" i="9"/>
  <c r="AV530" i="9"/>
  <c r="AU530" i="9"/>
  <c r="AT530" i="9"/>
  <c r="AS530" i="9"/>
  <c r="AR530" i="9"/>
  <c r="AQ530" i="9"/>
  <c r="AP530" i="9"/>
  <c r="AO530" i="9"/>
  <c r="AN530" i="9"/>
  <c r="AM530" i="9"/>
  <c r="AL530" i="9"/>
  <c r="AK530" i="9"/>
  <c r="AJ530" i="9"/>
  <c r="AI530" i="9"/>
  <c r="AH530" i="9"/>
  <c r="AG530" i="9"/>
  <c r="AF530" i="9"/>
  <c r="AE530" i="9"/>
  <c r="AD530" i="9"/>
  <c r="AC530" i="9"/>
  <c r="AB530" i="9"/>
  <c r="AA530" i="9"/>
  <c r="Z530" i="9"/>
  <c r="Y530" i="9"/>
  <c r="X530" i="9"/>
  <c r="W530" i="9"/>
  <c r="V530" i="9"/>
  <c r="U530" i="9"/>
  <c r="T530" i="9"/>
  <c r="S530" i="9"/>
  <c r="R530" i="9"/>
  <c r="Q530" i="9"/>
  <c r="P530" i="9"/>
  <c r="O530" i="9"/>
  <c r="N530" i="9"/>
  <c r="M530" i="9"/>
  <c r="L530" i="9"/>
  <c r="BS529" i="9"/>
  <c r="BR529" i="9"/>
  <c r="BQ529" i="9"/>
  <c r="BP529" i="9"/>
  <c r="BO529" i="9"/>
  <c r="BN529" i="9"/>
  <c r="BM529" i="9"/>
  <c r="BL529" i="9"/>
  <c r="BK529" i="9"/>
  <c r="BJ529" i="9"/>
  <c r="BI529" i="9"/>
  <c r="BH529" i="9"/>
  <c r="BG529" i="9"/>
  <c r="BF529" i="9"/>
  <c r="BE529" i="9"/>
  <c r="BD529" i="9"/>
  <c r="BC529" i="9"/>
  <c r="BB529" i="9"/>
  <c r="BA529" i="9"/>
  <c r="AZ529" i="9"/>
  <c r="AY529" i="9"/>
  <c r="AX529" i="9"/>
  <c r="AW529" i="9"/>
  <c r="AV529" i="9"/>
  <c r="AU529" i="9"/>
  <c r="AT529" i="9"/>
  <c r="AS529" i="9"/>
  <c r="AR529" i="9"/>
  <c r="AQ529" i="9"/>
  <c r="AP529" i="9"/>
  <c r="AO529" i="9"/>
  <c r="AN529" i="9"/>
  <c r="AM529" i="9"/>
  <c r="AL529" i="9"/>
  <c r="AK529" i="9"/>
  <c r="AJ529" i="9"/>
  <c r="AI529" i="9"/>
  <c r="AH529" i="9"/>
  <c r="AG529" i="9"/>
  <c r="AF529" i="9"/>
  <c r="AE529" i="9"/>
  <c r="AD529" i="9"/>
  <c r="AC529" i="9"/>
  <c r="AB529" i="9"/>
  <c r="AA529" i="9"/>
  <c r="Z529" i="9"/>
  <c r="Y529" i="9"/>
  <c r="X529" i="9"/>
  <c r="W529" i="9"/>
  <c r="V529" i="9"/>
  <c r="U529" i="9"/>
  <c r="T529" i="9"/>
  <c r="S529" i="9"/>
  <c r="R529" i="9"/>
  <c r="Q529" i="9"/>
  <c r="P529" i="9"/>
  <c r="O529" i="9"/>
  <c r="N529" i="9"/>
  <c r="M529" i="9"/>
  <c r="L529" i="9"/>
  <c r="K526" i="9"/>
  <c r="J526" i="9"/>
  <c r="BS525" i="9"/>
  <c r="BR525" i="9"/>
  <c r="BQ525" i="9"/>
  <c r="BP525" i="9"/>
  <c r="BO525" i="9"/>
  <c r="BN525" i="9"/>
  <c r="BM525" i="9"/>
  <c r="BL525" i="9"/>
  <c r="BK525" i="9"/>
  <c r="BJ525" i="9"/>
  <c r="BI525" i="9"/>
  <c r="BH525" i="9"/>
  <c r="BG525" i="9"/>
  <c r="BF525" i="9"/>
  <c r="BE525" i="9"/>
  <c r="BD525" i="9"/>
  <c r="BC525" i="9"/>
  <c r="BB525" i="9"/>
  <c r="BA525" i="9"/>
  <c r="AZ525" i="9"/>
  <c r="AY525" i="9"/>
  <c r="AX525" i="9"/>
  <c r="AW525" i="9"/>
  <c r="AV525" i="9"/>
  <c r="AU525" i="9"/>
  <c r="AT525" i="9"/>
  <c r="AS525" i="9"/>
  <c r="AR525" i="9"/>
  <c r="AQ525" i="9"/>
  <c r="AP525" i="9"/>
  <c r="AO525" i="9"/>
  <c r="AN525" i="9"/>
  <c r="AM525" i="9"/>
  <c r="AL525" i="9"/>
  <c r="AK525" i="9"/>
  <c r="AJ525" i="9"/>
  <c r="AI525" i="9"/>
  <c r="AH525" i="9"/>
  <c r="AG525" i="9"/>
  <c r="AF525" i="9"/>
  <c r="AE525" i="9"/>
  <c r="AD525" i="9"/>
  <c r="AC525" i="9"/>
  <c r="AB525" i="9"/>
  <c r="AA525" i="9"/>
  <c r="Z525" i="9"/>
  <c r="Y525" i="9"/>
  <c r="X525" i="9"/>
  <c r="W525" i="9"/>
  <c r="V525" i="9"/>
  <c r="U525" i="9"/>
  <c r="T525" i="9"/>
  <c r="S525" i="9"/>
  <c r="R525" i="9"/>
  <c r="Q525" i="9"/>
  <c r="P525" i="9"/>
  <c r="O525" i="9"/>
  <c r="N525" i="9"/>
  <c r="M525" i="9"/>
  <c r="L525" i="9"/>
  <c r="BS524" i="9"/>
  <c r="BR524" i="9"/>
  <c r="BQ524" i="9"/>
  <c r="BP524" i="9"/>
  <c r="BO524" i="9"/>
  <c r="BN524" i="9"/>
  <c r="BM524" i="9"/>
  <c r="BL524" i="9"/>
  <c r="BK524" i="9"/>
  <c r="BJ524" i="9"/>
  <c r="BI524" i="9"/>
  <c r="BH524" i="9"/>
  <c r="BG524" i="9"/>
  <c r="BF524" i="9"/>
  <c r="BE524" i="9"/>
  <c r="BD524" i="9"/>
  <c r="BC524" i="9"/>
  <c r="BB524" i="9"/>
  <c r="BA524" i="9"/>
  <c r="AZ524" i="9"/>
  <c r="AY524" i="9"/>
  <c r="AX524" i="9"/>
  <c r="AW524" i="9"/>
  <c r="AV524" i="9"/>
  <c r="AU524" i="9"/>
  <c r="AT524" i="9"/>
  <c r="AS524" i="9"/>
  <c r="AR524" i="9"/>
  <c r="AQ524" i="9"/>
  <c r="AP524" i="9"/>
  <c r="AO524" i="9"/>
  <c r="AN524" i="9"/>
  <c r="AM524" i="9"/>
  <c r="AL524" i="9"/>
  <c r="AK524" i="9"/>
  <c r="AJ524" i="9"/>
  <c r="AI524" i="9"/>
  <c r="AH524" i="9"/>
  <c r="AG524" i="9"/>
  <c r="AF524" i="9"/>
  <c r="AE524" i="9"/>
  <c r="AD524" i="9"/>
  <c r="AC524" i="9"/>
  <c r="AB524" i="9"/>
  <c r="AA524" i="9"/>
  <c r="Z524" i="9"/>
  <c r="Y524" i="9"/>
  <c r="X524" i="9"/>
  <c r="W524" i="9"/>
  <c r="V524" i="9"/>
  <c r="U524" i="9"/>
  <c r="T524" i="9"/>
  <c r="S524" i="9"/>
  <c r="R524" i="9"/>
  <c r="Q524" i="9"/>
  <c r="P524" i="9"/>
  <c r="O524" i="9"/>
  <c r="N524" i="9"/>
  <c r="M524" i="9"/>
  <c r="L524" i="9"/>
  <c r="K521" i="9"/>
  <c r="J521" i="9"/>
  <c r="K520" i="9"/>
  <c r="J520" i="9"/>
  <c r="K519" i="9"/>
  <c r="J519" i="9"/>
  <c r="BS518" i="9"/>
  <c r="BR518" i="9"/>
  <c r="BQ518" i="9"/>
  <c r="BP518" i="9"/>
  <c r="BO518" i="9"/>
  <c r="BN518" i="9"/>
  <c r="BM518" i="9"/>
  <c r="BL518" i="9"/>
  <c r="BK518" i="9"/>
  <c r="BJ518" i="9"/>
  <c r="BI518" i="9"/>
  <c r="BH518" i="9"/>
  <c r="BG518" i="9"/>
  <c r="BF518" i="9"/>
  <c r="BE518" i="9"/>
  <c r="BD518" i="9"/>
  <c r="BC518" i="9"/>
  <c r="BB518" i="9"/>
  <c r="BA518" i="9"/>
  <c r="AZ518" i="9"/>
  <c r="AY518" i="9"/>
  <c r="AX518" i="9"/>
  <c r="AW518" i="9"/>
  <c r="AV518" i="9"/>
  <c r="AU518" i="9"/>
  <c r="AT518" i="9"/>
  <c r="AS518" i="9"/>
  <c r="AR518" i="9"/>
  <c r="AQ518" i="9"/>
  <c r="AP518" i="9"/>
  <c r="AO518" i="9"/>
  <c r="AN518" i="9"/>
  <c r="AM518" i="9"/>
  <c r="AL518" i="9"/>
  <c r="AK518" i="9"/>
  <c r="AJ518" i="9"/>
  <c r="AI518" i="9"/>
  <c r="AH518" i="9"/>
  <c r="AG518" i="9"/>
  <c r="AF518" i="9"/>
  <c r="AE518" i="9"/>
  <c r="AD518" i="9"/>
  <c r="AC518" i="9"/>
  <c r="AB518" i="9"/>
  <c r="AA518" i="9"/>
  <c r="Z518" i="9"/>
  <c r="Y518" i="9"/>
  <c r="X518" i="9"/>
  <c r="W518" i="9"/>
  <c r="V518" i="9"/>
  <c r="U518" i="9"/>
  <c r="T518" i="9"/>
  <c r="S518" i="9"/>
  <c r="R518" i="9"/>
  <c r="Q518" i="9"/>
  <c r="P518" i="9"/>
  <c r="O518" i="9"/>
  <c r="N518" i="9"/>
  <c r="M518" i="9"/>
  <c r="L518" i="9"/>
  <c r="BS517" i="9"/>
  <c r="BR517" i="9"/>
  <c r="BQ517" i="9"/>
  <c r="BP517" i="9"/>
  <c r="BO517" i="9"/>
  <c r="BN517" i="9"/>
  <c r="BM517" i="9"/>
  <c r="BL517" i="9"/>
  <c r="BK517" i="9"/>
  <c r="BJ517" i="9"/>
  <c r="BI517" i="9"/>
  <c r="BH517" i="9"/>
  <c r="BG517" i="9"/>
  <c r="BF517" i="9"/>
  <c r="BE517" i="9"/>
  <c r="BD517" i="9"/>
  <c r="BC517" i="9"/>
  <c r="BB517" i="9"/>
  <c r="BA517" i="9"/>
  <c r="AZ517" i="9"/>
  <c r="AY517" i="9"/>
  <c r="AX517" i="9"/>
  <c r="AW517" i="9"/>
  <c r="AV517" i="9"/>
  <c r="AU517" i="9"/>
  <c r="AT517" i="9"/>
  <c r="AS517" i="9"/>
  <c r="AR517" i="9"/>
  <c r="AQ517" i="9"/>
  <c r="AP517" i="9"/>
  <c r="AO517" i="9"/>
  <c r="AN517" i="9"/>
  <c r="AM517" i="9"/>
  <c r="AL517" i="9"/>
  <c r="AK517" i="9"/>
  <c r="AJ517" i="9"/>
  <c r="AI517" i="9"/>
  <c r="AH517" i="9"/>
  <c r="AG517" i="9"/>
  <c r="AF517" i="9"/>
  <c r="AE517" i="9"/>
  <c r="AD517" i="9"/>
  <c r="AC517" i="9"/>
  <c r="AB517" i="9"/>
  <c r="AA517" i="9"/>
  <c r="Z517" i="9"/>
  <c r="Y517" i="9"/>
  <c r="X517" i="9"/>
  <c r="W517" i="9"/>
  <c r="V517" i="9"/>
  <c r="U517" i="9"/>
  <c r="T517" i="9"/>
  <c r="S517" i="9"/>
  <c r="R517" i="9"/>
  <c r="Q517" i="9"/>
  <c r="P517" i="9"/>
  <c r="O517" i="9"/>
  <c r="N517" i="9"/>
  <c r="M517" i="9"/>
  <c r="L517" i="9"/>
  <c r="K514" i="9"/>
  <c r="J514" i="9"/>
  <c r="K513" i="9"/>
  <c r="J513" i="9"/>
  <c r="K512" i="9"/>
  <c r="J512" i="9"/>
  <c r="K511" i="9"/>
  <c r="J511" i="9"/>
  <c r="K510" i="9"/>
  <c r="J510" i="9"/>
  <c r="K509" i="9"/>
  <c r="J509" i="9"/>
  <c r="K508" i="9"/>
  <c r="J508" i="9"/>
  <c r="K507" i="9"/>
  <c r="J507" i="9"/>
  <c r="BS506" i="9"/>
  <c r="BR506" i="9"/>
  <c r="BQ506" i="9"/>
  <c r="BP506" i="9"/>
  <c r="BO506" i="9"/>
  <c r="BN506" i="9"/>
  <c r="BM506" i="9"/>
  <c r="BL506" i="9"/>
  <c r="BK506" i="9"/>
  <c r="BJ506" i="9"/>
  <c r="BI506" i="9"/>
  <c r="BH506" i="9"/>
  <c r="BG506" i="9"/>
  <c r="BF506" i="9"/>
  <c r="BE506" i="9"/>
  <c r="BD506" i="9"/>
  <c r="BC506" i="9"/>
  <c r="BB506" i="9"/>
  <c r="BA506" i="9"/>
  <c r="AZ506" i="9"/>
  <c r="AY506" i="9"/>
  <c r="AX506" i="9"/>
  <c r="AW506" i="9"/>
  <c r="AV506" i="9"/>
  <c r="AU506" i="9"/>
  <c r="AT506" i="9"/>
  <c r="AS506" i="9"/>
  <c r="AR506" i="9"/>
  <c r="AQ506" i="9"/>
  <c r="AP506" i="9"/>
  <c r="AO506" i="9"/>
  <c r="AN506" i="9"/>
  <c r="AM506" i="9"/>
  <c r="AL506" i="9"/>
  <c r="AK506" i="9"/>
  <c r="AJ506" i="9"/>
  <c r="AI506" i="9"/>
  <c r="AH506" i="9"/>
  <c r="AG506" i="9"/>
  <c r="AF506" i="9"/>
  <c r="AE506" i="9"/>
  <c r="AD506" i="9"/>
  <c r="AC506" i="9"/>
  <c r="AB506" i="9"/>
  <c r="AA506" i="9"/>
  <c r="Z506" i="9"/>
  <c r="Y506" i="9"/>
  <c r="X506" i="9"/>
  <c r="W506" i="9"/>
  <c r="V506" i="9"/>
  <c r="U506" i="9"/>
  <c r="T506" i="9"/>
  <c r="S506" i="9"/>
  <c r="R506" i="9"/>
  <c r="Q506" i="9"/>
  <c r="P506" i="9"/>
  <c r="O506" i="9"/>
  <c r="N506" i="9"/>
  <c r="M506" i="9"/>
  <c r="L506" i="9"/>
  <c r="BS505" i="9"/>
  <c r="BR505" i="9"/>
  <c r="BQ505" i="9"/>
  <c r="BP505" i="9"/>
  <c r="BO505" i="9"/>
  <c r="BN505" i="9"/>
  <c r="BM505" i="9"/>
  <c r="BL505" i="9"/>
  <c r="BK505" i="9"/>
  <c r="BJ505" i="9"/>
  <c r="BI505" i="9"/>
  <c r="BH505" i="9"/>
  <c r="BG505" i="9"/>
  <c r="BF505" i="9"/>
  <c r="BE505" i="9"/>
  <c r="BD505" i="9"/>
  <c r="BC505" i="9"/>
  <c r="BB505" i="9"/>
  <c r="BA505" i="9"/>
  <c r="AZ505" i="9"/>
  <c r="AY505" i="9"/>
  <c r="AX505" i="9"/>
  <c r="AW505" i="9"/>
  <c r="AV505" i="9"/>
  <c r="AU505" i="9"/>
  <c r="AT505" i="9"/>
  <c r="AS505" i="9"/>
  <c r="AR505" i="9"/>
  <c r="AQ505" i="9"/>
  <c r="AP505" i="9"/>
  <c r="AO505" i="9"/>
  <c r="AN505" i="9"/>
  <c r="AM505" i="9"/>
  <c r="AL505" i="9"/>
  <c r="AK505" i="9"/>
  <c r="AJ505" i="9"/>
  <c r="AI505" i="9"/>
  <c r="AH505" i="9"/>
  <c r="AG505" i="9"/>
  <c r="AF505" i="9"/>
  <c r="AE505" i="9"/>
  <c r="AD505" i="9"/>
  <c r="AC505" i="9"/>
  <c r="AB505" i="9"/>
  <c r="AA505" i="9"/>
  <c r="Z505" i="9"/>
  <c r="Y505" i="9"/>
  <c r="X505" i="9"/>
  <c r="W505" i="9"/>
  <c r="V505" i="9"/>
  <c r="U505" i="9"/>
  <c r="T505" i="9"/>
  <c r="S505" i="9"/>
  <c r="R505" i="9"/>
  <c r="Q505" i="9"/>
  <c r="P505" i="9"/>
  <c r="O505" i="9"/>
  <c r="N505" i="9"/>
  <c r="M505" i="9"/>
  <c r="L505"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K471" i="9"/>
  <c r="J471" i="9"/>
  <c r="BS470" i="9"/>
  <c r="BR470" i="9"/>
  <c r="BQ470" i="9"/>
  <c r="BP470" i="9"/>
  <c r="BO470" i="9"/>
  <c r="BN470" i="9"/>
  <c r="BM470" i="9"/>
  <c r="BL470" i="9"/>
  <c r="BK470" i="9"/>
  <c r="BJ470" i="9"/>
  <c r="BI470" i="9"/>
  <c r="BH470" i="9"/>
  <c r="BG470" i="9"/>
  <c r="BF470" i="9"/>
  <c r="BE470" i="9"/>
  <c r="BD470" i="9"/>
  <c r="BC470" i="9"/>
  <c r="BB470" i="9"/>
  <c r="BA470" i="9"/>
  <c r="AZ470" i="9"/>
  <c r="AY470" i="9"/>
  <c r="AX470" i="9"/>
  <c r="AW470" i="9"/>
  <c r="AV470" i="9"/>
  <c r="AU470" i="9"/>
  <c r="AT470" i="9"/>
  <c r="AS470" i="9"/>
  <c r="AR470" i="9"/>
  <c r="AQ470" i="9"/>
  <c r="AP470" i="9"/>
  <c r="AO470" i="9"/>
  <c r="AN470" i="9"/>
  <c r="AM470" i="9"/>
  <c r="AL470" i="9"/>
  <c r="AK470" i="9"/>
  <c r="AJ470" i="9"/>
  <c r="AI470" i="9"/>
  <c r="AH470" i="9"/>
  <c r="AG470" i="9"/>
  <c r="AF470" i="9"/>
  <c r="AE470" i="9"/>
  <c r="AD470" i="9"/>
  <c r="AC470" i="9"/>
  <c r="AB470" i="9"/>
  <c r="AA470" i="9"/>
  <c r="Z470" i="9"/>
  <c r="Y470" i="9"/>
  <c r="X470" i="9"/>
  <c r="W470" i="9"/>
  <c r="V470" i="9"/>
  <c r="U470" i="9"/>
  <c r="T470" i="9"/>
  <c r="S470" i="9"/>
  <c r="R470" i="9"/>
  <c r="Q470" i="9"/>
  <c r="P470" i="9"/>
  <c r="O470" i="9"/>
  <c r="N470" i="9"/>
  <c r="M470" i="9"/>
  <c r="L470" i="9"/>
  <c r="BS469" i="9"/>
  <c r="BR469" i="9"/>
  <c r="BQ469" i="9"/>
  <c r="BP469" i="9"/>
  <c r="BO469" i="9"/>
  <c r="BN469" i="9"/>
  <c r="BM469" i="9"/>
  <c r="BL469" i="9"/>
  <c r="BK469" i="9"/>
  <c r="BJ469" i="9"/>
  <c r="BI469" i="9"/>
  <c r="BH469" i="9"/>
  <c r="BG469" i="9"/>
  <c r="BF469" i="9"/>
  <c r="BE469" i="9"/>
  <c r="BD469" i="9"/>
  <c r="BC469" i="9"/>
  <c r="BB469" i="9"/>
  <c r="BA469" i="9"/>
  <c r="AZ469" i="9"/>
  <c r="AY469" i="9"/>
  <c r="AX469" i="9"/>
  <c r="AW469" i="9"/>
  <c r="AV469" i="9"/>
  <c r="AU469" i="9"/>
  <c r="AT469" i="9"/>
  <c r="AS469" i="9"/>
  <c r="AR469" i="9"/>
  <c r="AQ469" i="9"/>
  <c r="AP469" i="9"/>
  <c r="AO469" i="9"/>
  <c r="AN469" i="9"/>
  <c r="AM469" i="9"/>
  <c r="AL469" i="9"/>
  <c r="AK469" i="9"/>
  <c r="AJ469" i="9"/>
  <c r="AI469" i="9"/>
  <c r="AH469" i="9"/>
  <c r="AG469" i="9"/>
  <c r="AF469" i="9"/>
  <c r="AE469" i="9"/>
  <c r="AD469" i="9"/>
  <c r="AC469" i="9"/>
  <c r="AB469" i="9"/>
  <c r="AA469" i="9"/>
  <c r="Z469" i="9"/>
  <c r="Y469" i="9"/>
  <c r="X469" i="9"/>
  <c r="W469" i="9"/>
  <c r="V469" i="9"/>
  <c r="U469" i="9"/>
  <c r="T469" i="9"/>
  <c r="S469" i="9"/>
  <c r="R469" i="9"/>
  <c r="Q469" i="9"/>
  <c r="P469" i="9"/>
  <c r="O469" i="9"/>
  <c r="N469" i="9"/>
  <c r="M469" i="9"/>
  <c r="L469"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BS364" i="9"/>
  <c r="BR364" i="9"/>
  <c r="BQ364" i="9"/>
  <c r="BP364" i="9"/>
  <c r="BO364" i="9"/>
  <c r="BN364" i="9"/>
  <c r="BM364" i="9"/>
  <c r="BL364" i="9"/>
  <c r="BK364" i="9"/>
  <c r="BJ364" i="9"/>
  <c r="BI364" i="9"/>
  <c r="BH364" i="9"/>
  <c r="BG364" i="9"/>
  <c r="BF364" i="9"/>
  <c r="BE364" i="9"/>
  <c r="BD364" i="9"/>
  <c r="BC364" i="9"/>
  <c r="BB364" i="9"/>
  <c r="BA364" i="9"/>
  <c r="AZ364" i="9"/>
  <c r="AY364" i="9"/>
  <c r="AX364" i="9"/>
  <c r="AW364" i="9"/>
  <c r="AV364" i="9"/>
  <c r="AU364" i="9"/>
  <c r="AT364" i="9"/>
  <c r="AS364" i="9"/>
  <c r="AR364" i="9"/>
  <c r="AQ364" i="9"/>
  <c r="AP364" i="9"/>
  <c r="AO364" i="9"/>
  <c r="AN364" i="9"/>
  <c r="AM364" i="9"/>
  <c r="AL364" i="9"/>
  <c r="AK364" i="9"/>
  <c r="AJ364" i="9"/>
  <c r="AI364" i="9"/>
  <c r="AH364" i="9"/>
  <c r="AG364" i="9"/>
  <c r="AF364" i="9"/>
  <c r="AE364" i="9"/>
  <c r="AD364" i="9"/>
  <c r="AC364" i="9"/>
  <c r="AB364" i="9"/>
  <c r="AA364" i="9"/>
  <c r="Z364" i="9"/>
  <c r="Y364" i="9"/>
  <c r="X364" i="9"/>
  <c r="W364" i="9"/>
  <c r="V364" i="9"/>
  <c r="U364" i="9"/>
  <c r="T364" i="9"/>
  <c r="S364" i="9"/>
  <c r="R364" i="9"/>
  <c r="Q364" i="9"/>
  <c r="P364" i="9"/>
  <c r="O364" i="9"/>
  <c r="N364" i="9"/>
  <c r="M364" i="9"/>
  <c r="L364" i="9"/>
  <c r="BS363" i="9"/>
  <c r="BR363" i="9"/>
  <c r="BQ363" i="9"/>
  <c r="BP363" i="9"/>
  <c r="BO363" i="9"/>
  <c r="BN363" i="9"/>
  <c r="BM363" i="9"/>
  <c r="BL363" i="9"/>
  <c r="BK363" i="9"/>
  <c r="BJ363" i="9"/>
  <c r="BI363" i="9"/>
  <c r="BH363" i="9"/>
  <c r="BG363" i="9"/>
  <c r="BF363" i="9"/>
  <c r="BE363" i="9"/>
  <c r="BD363" i="9"/>
  <c r="BC363" i="9"/>
  <c r="BB363" i="9"/>
  <c r="BA363" i="9"/>
  <c r="AZ363" i="9"/>
  <c r="AY363" i="9"/>
  <c r="AX363" i="9"/>
  <c r="AW363" i="9"/>
  <c r="AV363" i="9"/>
  <c r="AU363" i="9"/>
  <c r="AT363" i="9"/>
  <c r="AS363" i="9"/>
  <c r="AR363" i="9"/>
  <c r="AQ363" i="9"/>
  <c r="AP363" i="9"/>
  <c r="AO363" i="9"/>
  <c r="AN363" i="9"/>
  <c r="AM363" i="9"/>
  <c r="AL363" i="9"/>
  <c r="AK363" i="9"/>
  <c r="AJ363" i="9"/>
  <c r="AI363" i="9"/>
  <c r="AH363" i="9"/>
  <c r="AG363" i="9"/>
  <c r="AF363" i="9"/>
  <c r="AE363" i="9"/>
  <c r="AD363" i="9"/>
  <c r="AC363" i="9"/>
  <c r="AB363" i="9"/>
  <c r="AA363" i="9"/>
  <c r="Z363" i="9"/>
  <c r="Y363" i="9"/>
  <c r="X363" i="9"/>
  <c r="W363" i="9"/>
  <c r="V363" i="9"/>
  <c r="U363" i="9"/>
  <c r="T363" i="9"/>
  <c r="S363" i="9"/>
  <c r="R363" i="9"/>
  <c r="Q363" i="9"/>
  <c r="P363" i="9"/>
  <c r="O363" i="9"/>
  <c r="N363" i="9"/>
  <c r="M363" i="9"/>
  <c r="L363" i="9"/>
  <c r="K356" i="9"/>
  <c r="J356" i="9"/>
  <c r="K355" i="9"/>
  <c r="J355" i="9"/>
  <c r="K354" i="9"/>
  <c r="J354" i="9"/>
  <c r="K353" i="9"/>
  <c r="J353" i="9"/>
  <c r="K352" i="9"/>
  <c r="J352" i="9"/>
  <c r="BS351" i="9"/>
  <c r="BR351" i="9"/>
  <c r="BQ351" i="9"/>
  <c r="BP351" i="9"/>
  <c r="BO351" i="9"/>
  <c r="BN351" i="9"/>
  <c r="BM351" i="9"/>
  <c r="BL351" i="9"/>
  <c r="BK351" i="9"/>
  <c r="BJ351" i="9"/>
  <c r="BI351" i="9"/>
  <c r="BH351" i="9"/>
  <c r="BG351" i="9"/>
  <c r="BF351" i="9"/>
  <c r="BE351" i="9"/>
  <c r="BD351" i="9"/>
  <c r="BC351" i="9"/>
  <c r="BB351" i="9"/>
  <c r="BA351" i="9"/>
  <c r="AZ351" i="9"/>
  <c r="AY351" i="9"/>
  <c r="AX351" i="9"/>
  <c r="AW351" i="9"/>
  <c r="AV351" i="9"/>
  <c r="AU351" i="9"/>
  <c r="AT351" i="9"/>
  <c r="AS351" i="9"/>
  <c r="AR351" i="9"/>
  <c r="AQ351" i="9"/>
  <c r="AP351" i="9"/>
  <c r="AO351" i="9"/>
  <c r="AN351" i="9"/>
  <c r="AM351" i="9"/>
  <c r="AL351" i="9"/>
  <c r="AK351" i="9"/>
  <c r="AJ351" i="9"/>
  <c r="AI351" i="9"/>
  <c r="AH351" i="9"/>
  <c r="AG351" i="9"/>
  <c r="AF351" i="9"/>
  <c r="AE351" i="9"/>
  <c r="AD351" i="9"/>
  <c r="AC351" i="9"/>
  <c r="AB351" i="9"/>
  <c r="AA351" i="9"/>
  <c r="Z351" i="9"/>
  <c r="Y351" i="9"/>
  <c r="X351" i="9"/>
  <c r="W351" i="9"/>
  <c r="V351" i="9"/>
  <c r="U351" i="9"/>
  <c r="T351" i="9"/>
  <c r="S351" i="9"/>
  <c r="R351" i="9"/>
  <c r="Q351" i="9"/>
  <c r="P351" i="9"/>
  <c r="O351" i="9"/>
  <c r="N351" i="9"/>
  <c r="M351" i="9"/>
  <c r="L351" i="9"/>
  <c r="BS350" i="9"/>
  <c r="BR350" i="9"/>
  <c r="BQ350" i="9"/>
  <c r="BP350" i="9"/>
  <c r="BO350" i="9"/>
  <c r="BN350" i="9"/>
  <c r="BM350" i="9"/>
  <c r="BL350" i="9"/>
  <c r="BK350" i="9"/>
  <c r="BJ350" i="9"/>
  <c r="BI350" i="9"/>
  <c r="BH350" i="9"/>
  <c r="BG350" i="9"/>
  <c r="BF350" i="9"/>
  <c r="BE350" i="9"/>
  <c r="BD350" i="9"/>
  <c r="BC350" i="9"/>
  <c r="BB350" i="9"/>
  <c r="BA350" i="9"/>
  <c r="AZ350" i="9"/>
  <c r="AY350" i="9"/>
  <c r="AX350" i="9"/>
  <c r="AW350" i="9"/>
  <c r="AV350" i="9"/>
  <c r="AU350" i="9"/>
  <c r="AT350" i="9"/>
  <c r="AS350" i="9"/>
  <c r="AR350" i="9"/>
  <c r="AQ350" i="9"/>
  <c r="AP350" i="9"/>
  <c r="AO350" i="9"/>
  <c r="AN350" i="9"/>
  <c r="AM350" i="9"/>
  <c r="AL350" i="9"/>
  <c r="AK350" i="9"/>
  <c r="AJ350" i="9"/>
  <c r="AI350" i="9"/>
  <c r="AH350" i="9"/>
  <c r="AG350" i="9"/>
  <c r="AF350" i="9"/>
  <c r="AE350" i="9"/>
  <c r="AD350" i="9"/>
  <c r="AC350" i="9"/>
  <c r="AB350" i="9"/>
  <c r="AA350" i="9"/>
  <c r="Z350" i="9"/>
  <c r="Y350" i="9"/>
  <c r="X350" i="9"/>
  <c r="W350" i="9"/>
  <c r="V350" i="9"/>
  <c r="U350" i="9"/>
  <c r="T350" i="9"/>
  <c r="S350" i="9"/>
  <c r="R350"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BS326" i="9"/>
  <c r="BR326" i="9"/>
  <c r="BQ326" i="9"/>
  <c r="BP326" i="9"/>
  <c r="BO326" i="9"/>
  <c r="BN326" i="9"/>
  <c r="BM326" i="9"/>
  <c r="BL326" i="9"/>
  <c r="BK326" i="9"/>
  <c r="BJ326" i="9"/>
  <c r="BI326" i="9"/>
  <c r="BH326" i="9"/>
  <c r="BG326" i="9"/>
  <c r="BF326" i="9"/>
  <c r="BE326" i="9"/>
  <c r="BD326" i="9"/>
  <c r="BC326" i="9"/>
  <c r="BB326" i="9"/>
  <c r="BA326" i="9"/>
  <c r="AZ326" i="9"/>
  <c r="AY326" i="9"/>
  <c r="AX326" i="9"/>
  <c r="AW326" i="9"/>
  <c r="AV326" i="9"/>
  <c r="AU326" i="9"/>
  <c r="AT326" i="9"/>
  <c r="AS326" i="9"/>
  <c r="AR326" i="9"/>
  <c r="AQ326" i="9"/>
  <c r="AP326" i="9"/>
  <c r="AO326" i="9"/>
  <c r="AN326" i="9"/>
  <c r="AM326" i="9"/>
  <c r="AL326" i="9"/>
  <c r="AK326" i="9"/>
  <c r="AJ326" i="9"/>
  <c r="AI326" i="9"/>
  <c r="AH326" i="9"/>
  <c r="AG326" i="9"/>
  <c r="AF326" i="9"/>
  <c r="AE326" i="9"/>
  <c r="AD326" i="9"/>
  <c r="AC326" i="9"/>
  <c r="AB326" i="9"/>
  <c r="AA326" i="9"/>
  <c r="Z326" i="9"/>
  <c r="Y326" i="9"/>
  <c r="X326" i="9"/>
  <c r="W326" i="9"/>
  <c r="V326" i="9"/>
  <c r="U326" i="9"/>
  <c r="T326" i="9"/>
  <c r="S326" i="9"/>
  <c r="R326" i="9"/>
  <c r="Q326" i="9"/>
  <c r="P326" i="9"/>
  <c r="O326" i="9"/>
  <c r="N326" i="9"/>
  <c r="M326" i="9"/>
  <c r="L326" i="9"/>
  <c r="BS325" i="9"/>
  <c r="BR325" i="9"/>
  <c r="BQ325" i="9"/>
  <c r="BP325" i="9"/>
  <c r="BO325" i="9"/>
  <c r="BN325" i="9"/>
  <c r="BM325" i="9"/>
  <c r="BL325" i="9"/>
  <c r="BK325" i="9"/>
  <c r="BJ325" i="9"/>
  <c r="BI325" i="9"/>
  <c r="BH325" i="9"/>
  <c r="BG325" i="9"/>
  <c r="BF325" i="9"/>
  <c r="BE325" i="9"/>
  <c r="BD325" i="9"/>
  <c r="BC325" i="9"/>
  <c r="BB325" i="9"/>
  <c r="BA325" i="9"/>
  <c r="AZ325" i="9"/>
  <c r="AY325" i="9"/>
  <c r="AX325" i="9"/>
  <c r="AW325" i="9"/>
  <c r="AV325" i="9"/>
  <c r="AU325" i="9"/>
  <c r="AT325" i="9"/>
  <c r="AS325" i="9"/>
  <c r="AR325" i="9"/>
  <c r="AQ325" i="9"/>
  <c r="AP325" i="9"/>
  <c r="AO325" i="9"/>
  <c r="AN325" i="9"/>
  <c r="AM325" i="9"/>
  <c r="AL325" i="9"/>
  <c r="AK325" i="9"/>
  <c r="AJ325" i="9"/>
  <c r="AI325" i="9"/>
  <c r="AH325" i="9"/>
  <c r="AG325" i="9"/>
  <c r="AF325" i="9"/>
  <c r="AE325" i="9"/>
  <c r="AD325" i="9"/>
  <c r="AC325" i="9"/>
  <c r="AB325" i="9"/>
  <c r="AA325" i="9"/>
  <c r="Z325" i="9"/>
  <c r="Y325" i="9"/>
  <c r="X325" i="9"/>
  <c r="W325" i="9"/>
  <c r="V325" i="9"/>
  <c r="U325" i="9"/>
  <c r="T325" i="9"/>
  <c r="S325" i="9"/>
  <c r="R325" i="9"/>
  <c r="Q325" i="9"/>
  <c r="P325" i="9"/>
  <c r="O325" i="9"/>
  <c r="N325" i="9"/>
  <c r="M325" i="9"/>
  <c r="L325" i="9"/>
  <c r="K319" i="9"/>
  <c r="J319" i="9"/>
  <c r="K318" i="9"/>
  <c r="J318" i="9"/>
  <c r="K317" i="9"/>
  <c r="J317" i="9"/>
  <c r="K316" i="9"/>
  <c r="J316" i="9"/>
  <c r="K315" i="9"/>
  <c r="J315" i="9"/>
  <c r="K314" i="9"/>
  <c r="J314" i="9"/>
  <c r="BS313" i="9"/>
  <c r="BR313" i="9"/>
  <c r="BQ313" i="9"/>
  <c r="BP313" i="9"/>
  <c r="BO313" i="9"/>
  <c r="BN313" i="9"/>
  <c r="BM313" i="9"/>
  <c r="BL313" i="9"/>
  <c r="BK313" i="9"/>
  <c r="BJ313" i="9"/>
  <c r="BI313" i="9"/>
  <c r="BH313" i="9"/>
  <c r="BG313" i="9"/>
  <c r="BF313" i="9"/>
  <c r="BE313" i="9"/>
  <c r="BD313" i="9"/>
  <c r="BC313" i="9"/>
  <c r="BB313" i="9"/>
  <c r="BA313" i="9"/>
  <c r="AZ313" i="9"/>
  <c r="AY313" i="9"/>
  <c r="AX313" i="9"/>
  <c r="AW313" i="9"/>
  <c r="AV313" i="9"/>
  <c r="AU313" i="9"/>
  <c r="AT313" i="9"/>
  <c r="AS313" i="9"/>
  <c r="AR313" i="9"/>
  <c r="AQ313" i="9"/>
  <c r="AP313" i="9"/>
  <c r="AO313" i="9"/>
  <c r="AN313" i="9"/>
  <c r="AM313" i="9"/>
  <c r="AL313" i="9"/>
  <c r="AK313" i="9"/>
  <c r="AJ313" i="9"/>
  <c r="AI313" i="9"/>
  <c r="AH313" i="9"/>
  <c r="AG313" i="9"/>
  <c r="AF313" i="9"/>
  <c r="AE313" i="9"/>
  <c r="AD313" i="9"/>
  <c r="AC313" i="9"/>
  <c r="AB313" i="9"/>
  <c r="AA313" i="9"/>
  <c r="Z313" i="9"/>
  <c r="Y313" i="9"/>
  <c r="X313" i="9"/>
  <c r="W313" i="9"/>
  <c r="V313" i="9"/>
  <c r="U313" i="9"/>
  <c r="T313" i="9"/>
  <c r="S313" i="9"/>
  <c r="R313" i="9"/>
  <c r="Q313" i="9"/>
  <c r="P313" i="9"/>
  <c r="O313" i="9"/>
  <c r="N313" i="9"/>
  <c r="M313" i="9"/>
  <c r="L313" i="9"/>
  <c r="BS312" i="9"/>
  <c r="BR312" i="9"/>
  <c r="BQ312" i="9"/>
  <c r="BP312" i="9"/>
  <c r="BO312" i="9"/>
  <c r="BN312" i="9"/>
  <c r="BM312" i="9"/>
  <c r="BL312" i="9"/>
  <c r="BK312" i="9"/>
  <c r="BJ312" i="9"/>
  <c r="BI312" i="9"/>
  <c r="BH312" i="9"/>
  <c r="BG312" i="9"/>
  <c r="BF312" i="9"/>
  <c r="BE312" i="9"/>
  <c r="BD312" i="9"/>
  <c r="BC312" i="9"/>
  <c r="BB312" i="9"/>
  <c r="BA312" i="9"/>
  <c r="AZ312" i="9"/>
  <c r="AY312" i="9"/>
  <c r="AX312" i="9"/>
  <c r="AW312" i="9"/>
  <c r="AV312" i="9"/>
  <c r="AU312" i="9"/>
  <c r="AT312" i="9"/>
  <c r="AS312" i="9"/>
  <c r="AR312" i="9"/>
  <c r="AQ312" i="9"/>
  <c r="AP312" i="9"/>
  <c r="AO312" i="9"/>
  <c r="AN312" i="9"/>
  <c r="AM312" i="9"/>
  <c r="AL312" i="9"/>
  <c r="AK312" i="9"/>
  <c r="AJ312" i="9"/>
  <c r="AI312" i="9"/>
  <c r="AH312" i="9"/>
  <c r="AG312" i="9"/>
  <c r="AF312" i="9"/>
  <c r="AE312" i="9"/>
  <c r="AD312" i="9"/>
  <c r="AC312" i="9"/>
  <c r="AB312" i="9"/>
  <c r="AA312" i="9"/>
  <c r="Z312" i="9"/>
  <c r="Y312" i="9"/>
  <c r="X312" i="9"/>
  <c r="W312" i="9"/>
  <c r="V312" i="9"/>
  <c r="U312" i="9"/>
  <c r="T312" i="9"/>
  <c r="S312" i="9"/>
  <c r="R312" i="9"/>
  <c r="Q312" i="9"/>
  <c r="P312" i="9"/>
  <c r="O312" i="9"/>
  <c r="N312" i="9"/>
  <c r="M312" i="9"/>
  <c r="L312" i="9"/>
  <c r="BS293" i="9"/>
  <c r="BR293" i="9"/>
  <c r="BQ293" i="9"/>
  <c r="BP293" i="9"/>
  <c r="BO293" i="9"/>
  <c r="BN293" i="9"/>
  <c r="BM293" i="9"/>
  <c r="BL293" i="9"/>
  <c r="BK293" i="9"/>
  <c r="BJ293" i="9"/>
  <c r="BI293" i="9"/>
  <c r="BH293" i="9"/>
  <c r="BG293" i="9"/>
  <c r="BF293" i="9"/>
  <c r="BE293" i="9"/>
  <c r="BD293" i="9"/>
  <c r="BC293" i="9"/>
  <c r="BB293" i="9"/>
  <c r="BA293" i="9"/>
  <c r="AZ293" i="9"/>
  <c r="AY293" i="9"/>
  <c r="AX293" i="9"/>
  <c r="AW293" i="9"/>
  <c r="AV293" i="9"/>
  <c r="AU293" i="9"/>
  <c r="AT293" i="9"/>
  <c r="AS293" i="9"/>
  <c r="AR293" i="9"/>
  <c r="AQ293" i="9"/>
  <c r="AP293" i="9"/>
  <c r="AO293" i="9"/>
  <c r="AN293" i="9"/>
  <c r="AM293" i="9"/>
  <c r="AL293" i="9"/>
  <c r="AK293" i="9"/>
  <c r="AJ293" i="9"/>
  <c r="AI293" i="9"/>
  <c r="AH293" i="9"/>
  <c r="AG293" i="9"/>
  <c r="AF293" i="9"/>
  <c r="AE293" i="9"/>
  <c r="AD293" i="9"/>
  <c r="AC293" i="9"/>
  <c r="AB293" i="9"/>
  <c r="AA293" i="9"/>
  <c r="Z293" i="9"/>
  <c r="Y293" i="9"/>
  <c r="X293" i="9"/>
  <c r="W293" i="9"/>
  <c r="V293" i="9"/>
  <c r="U293" i="9"/>
  <c r="T293" i="9"/>
  <c r="S293" i="9"/>
  <c r="R293" i="9"/>
  <c r="Q293" i="9"/>
  <c r="P293" i="9"/>
  <c r="O293" i="9"/>
  <c r="N293" i="9"/>
  <c r="BS290" i="9"/>
  <c r="BR290" i="9"/>
  <c r="BQ290" i="9"/>
  <c r="BP290" i="9"/>
  <c r="BO290" i="9"/>
  <c r="BN290" i="9"/>
  <c r="BM290" i="9"/>
  <c r="BL290" i="9"/>
  <c r="BK290" i="9"/>
  <c r="BJ290" i="9"/>
  <c r="BI290" i="9"/>
  <c r="BH290" i="9"/>
  <c r="BG290" i="9"/>
  <c r="BF290" i="9"/>
  <c r="BE290" i="9"/>
  <c r="BD290" i="9"/>
  <c r="BC290" i="9"/>
  <c r="BB290" i="9"/>
  <c r="BA290" i="9"/>
  <c r="AZ290" i="9"/>
  <c r="AY290" i="9"/>
  <c r="AX290" i="9"/>
  <c r="AW290" i="9"/>
  <c r="AV290" i="9"/>
  <c r="AU290" i="9"/>
  <c r="AT290" i="9"/>
  <c r="AS290" i="9"/>
  <c r="AR290" i="9"/>
  <c r="AQ290" i="9"/>
  <c r="AP290" i="9"/>
  <c r="AO290" i="9"/>
  <c r="AN290" i="9"/>
  <c r="AM290" i="9"/>
  <c r="AL290" i="9"/>
  <c r="AK290" i="9"/>
  <c r="AJ290" i="9"/>
  <c r="AI290" i="9"/>
  <c r="AH290" i="9"/>
  <c r="AG290" i="9"/>
  <c r="AF290" i="9"/>
  <c r="AE290" i="9"/>
  <c r="AD290" i="9"/>
  <c r="AC290" i="9"/>
  <c r="AB290" i="9"/>
  <c r="AA290" i="9"/>
  <c r="Z290" i="9"/>
  <c r="Y290" i="9"/>
  <c r="X290" i="9"/>
  <c r="W290" i="9"/>
  <c r="V290" i="9"/>
  <c r="U290" i="9"/>
  <c r="T290" i="9"/>
  <c r="S290" i="9"/>
  <c r="R290" i="9"/>
  <c r="Q290" i="9"/>
  <c r="P290" i="9"/>
  <c r="O290" i="9"/>
  <c r="N290" i="9"/>
  <c r="M290" i="9"/>
  <c r="L290" i="9"/>
  <c r="BS289" i="9"/>
  <c r="BR289" i="9"/>
  <c r="BQ289" i="9"/>
  <c r="BP289" i="9"/>
  <c r="BO289" i="9"/>
  <c r="BN289" i="9"/>
  <c r="BM289" i="9"/>
  <c r="BL289" i="9"/>
  <c r="BK289" i="9"/>
  <c r="BJ289" i="9"/>
  <c r="BI289" i="9"/>
  <c r="BH289" i="9"/>
  <c r="BG289" i="9"/>
  <c r="BF289" i="9"/>
  <c r="BE289" i="9"/>
  <c r="BD289" i="9"/>
  <c r="BC289" i="9"/>
  <c r="BB289" i="9"/>
  <c r="BA289" i="9"/>
  <c r="AZ289" i="9"/>
  <c r="AY289" i="9"/>
  <c r="AX289" i="9"/>
  <c r="AW289" i="9"/>
  <c r="AV289" i="9"/>
  <c r="AU289" i="9"/>
  <c r="AT289" i="9"/>
  <c r="AS289" i="9"/>
  <c r="AR289" i="9"/>
  <c r="AQ289" i="9"/>
  <c r="AP289" i="9"/>
  <c r="AO289" i="9"/>
  <c r="AN289" i="9"/>
  <c r="AM289" i="9"/>
  <c r="AL289" i="9"/>
  <c r="AK289" i="9"/>
  <c r="AJ289" i="9"/>
  <c r="AI289" i="9"/>
  <c r="AH289" i="9"/>
  <c r="AG289" i="9"/>
  <c r="AF289" i="9"/>
  <c r="AE289" i="9"/>
  <c r="AD289" i="9"/>
  <c r="AC289" i="9"/>
  <c r="AB289" i="9"/>
  <c r="AA289" i="9"/>
  <c r="Z289" i="9"/>
  <c r="Y289" i="9"/>
  <c r="X289" i="9"/>
  <c r="W289" i="9"/>
  <c r="V289" i="9"/>
  <c r="U289" i="9"/>
  <c r="T289" i="9"/>
  <c r="S289" i="9"/>
  <c r="R289" i="9"/>
  <c r="Q289" i="9"/>
  <c r="P289" i="9"/>
  <c r="O289" i="9"/>
  <c r="N289" i="9"/>
  <c r="M289" i="9"/>
  <c r="L289" i="9"/>
  <c r="BS264" i="9"/>
  <c r="BR264" i="9"/>
  <c r="BQ264" i="9"/>
  <c r="BP264" i="9"/>
  <c r="BO264" i="9"/>
  <c r="BN264" i="9"/>
  <c r="BM264" i="9"/>
  <c r="BL264" i="9"/>
  <c r="BK264" i="9"/>
  <c r="BJ264" i="9"/>
  <c r="BI264" i="9"/>
  <c r="BH264" i="9"/>
  <c r="BG264" i="9"/>
  <c r="BF264" i="9"/>
  <c r="BE264" i="9"/>
  <c r="BD264" i="9"/>
  <c r="BC264" i="9"/>
  <c r="BB264" i="9"/>
  <c r="BA264" i="9"/>
  <c r="AZ264" i="9"/>
  <c r="AY264" i="9"/>
  <c r="AX264" i="9"/>
  <c r="AW264" i="9"/>
  <c r="AV264" i="9"/>
  <c r="AU264" i="9"/>
  <c r="AT264" i="9"/>
  <c r="AS264" i="9"/>
  <c r="AR264" i="9"/>
  <c r="AQ264" i="9"/>
  <c r="AP264" i="9"/>
  <c r="AO264" i="9"/>
  <c r="AN264" i="9"/>
  <c r="AM264" i="9"/>
  <c r="AL264" i="9"/>
  <c r="AK264" i="9"/>
  <c r="AJ264" i="9"/>
  <c r="AI264" i="9"/>
  <c r="AH264" i="9"/>
  <c r="AG264" i="9"/>
  <c r="AF264" i="9"/>
  <c r="AE264" i="9"/>
  <c r="AD264" i="9"/>
  <c r="AC264" i="9"/>
  <c r="AB264" i="9"/>
  <c r="AA264" i="9"/>
  <c r="Z264" i="9"/>
  <c r="Y264" i="9"/>
  <c r="X264" i="9"/>
  <c r="W264" i="9"/>
  <c r="V264" i="9"/>
  <c r="U264" i="9"/>
  <c r="T264" i="9"/>
  <c r="S264" i="9"/>
  <c r="R264" i="9"/>
  <c r="Q264" i="9"/>
  <c r="P264" i="9"/>
  <c r="O264" i="9"/>
  <c r="N264" i="9"/>
  <c r="M264" i="9"/>
  <c r="L264" i="9"/>
  <c r="BS263" i="9"/>
  <c r="BR263" i="9"/>
  <c r="BQ263" i="9"/>
  <c r="BP263" i="9"/>
  <c r="BO263" i="9"/>
  <c r="BN263" i="9"/>
  <c r="BM263" i="9"/>
  <c r="BL263" i="9"/>
  <c r="BK263" i="9"/>
  <c r="BJ263" i="9"/>
  <c r="BI263" i="9"/>
  <c r="BH263" i="9"/>
  <c r="BG263" i="9"/>
  <c r="BF263" i="9"/>
  <c r="BE263" i="9"/>
  <c r="BD263" i="9"/>
  <c r="BC263" i="9"/>
  <c r="BB263" i="9"/>
  <c r="BA263" i="9"/>
  <c r="AZ263" i="9"/>
  <c r="AY263" i="9"/>
  <c r="AX263" i="9"/>
  <c r="AW263" i="9"/>
  <c r="AV263" i="9"/>
  <c r="AU263" i="9"/>
  <c r="AT263" i="9"/>
  <c r="AS263" i="9"/>
  <c r="AR263" i="9"/>
  <c r="AQ263" i="9"/>
  <c r="AP263" i="9"/>
  <c r="AO263" i="9"/>
  <c r="AN263" i="9"/>
  <c r="AM263" i="9"/>
  <c r="AL263" i="9"/>
  <c r="AK263" i="9"/>
  <c r="AJ263" i="9"/>
  <c r="AI263" i="9"/>
  <c r="AH263" i="9"/>
  <c r="AG263" i="9"/>
  <c r="AF263" i="9"/>
  <c r="AE263" i="9"/>
  <c r="AD263" i="9"/>
  <c r="AC263" i="9"/>
  <c r="AB263" i="9"/>
  <c r="AA263" i="9"/>
  <c r="Z263" i="9"/>
  <c r="Y263" i="9"/>
  <c r="X263" i="9"/>
  <c r="W263" i="9"/>
  <c r="V263" i="9"/>
  <c r="U263" i="9"/>
  <c r="T263" i="9"/>
  <c r="S263" i="9"/>
  <c r="R263" i="9"/>
  <c r="Q263" i="9"/>
  <c r="P263" i="9"/>
  <c r="O263" i="9"/>
  <c r="N263" i="9"/>
  <c r="M263" i="9"/>
  <c r="L263" i="9"/>
  <c r="BS244" i="9"/>
  <c r="BR244" i="9"/>
  <c r="BQ244" i="9"/>
  <c r="BP244" i="9"/>
  <c r="BO244" i="9"/>
  <c r="BN244" i="9"/>
  <c r="BM244" i="9"/>
  <c r="BL244" i="9"/>
  <c r="BK244" i="9"/>
  <c r="BJ244" i="9"/>
  <c r="BI244" i="9"/>
  <c r="BH244" i="9"/>
  <c r="BG244" i="9"/>
  <c r="BF244" i="9"/>
  <c r="BE244" i="9"/>
  <c r="BD244" i="9"/>
  <c r="BC244" i="9"/>
  <c r="BB244" i="9"/>
  <c r="BA244" i="9"/>
  <c r="AZ244" i="9"/>
  <c r="AY244" i="9"/>
  <c r="AX244" i="9"/>
  <c r="AW244" i="9"/>
  <c r="AV244" i="9"/>
  <c r="AU244" i="9"/>
  <c r="AT244" i="9"/>
  <c r="AS244" i="9"/>
  <c r="AR244" i="9"/>
  <c r="AQ244" i="9"/>
  <c r="AP244" i="9"/>
  <c r="AO244" i="9"/>
  <c r="AN244" i="9"/>
  <c r="AM244" i="9"/>
  <c r="AL244" i="9"/>
  <c r="AK244" i="9"/>
  <c r="AJ244" i="9"/>
  <c r="AI244" i="9"/>
  <c r="AH244" i="9"/>
  <c r="AG244" i="9"/>
  <c r="AF244" i="9"/>
  <c r="AE244" i="9"/>
  <c r="AD244" i="9"/>
  <c r="AC244" i="9"/>
  <c r="AB244" i="9"/>
  <c r="AA244" i="9"/>
  <c r="Z244" i="9"/>
  <c r="Y244" i="9"/>
  <c r="X244" i="9"/>
  <c r="W244" i="9"/>
  <c r="V244" i="9"/>
  <c r="U244" i="9"/>
  <c r="T244" i="9"/>
  <c r="S244" i="9"/>
  <c r="R244" i="9"/>
  <c r="Q244" i="9"/>
  <c r="P244" i="9"/>
  <c r="O244" i="9"/>
  <c r="N244" i="9"/>
  <c r="M244" i="9"/>
  <c r="L244" i="9"/>
  <c r="BS243" i="9"/>
  <c r="BR243" i="9"/>
  <c r="BQ243" i="9"/>
  <c r="BP243" i="9"/>
  <c r="BO243" i="9"/>
  <c r="BN243" i="9"/>
  <c r="BM243" i="9"/>
  <c r="BL243" i="9"/>
  <c r="BK243" i="9"/>
  <c r="BJ243" i="9"/>
  <c r="BI243" i="9"/>
  <c r="BH243" i="9"/>
  <c r="BG243" i="9"/>
  <c r="BF243" i="9"/>
  <c r="BE243" i="9"/>
  <c r="BD243" i="9"/>
  <c r="BC243" i="9"/>
  <c r="BB243" i="9"/>
  <c r="BA243" i="9"/>
  <c r="AZ243" i="9"/>
  <c r="AY243" i="9"/>
  <c r="AX243" i="9"/>
  <c r="AW243" i="9"/>
  <c r="AV243" i="9"/>
  <c r="AU243" i="9"/>
  <c r="AT243" i="9"/>
  <c r="AS243" i="9"/>
  <c r="AR243" i="9"/>
  <c r="AQ243" i="9"/>
  <c r="AP243" i="9"/>
  <c r="AO243" i="9"/>
  <c r="AN243" i="9"/>
  <c r="AM243" i="9"/>
  <c r="AL243" i="9"/>
  <c r="AK243" i="9"/>
  <c r="AJ243" i="9"/>
  <c r="AI243" i="9"/>
  <c r="AH243" i="9"/>
  <c r="AG243" i="9"/>
  <c r="AF243" i="9"/>
  <c r="AE243" i="9"/>
  <c r="AD243" i="9"/>
  <c r="AC243" i="9"/>
  <c r="AB243" i="9"/>
  <c r="AA243" i="9"/>
  <c r="Z243" i="9"/>
  <c r="Y243" i="9"/>
  <c r="X243" i="9"/>
  <c r="W243" i="9"/>
  <c r="V243" i="9"/>
  <c r="U243" i="9"/>
  <c r="T243" i="9"/>
  <c r="S243" i="9"/>
  <c r="R243" i="9"/>
  <c r="Q243" i="9"/>
  <c r="P243" i="9"/>
  <c r="O243" i="9"/>
  <c r="N243" i="9"/>
  <c r="M243" i="9"/>
  <c r="L243" i="9"/>
  <c r="K211" i="9"/>
  <c r="J211" i="9"/>
  <c r="K210" i="9"/>
  <c r="J210" i="9"/>
  <c r="K209" i="9"/>
  <c r="J209" i="9"/>
  <c r="K208" i="9"/>
  <c r="J208" i="9"/>
  <c r="K207" i="9"/>
  <c r="J207" i="9"/>
  <c r="K206" i="9"/>
  <c r="J206" i="9"/>
  <c r="K205" i="9"/>
  <c r="K204" i="9"/>
  <c r="K203" i="9"/>
  <c r="K202" i="9"/>
  <c r="K201" i="9"/>
  <c r="J201" i="9"/>
  <c r="K200" i="9"/>
  <c r="J200" i="9"/>
  <c r="K199" i="9"/>
  <c r="J199" i="9"/>
  <c r="K198" i="9"/>
  <c r="J198" i="9"/>
  <c r="K197" i="9"/>
  <c r="J197" i="9"/>
  <c r="K196" i="9"/>
  <c r="J196" i="9"/>
  <c r="K195" i="9"/>
  <c r="J195" i="9"/>
  <c r="K194" i="9"/>
  <c r="J194" i="9"/>
  <c r="K193" i="9"/>
  <c r="J193" i="9"/>
  <c r="K192" i="9"/>
  <c r="J192" i="9"/>
  <c r="K191" i="9"/>
  <c r="J191" i="9"/>
  <c r="K190" i="9"/>
  <c r="J190" i="9"/>
  <c r="K189" i="9"/>
  <c r="J189" i="9"/>
  <c r="K188" i="9"/>
  <c r="J188" i="9"/>
  <c r="K187" i="9"/>
  <c r="J187" i="9"/>
  <c r="K186" i="9"/>
  <c r="J186" i="9"/>
  <c r="K185" i="9"/>
  <c r="K184" i="9"/>
  <c r="K183" i="9"/>
  <c r="K182" i="9"/>
  <c r="BS181" i="9"/>
  <c r="BR181" i="9"/>
  <c r="BQ181" i="9"/>
  <c r="BP181" i="9"/>
  <c r="BO181" i="9"/>
  <c r="BN181" i="9"/>
  <c r="BM181" i="9"/>
  <c r="BL181" i="9"/>
  <c r="BK181" i="9"/>
  <c r="BJ181" i="9"/>
  <c r="BI181" i="9"/>
  <c r="BH181" i="9"/>
  <c r="BG181" i="9"/>
  <c r="BF181" i="9"/>
  <c r="BE181" i="9"/>
  <c r="BD181" i="9"/>
  <c r="BC181" i="9"/>
  <c r="BB181" i="9"/>
  <c r="BA181" i="9"/>
  <c r="AZ181" i="9"/>
  <c r="AY181" i="9"/>
  <c r="AX181" i="9"/>
  <c r="AW181" i="9"/>
  <c r="AV181" i="9"/>
  <c r="AU181" i="9"/>
  <c r="AT181" i="9"/>
  <c r="AS181" i="9"/>
  <c r="AR181" i="9"/>
  <c r="AQ181" i="9"/>
  <c r="AP181" i="9"/>
  <c r="AO181" i="9"/>
  <c r="AN181" i="9"/>
  <c r="AM181" i="9"/>
  <c r="AL181" i="9"/>
  <c r="AK181" i="9"/>
  <c r="AJ181" i="9"/>
  <c r="AI181" i="9"/>
  <c r="AH181" i="9"/>
  <c r="AG181" i="9"/>
  <c r="AF181" i="9"/>
  <c r="AE181" i="9"/>
  <c r="AD181" i="9"/>
  <c r="AC181" i="9"/>
  <c r="AB181" i="9"/>
  <c r="AA181" i="9"/>
  <c r="Z181" i="9"/>
  <c r="Y181" i="9"/>
  <c r="X181" i="9"/>
  <c r="W181" i="9"/>
  <c r="V181" i="9"/>
  <c r="U181" i="9"/>
  <c r="T181" i="9"/>
  <c r="S181" i="9"/>
  <c r="R181" i="9"/>
  <c r="Q181" i="9"/>
  <c r="P181" i="9"/>
  <c r="O181" i="9"/>
  <c r="N181" i="9"/>
  <c r="M181" i="9"/>
  <c r="L181" i="9"/>
  <c r="BS180" i="9"/>
  <c r="BR180" i="9"/>
  <c r="BQ180" i="9"/>
  <c r="BP180" i="9"/>
  <c r="BO180" i="9"/>
  <c r="BN180" i="9"/>
  <c r="BM180" i="9"/>
  <c r="BL180" i="9"/>
  <c r="BK180" i="9"/>
  <c r="BJ180" i="9"/>
  <c r="BI180" i="9"/>
  <c r="BH180" i="9"/>
  <c r="BG180" i="9"/>
  <c r="BF180" i="9"/>
  <c r="BE180" i="9"/>
  <c r="BD180" i="9"/>
  <c r="BC180" i="9"/>
  <c r="BB180" i="9"/>
  <c r="BA180" i="9"/>
  <c r="AZ180" i="9"/>
  <c r="AY180" i="9"/>
  <c r="AX180" i="9"/>
  <c r="AW180" i="9"/>
  <c r="AV180" i="9"/>
  <c r="AU180" i="9"/>
  <c r="AT180" i="9"/>
  <c r="AS180" i="9"/>
  <c r="AR180" i="9"/>
  <c r="AQ180" i="9"/>
  <c r="AP180" i="9"/>
  <c r="AO180" i="9"/>
  <c r="AN180" i="9"/>
  <c r="AM180" i="9"/>
  <c r="AL180" i="9"/>
  <c r="AK180" i="9"/>
  <c r="AJ180" i="9"/>
  <c r="AI180" i="9"/>
  <c r="AH180" i="9"/>
  <c r="AG180" i="9"/>
  <c r="AF180" i="9"/>
  <c r="AE180" i="9"/>
  <c r="AD180" i="9"/>
  <c r="AC180" i="9"/>
  <c r="AB180" i="9"/>
  <c r="AA180" i="9"/>
  <c r="Z180" i="9"/>
  <c r="Y180" i="9"/>
  <c r="X180" i="9"/>
  <c r="W180" i="9"/>
  <c r="V180" i="9"/>
  <c r="U180" i="9"/>
  <c r="T180" i="9"/>
  <c r="S180" i="9"/>
  <c r="R180" i="9"/>
  <c r="Q180" i="9"/>
  <c r="P180" i="9"/>
  <c r="O180" i="9"/>
  <c r="N180" i="9"/>
  <c r="M180" i="9"/>
  <c r="L180" i="9"/>
  <c r="BS169" i="9"/>
  <c r="BR169" i="9"/>
  <c r="BQ169" i="9"/>
  <c r="BP169" i="9"/>
  <c r="BO169" i="9"/>
  <c r="BN169" i="9"/>
  <c r="BM169" i="9"/>
  <c r="BL169" i="9"/>
  <c r="BK169" i="9"/>
  <c r="BJ169" i="9"/>
  <c r="BI169" i="9"/>
  <c r="BH169" i="9"/>
  <c r="BG169" i="9"/>
  <c r="BF169" i="9"/>
  <c r="BE169" i="9"/>
  <c r="BD169" i="9"/>
  <c r="BC169" i="9"/>
  <c r="BB169" i="9"/>
  <c r="BA169" i="9"/>
  <c r="AZ169" i="9"/>
  <c r="AY169" i="9"/>
  <c r="AX169" i="9"/>
  <c r="AW169" i="9"/>
  <c r="AV169" i="9"/>
  <c r="AU169" i="9"/>
  <c r="AT169" i="9"/>
  <c r="AS169" i="9"/>
  <c r="AR169" i="9"/>
  <c r="AQ169" i="9"/>
  <c r="AP169" i="9"/>
  <c r="AO169" i="9"/>
  <c r="AN169" i="9"/>
  <c r="AM169" i="9"/>
  <c r="AL169" i="9"/>
  <c r="AK169" i="9"/>
  <c r="AJ169" i="9"/>
  <c r="AI169" i="9"/>
  <c r="AH169" i="9"/>
  <c r="AG169" i="9"/>
  <c r="AF169" i="9"/>
  <c r="AE169" i="9"/>
  <c r="AD169" i="9"/>
  <c r="AC169" i="9"/>
  <c r="AB169" i="9"/>
  <c r="AA169" i="9"/>
  <c r="Z169" i="9"/>
  <c r="Y169" i="9"/>
  <c r="X169" i="9"/>
  <c r="W169" i="9"/>
  <c r="V169" i="9"/>
  <c r="U169" i="9"/>
  <c r="T169" i="9"/>
  <c r="S169" i="9"/>
  <c r="R169" i="9"/>
  <c r="Q169" i="9"/>
  <c r="P169" i="9"/>
  <c r="O169" i="9"/>
  <c r="N169" i="9"/>
  <c r="M169" i="9"/>
  <c r="L169" i="9"/>
  <c r="BS168" i="9"/>
  <c r="BR168" i="9"/>
  <c r="BQ168" i="9"/>
  <c r="BP168" i="9"/>
  <c r="BO168" i="9"/>
  <c r="BN168" i="9"/>
  <c r="BM168" i="9"/>
  <c r="BL168" i="9"/>
  <c r="BK168" i="9"/>
  <c r="BJ168" i="9"/>
  <c r="BI168" i="9"/>
  <c r="BH168" i="9"/>
  <c r="BG168" i="9"/>
  <c r="BF168" i="9"/>
  <c r="BE168" i="9"/>
  <c r="BD168" i="9"/>
  <c r="BC168" i="9"/>
  <c r="BB168" i="9"/>
  <c r="BA168" i="9"/>
  <c r="AZ168" i="9"/>
  <c r="AY168" i="9"/>
  <c r="AX168" i="9"/>
  <c r="AW168" i="9"/>
  <c r="AV168" i="9"/>
  <c r="AU168" i="9"/>
  <c r="AT168" i="9"/>
  <c r="AS168" i="9"/>
  <c r="AR168" i="9"/>
  <c r="AQ168" i="9"/>
  <c r="AP168" i="9"/>
  <c r="AO168" i="9"/>
  <c r="AN168" i="9"/>
  <c r="AM168" i="9"/>
  <c r="AL168" i="9"/>
  <c r="AK168" i="9"/>
  <c r="AJ168" i="9"/>
  <c r="AI168" i="9"/>
  <c r="AH168" i="9"/>
  <c r="AG168" i="9"/>
  <c r="AF168" i="9"/>
  <c r="AE168" i="9"/>
  <c r="AD168" i="9"/>
  <c r="AC168" i="9"/>
  <c r="AB168" i="9"/>
  <c r="AA168" i="9"/>
  <c r="Z168" i="9"/>
  <c r="Y168" i="9"/>
  <c r="X168" i="9"/>
  <c r="W168" i="9"/>
  <c r="V168" i="9"/>
  <c r="U168" i="9"/>
  <c r="T168" i="9"/>
  <c r="S168" i="9"/>
  <c r="R168" i="9"/>
  <c r="Q168" i="9"/>
  <c r="P168" i="9"/>
  <c r="O168" i="9"/>
  <c r="N168" i="9"/>
  <c r="M168" i="9"/>
  <c r="L168" i="9"/>
  <c r="BS160" i="9"/>
  <c r="BR160" i="9"/>
  <c r="BQ160" i="9"/>
  <c r="BP160" i="9"/>
  <c r="BO160" i="9"/>
  <c r="BN160" i="9"/>
  <c r="BM160" i="9"/>
  <c r="BL160" i="9"/>
  <c r="BK160" i="9"/>
  <c r="BJ160" i="9"/>
  <c r="BI160" i="9"/>
  <c r="BH160" i="9"/>
  <c r="BG160" i="9"/>
  <c r="BF160" i="9"/>
  <c r="BE160" i="9"/>
  <c r="BD160" i="9"/>
  <c r="BC160" i="9"/>
  <c r="BB160" i="9"/>
  <c r="BA160" i="9"/>
  <c r="AZ160" i="9"/>
  <c r="AY160" i="9"/>
  <c r="AX160" i="9"/>
  <c r="AW160" i="9"/>
  <c r="AV160" i="9"/>
  <c r="AU160" i="9"/>
  <c r="AT160" i="9"/>
  <c r="AS160" i="9"/>
  <c r="AR160" i="9"/>
  <c r="AQ160" i="9"/>
  <c r="AP160" i="9"/>
  <c r="AO160" i="9"/>
  <c r="AN160" i="9"/>
  <c r="AM160" i="9"/>
  <c r="AL160" i="9"/>
  <c r="AK160" i="9"/>
  <c r="AJ160" i="9"/>
  <c r="AI160" i="9"/>
  <c r="AH160" i="9"/>
  <c r="AG160" i="9"/>
  <c r="AF160" i="9"/>
  <c r="AE160" i="9"/>
  <c r="AD160" i="9"/>
  <c r="AC160" i="9"/>
  <c r="AB160" i="9"/>
  <c r="AA160" i="9"/>
  <c r="Z160" i="9"/>
  <c r="Y160" i="9"/>
  <c r="X160" i="9"/>
  <c r="W160" i="9"/>
  <c r="V160" i="9"/>
  <c r="U160" i="9"/>
  <c r="T160" i="9"/>
  <c r="S160" i="9"/>
  <c r="R160" i="9"/>
  <c r="Q160" i="9"/>
  <c r="P160" i="9"/>
  <c r="O160" i="9"/>
  <c r="N160" i="9"/>
  <c r="M160" i="9"/>
  <c r="L160" i="9"/>
  <c r="BS159" i="9"/>
  <c r="BR159" i="9"/>
  <c r="BQ159" i="9"/>
  <c r="BP159" i="9"/>
  <c r="BO159" i="9"/>
  <c r="BN159" i="9"/>
  <c r="BM159" i="9"/>
  <c r="BL159" i="9"/>
  <c r="BK159" i="9"/>
  <c r="BJ159" i="9"/>
  <c r="BI159" i="9"/>
  <c r="BH159" i="9"/>
  <c r="BG159" i="9"/>
  <c r="BF159" i="9"/>
  <c r="BE159" i="9"/>
  <c r="BD159" i="9"/>
  <c r="BC159" i="9"/>
  <c r="BB159" i="9"/>
  <c r="BA159" i="9"/>
  <c r="AZ159" i="9"/>
  <c r="AY159" i="9"/>
  <c r="AX159" i="9"/>
  <c r="AW159" i="9"/>
  <c r="AV159" i="9"/>
  <c r="AU159" i="9"/>
  <c r="AT159" i="9"/>
  <c r="AS159" i="9"/>
  <c r="AR159" i="9"/>
  <c r="AQ159" i="9"/>
  <c r="AP159" i="9"/>
  <c r="AO159" i="9"/>
  <c r="AN159" i="9"/>
  <c r="AM159" i="9"/>
  <c r="AL159" i="9"/>
  <c r="AK159" i="9"/>
  <c r="AJ159" i="9"/>
  <c r="AI159" i="9"/>
  <c r="AH159" i="9"/>
  <c r="AG159" i="9"/>
  <c r="AF159" i="9"/>
  <c r="AE159" i="9"/>
  <c r="AD159" i="9"/>
  <c r="AC159" i="9"/>
  <c r="AB159" i="9"/>
  <c r="AA159" i="9"/>
  <c r="Z159" i="9"/>
  <c r="Y159" i="9"/>
  <c r="X159" i="9"/>
  <c r="W159" i="9"/>
  <c r="V159" i="9"/>
  <c r="U159" i="9"/>
  <c r="T159" i="9"/>
  <c r="S159" i="9"/>
  <c r="R159" i="9"/>
  <c r="Q159" i="9"/>
  <c r="P159" i="9"/>
  <c r="O159" i="9"/>
  <c r="N159" i="9"/>
  <c r="M159" i="9"/>
  <c r="L159" i="9"/>
  <c r="BS150" i="9"/>
  <c r="BR150" i="9"/>
  <c r="BQ150" i="9"/>
  <c r="BP150" i="9"/>
  <c r="BO150" i="9"/>
  <c r="BN150" i="9"/>
  <c r="BM150" i="9"/>
  <c r="BL150" i="9"/>
  <c r="BK150" i="9"/>
  <c r="BJ150" i="9"/>
  <c r="BI150" i="9"/>
  <c r="BH150" i="9"/>
  <c r="BG150" i="9"/>
  <c r="BF150" i="9"/>
  <c r="BE150" i="9"/>
  <c r="BD150" i="9"/>
  <c r="BC150" i="9"/>
  <c r="BB150" i="9"/>
  <c r="BA150" i="9"/>
  <c r="AZ150" i="9"/>
  <c r="AY150" i="9"/>
  <c r="AX150" i="9"/>
  <c r="AW150" i="9"/>
  <c r="AV150" i="9"/>
  <c r="AU150" i="9"/>
  <c r="AT150" i="9"/>
  <c r="AS150" i="9"/>
  <c r="AR150" i="9"/>
  <c r="AQ150" i="9"/>
  <c r="AP150" i="9"/>
  <c r="AO150" i="9"/>
  <c r="AN150" i="9"/>
  <c r="AM150" i="9"/>
  <c r="AL150" i="9"/>
  <c r="AK150" i="9"/>
  <c r="AJ150" i="9"/>
  <c r="AI150" i="9"/>
  <c r="AH150" i="9"/>
  <c r="AG150" i="9"/>
  <c r="AF150" i="9"/>
  <c r="AE150" i="9"/>
  <c r="AD150" i="9"/>
  <c r="AC150" i="9"/>
  <c r="AB150" i="9"/>
  <c r="AA150" i="9"/>
  <c r="Z150" i="9"/>
  <c r="Y150" i="9"/>
  <c r="X150" i="9"/>
  <c r="W150" i="9"/>
  <c r="V150" i="9"/>
  <c r="U150" i="9"/>
  <c r="T150" i="9"/>
  <c r="S150" i="9"/>
  <c r="R150" i="9"/>
  <c r="Q150" i="9"/>
  <c r="P150" i="9"/>
  <c r="O150" i="9"/>
  <c r="N150" i="9"/>
  <c r="M150" i="9"/>
  <c r="L150" i="9"/>
  <c r="BS149" i="9"/>
  <c r="BR149" i="9"/>
  <c r="BQ149" i="9"/>
  <c r="BP149" i="9"/>
  <c r="BO149" i="9"/>
  <c r="BN149" i="9"/>
  <c r="BM149" i="9"/>
  <c r="BL149" i="9"/>
  <c r="BK149" i="9"/>
  <c r="BJ149" i="9"/>
  <c r="BI149" i="9"/>
  <c r="BH149" i="9"/>
  <c r="BG149" i="9"/>
  <c r="BF149" i="9"/>
  <c r="BE149" i="9"/>
  <c r="BD149" i="9"/>
  <c r="BC149" i="9"/>
  <c r="BB149" i="9"/>
  <c r="BA149" i="9"/>
  <c r="AZ149" i="9"/>
  <c r="AY149" i="9"/>
  <c r="AX149" i="9"/>
  <c r="AW149" i="9"/>
  <c r="AV149" i="9"/>
  <c r="AU149" i="9"/>
  <c r="AT149" i="9"/>
  <c r="AS149" i="9"/>
  <c r="AR149" i="9"/>
  <c r="AQ149"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BS142" i="9"/>
  <c r="BR142" i="9"/>
  <c r="BQ142" i="9"/>
  <c r="BP142" i="9"/>
  <c r="BO142" i="9"/>
  <c r="BN142" i="9"/>
  <c r="BM142" i="9"/>
  <c r="BL142" i="9"/>
  <c r="BK142" i="9"/>
  <c r="BJ142" i="9"/>
  <c r="BI142" i="9"/>
  <c r="BH142" i="9"/>
  <c r="BG142" i="9"/>
  <c r="BF142" i="9"/>
  <c r="BE142" i="9"/>
  <c r="BD142" i="9"/>
  <c r="BC142" i="9"/>
  <c r="BB142" i="9"/>
  <c r="BA142" i="9"/>
  <c r="AZ142" i="9"/>
  <c r="AY142" i="9"/>
  <c r="AX142" i="9"/>
  <c r="AW142" i="9"/>
  <c r="AV142" i="9"/>
  <c r="AU142" i="9"/>
  <c r="AT142" i="9"/>
  <c r="AS142" i="9"/>
  <c r="AR142" i="9"/>
  <c r="AQ142" i="9"/>
  <c r="AP142" i="9"/>
  <c r="AO142" i="9"/>
  <c r="AN142" i="9"/>
  <c r="AM142" i="9"/>
  <c r="AL142" i="9"/>
  <c r="AK142" i="9"/>
  <c r="AJ142" i="9"/>
  <c r="AI142" i="9"/>
  <c r="AH142" i="9"/>
  <c r="AG142" i="9"/>
  <c r="AF142" i="9"/>
  <c r="AE142" i="9"/>
  <c r="AD142" i="9"/>
  <c r="AC142" i="9"/>
  <c r="AB142" i="9"/>
  <c r="AA142" i="9"/>
  <c r="Z142" i="9"/>
  <c r="Y142" i="9"/>
  <c r="X142" i="9"/>
  <c r="W142" i="9"/>
  <c r="V142" i="9"/>
  <c r="U142" i="9"/>
  <c r="T142" i="9"/>
  <c r="S142" i="9"/>
  <c r="R142" i="9"/>
  <c r="Q142" i="9"/>
  <c r="P142" i="9"/>
  <c r="O142" i="9"/>
  <c r="N142" i="9"/>
  <c r="M142" i="9"/>
  <c r="L142" i="9"/>
  <c r="BS141" i="9"/>
  <c r="BR141" i="9"/>
  <c r="BQ141" i="9"/>
  <c r="BP141" i="9"/>
  <c r="BO141" i="9"/>
  <c r="BN141" i="9"/>
  <c r="BM141" i="9"/>
  <c r="BL141" i="9"/>
  <c r="BK141" i="9"/>
  <c r="BJ141" i="9"/>
  <c r="BI141" i="9"/>
  <c r="BH141" i="9"/>
  <c r="BG141" i="9"/>
  <c r="BF141" i="9"/>
  <c r="BE141" i="9"/>
  <c r="BD141" i="9"/>
  <c r="BC141" i="9"/>
  <c r="BB141" i="9"/>
  <c r="BA141" i="9"/>
  <c r="AZ141" i="9"/>
  <c r="AY141" i="9"/>
  <c r="AX141" i="9"/>
  <c r="AW141" i="9"/>
  <c r="AV141" i="9"/>
  <c r="AU141" i="9"/>
  <c r="AT141" i="9"/>
  <c r="AS141" i="9"/>
  <c r="AR141" i="9"/>
  <c r="AQ141" i="9"/>
  <c r="AP141" i="9"/>
  <c r="AO141" i="9"/>
  <c r="AN141" i="9"/>
  <c r="AM141" i="9"/>
  <c r="AL141" i="9"/>
  <c r="AK141" i="9"/>
  <c r="AJ141" i="9"/>
  <c r="AI141" i="9"/>
  <c r="AH141" i="9"/>
  <c r="AG141" i="9"/>
  <c r="AF141" i="9"/>
  <c r="AE141" i="9"/>
  <c r="AD141" i="9"/>
  <c r="AC141" i="9"/>
  <c r="AB141" i="9"/>
  <c r="AA141" i="9"/>
  <c r="Z141" i="9"/>
  <c r="Y141" i="9"/>
  <c r="X141" i="9"/>
  <c r="W141" i="9"/>
  <c r="V141" i="9"/>
  <c r="U141" i="9"/>
  <c r="T141" i="9"/>
  <c r="S141" i="9"/>
  <c r="R141" i="9"/>
  <c r="Q141" i="9"/>
  <c r="P141" i="9"/>
  <c r="O141" i="9"/>
  <c r="N141" i="9"/>
  <c r="M141" i="9"/>
  <c r="L141" i="9"/>
  <c r="BS129" i="9"/>
  <c r="BR129" i="9"/>
  <c r="BQ129" i="9"/>
  <c r="BP129" i="9"/>
  <c r="BO129" i="9"/>
  <c r="BN129" i="9"/>
  <c r="BM129" i="9"/>
  <c r="BL129" i="9"/>
  <c r="BK129" i="9"/>
  <c r="BJ129" i="9"/>
  <c r="BI129" i="9"/>
  <c r="BH129" i="9"/>
  <c r="BG129" i="9"/>
  <c r="BF129" i="9"/>
  <c r="BE129" i="9"/>
  <c r="BD129" i="9"/>
  <c r="BC129" i="9"/>
  <c r="BB129" i="9"/>
  <c r="BA129" i="9"/>
  <c r="AZ129" i="9"/>
  <c r="AY129" i="9"/>
  <c r="AX129" i="9"/>
  <c r="AW129" i="9"/>
  <c r="AV129" i="9"/>
  <c r="AU129" i="9"/>
  <c r="AT129" i="9"/>
  <c r="AS129" i="9"/>
  <c r="AR129" i="9"/>
  <c r="AQ129" i="9"/>
  <c r="AP129" i="9"/>
  <c r="AO129" i="9"/>
  <c r="AN129" i="9"/>
  <c r="AM129" i="9"/>
  <c r="AL129" i="9"/>
  <c r="AK129" i="9"/>
  <c r="AJ129" i="9"/>
  <c r="AI129" i="9"/>
  <c r="AH129" i="9"/>
  <c r="AG129" i="9"/>
  <c r="AF129" i="9"/>
  <c r="AE129" i="9"/>
  <c r="AD129" i="9"/>
  <c r="AC129" i="9"/>
  <c r="AB129" i="9"/>
  <c r="AA129" i="9"/>
  <c r="Z129" i="9"/>
  <c r="Y129" i="9"/>
  <c r="X129" i="9"/>
  <c r="W129" i="9"/>
  <c r="V129" i="9"/>
  <c r="U129" i="9"/>
  <c r="T129" i="9"/>
  <c r="S129" i="9"/>
  <c r="R129" i="9"/>
  <c r="Q129" i="9"/>
  <c r="P129" i="9"/>
  <c r="O129" i="9"/>
  <c r="N129" i="9"/>
  <c r="M129" i="9"/>
  <c r="L129" i="9"/>
  <c r="BS128" i="9"/>
  <c r="BR128" i="9"/>
  <c r="BQ128" i="9"/>
  <c r="BP128" i="9"/>
  <c r="BO128" i="9"/>
  <c r="BN128" i="9"/>
  <c r="BM128" i="9"/>
  <c r="BL128" i="9"/>
  <c r="BK128" i="9"/>
  <c r="BJ128" i="9"/>
  <c r="BI128" i="9"/>
  <c r="BH128" i="9"/>
  <c r="BG128" i="9"/>
  <c r="BF128" i="9"/>
  <c r="BE128" i="9"/>
  <c r="BD128" i="9"/>
  <c r="BC128" i="9"/>
  <c r="BB128" i="9"/>
  <c r="BA128" i="9"/>
  <c r="AZ128" i="9"/>
  <c r="AY128" i="9"/>
  <c r="AX128" i="9"/>
  <c r="AW128" i="9"/>
  <c r="AV128" i="9"/>
  <c r="AU128" i="9"/>
  <c r="AT128" i="9"/>
  <c r="AS128" i="9"/>
  <c r="AR128" i="9"/>
  <c r="AQ128" i="9"/>
  <c r="AP128" i="9"/>
  <c r="AO128" i="9"/>
  <c r="AN128" i="9"/>
  <c r="AM128" i="9"/>
  <c r="AL128" i="9"/>
  <c r="AK128" i="9"/>
  <c r="AJ128" i="9"/>
  <c r="AI128" i="9"/>
  <c r="AH128" i="9"/>
  <c r="AG128" i="9"/>
  <c r="AF128" i="9"/>
  <c r="AE128" i="9"/>
  <c r="AD128" i="9"/>
  <c r="AC128" i="9"/>
  <c r="AB128" i="9"/>
  <c r="AA128" i="9"/>
  <c r="Z128" i="9"/>
  <c r="Y128" i="9"/>
  <c r="X128" i="9"/>
  <c r="W128" i="9"/>
  <c r="V128" i="9"/>
  <c r="U128" i="9"/>
  <c r="T128" i="9"/>
  <c r="S128" i="9"/>
  <c r="R128" i="9"/>
  <c r="Q128" i="9"/>
  <c r="P128" i="9"/>
  <c r="O128" i="9"/>
  <c r="N128" i="9"/>
  <c r="M128" i="9"/>
  <c r="L128" i="9"/>
  <c r="BS118" i="9"/>
  <c r="BR118" i="9"/>
  <c r="BQ118" i="9"/>
  <c r="BP118" i="9"/>
  <c r="BO118" i="9"/>
  <c r="BN118" i="9"/>
  <c r="BM118" i="9"/>
  <c r="BL118" i="9"/>
  <c r="BK118" i="9"/>
  <c r="BJ118" i="9"/>
  <c r="BI118" i="9"/>
  <c r="BH118" i="9"/>
  <c r="BG118" i="9"/>
  <c r="BF118" i="9"/>
  <c r="BE118" i="9"/>
  <c r="BD118" i="9"/>
  <c r="BC118" i="9"/>
  <c r="BB118" i="9"/>
  <c r="BA118" i="9"/>
  <c r="AZ118" i="9"/>
  <c r="AY118" i="9"/>
  <c r="AX118" i="9"/>
  <c r="AW118" i="9"/>
  <c r="AV118" i="9"/>
  <c r="AU118" i="9"/>
  <c r="AT118" i="9"/>
  <c r="AS118" i="9"/>
  <c r="AR118" i="9"/>
  <c r="AQ118" i="9"/>
  <c r="AP118" i="9"/>
  <c r="AO118" i="9"/>
  <c r="AN118" i="9"/>
  <c r="AM118" i="9"/>
  <c r="AL118" i="9"/>
  <c r="AK118" i="9"/>
  <c r="AJ118" i="9"/>
  <c r="AI118" i="9"/>
  <c r="AH118" i="9"/>
  <c r="AG118" i="9"/>
  <c r="AF118" i="9"/>
  <c r="AE118" i="9"/>
  <c r="AD118" i="9"/>
  <c r="AC118" i="9"/>
  <c r="AB118" i="9"/>
  <c r="AA118" i="9"/>
  <c r="Z118" i="9"/>
  <c r="Y118" i="9"/>
  <c r="X118" i="9"/>
  <c r="W118" i="9"/>
  <c r="V118" i="9"/>
  <c r="U118" i="9"/>
  <c r="T118" i="9"/>
  <c r="S118" i="9"/>
  <c r="R118" i="9"/>
  <c r="Q118" i="9"/>
  <c r="P118" i="9"/>
  <c r="O118" i="9"/>
  <c r="N118" i="9"/>
  <c r="M118" i="9"/>
  <c r="L118" i="9"/>
  <c r="BS117" i="9"/>
  <c r="BR117" i="9"/>
  <c r="BQ117" i="9"/>
  <c r="BP117" i="9"/>
  <c r="BO117" i="9"/>
  <c r="BN117" i="9"/>
  <c r="BM117" i="9"/>
  <c r="BL117" i="9"/>
  <c r="BK117" i="9"/>
  <c r="BJ117" i="9"/>
  <c r="BI117" i="9"/>
  <c r="BH117" i="9"/>
  <c r="BG117" i="9"/>
  <c r="BF117" i="9"/>
  <c r="BE117" i="9"/>
  <c r="BD117" i="9"/>
  <c r="BC117" i="9"/>
  <c r="BB117" i="9"/>
  <c r="BA117" i="9"/>
  <c r="AZ117" i="9"/>
  <c r="AY117" i="9"/>
  <c r="AX117" i="9"/>
  <c r="AW117" i="9"/>
  <c r="AV117" i="9"/>
  <c r="AU117" i="9"/>
  <c r="AT117" i="9"/>
  <c r="AS117" i="9"/>
  <c r="AR117" i="9"/>
  <c r="AQ117" i="9"/>
  <c r="AP117" i="9"/>
  <c r="AO117" i="9"/>
  <c r="AN117" i="9"/>
  <c r="AM117" i="9"/>
  <c r="AL117" i="9"/>
  <c r="AK117" i="9"/>
  <c r="AJ117" i="9"/>
  <c r="AI117" i="9"/>
  <c r="AH117" i="9"/>
  <c r="AG117" i="9"/>
  <c r="AF117" i="9"/>
  <c r="AE117" i="9"/>
  <c r="AD117" i="9"/>
  <c r="AC117" i="9"/>
  <c r="AB117" i="9"/>
  <c r="AA117" i="9"/>
  <c r="Z117" i="9"/>
  <c r="Y117" i="9"/>
  <c r="X117" i="9"/>
  <c r="W117" i="9"/>
  <c r="V117" i="9"/>
  <c r="U117" i="9"/>
  <c r="T117" i="9"/>
  <c r="S117" i="9"/>
  <c r="R117" i="9"/>
  <c r="Q117" i="9"/>
  <c r="P117" i="9"/>
  <c r="O117" i="9"/>
  <c r="N117" i="9"/>
  <c r="M117" i="9"/>
  <c r="L117" i="9"/>
  <c r="K110" i="9"/>
  <c r="J110" i="9"/>
  <c r="K109" i="9"/>
  <c r="J109" i="9"/>
  <c r="K108" i="9"/>
  <c r="J108" i="9"/>
  <c r="K107" i="9"/>
  <c r="J107" i="9"/>
  <c r="K106" i="9"/>
  <c r="J106" i="9"/>
  <c r="K105" i="9"/>
  <c r="J105" i="9"/>
  <c r="K104" i="9"/>
  <c r="J104" i="9"/>
  <c r="BS103" i="9"/>
  <c r="BR103" i="9"/>
  <c r="BQ103" i="9"/>
  <c r="BP103" i="9"/>
  <c r="BO103" i="9"/>
  <c r="BN103" i="9"/>
  <c r="BM103" i="9"/>
  <c r="BL103" i="9"/>
  <c r="BK103" i="9"/>
  <c r="BJ103" i="9"/>
  <c r="BI103" i="9"/>
  <c r="BH103" i="9"/>
  <c r="BG103" i="9"/>
  <c r="BF103" i="9"/>
  <c r="BE103" i="9"/>
  <c r="BD103" i="9"/>
  <c r="BC103" i="9"/>
  <c r="BB103" i="9"/>
  <c r="BA103" i="9"/>
  <c r="AZ103" i="9"/>
  <c r="AY103" i="9"/>
  <c r="AX103" i="9"/>
  <c r="AW103" i="9"/>
  <c r="AV103" i="9"/>
  <c r="AU103" i="9"/>
  <c r="AT103" i="9"/>
  <c r="AS103" i="9"/>
  <c r="AR103" i="9"/>
  <c r="AQ103" i="9"/>
  <c r="AP103" i="9"/>
  <c r="AO103" i="9"/>
  <c r="AN103" i="9"/>
  <c r="AM103" i="9"/>
  <c r="AL103" i="9"/>
  <c r="AK103" i="9"/>
  <c r="AJ103" i="9"/>
  <c r="AI103" i="9"/>
  <c r="AH103" i="9"/>
  <c r="AG103" i="9"/>
  <c r="AF103" i="9"/>
  <c r="AE103" i="9"/>
  <c r="AD103" i="9"/>
  <c r="AC103" i="9"/>
  <c r="AB103" i="9"/>
  <c r="AA103" i="9"/>
  <c r="Z103" i="9"/>
  <c r="Y103" i="9"/>
  <c r="X103" i="9"/>
  <c r="W103" i="9"/>
  <c r="V103" i="9"/>
  <c r="U103" i="9"/>
  <c r="T103" i="9"/>
  <c r="S103" i="9"/>
  <c r="R103" i="9"/>
  <c r="Q103" i="9"/>
  <c r="P103" i="9"/>
  <c r="O103" i="9"/>
  <c r="N103" i="9"/>
  <c r="M103" i="9"/>
  <c r="L103" i="9"/>
  <c r="BS102" i="9"/>
  <c r="BR102" i="9"/>
  <c r="BQ102" i="9"/>
  <c r="BP102" i="9"/>
  <c r="BO102" i="9"/>
  <c r="BN102" i="9"/>
  <c r="BM102" i="9"/>
  <c r="BL102" i="9"/>
  <c r="BK102" i="9"/>
  <c r="BJ102" i="9"/>
  <c r="BI102" i="9"/>
  <c r="BH102" i="9"/>
  <c r="BG102" i="9"/>
  <c r="BF102" i="9"/>
  <c r="BE102" i="9"/>
  <c r="BD102" i="9"/>
  <c r="BC102" i="9"/>
  <c r="BB102" i="9"/>
  <c r="BA102" i="9"/>
  <c r="AZ102" i="9"/>
  <c r="AY102" i="9"/>
  <c r="AX102" i="9"/>
  <c r="AW102" i="9"/>
  <c r="AV102" i="9"/>
  <c r="AU102" i="9"/>
  <c r="AT102" i="9"/>
  <c r="AS102" i="9"/>
  <c r="AR102" i="9"/>
  <c r="AQ102" i="9"/>
  <c r="AP102" i="9"/>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BS27" i="9"/>
  <c r="BR27" i="9"/>
  <c r="BQ27" i="9"/>
  <c r="BP27" i="9"/>
  <c r="BO27" i="9"/>
  <c r="BN27" i="9"/>
  <c r="BM27" i="9"/>
  <c r="BL27" i="9"/>
  <c r="BK27" i="9"/>
  <c r="BJ27" i="9"/>
  <c r="BI27" i="9"/>
  <c r="BH27" i="9"/>
  <c r="BG27" i="9"/>
  <c r="BF27" i="9"/>
  <c r="BE27" i="9"/>
  <c r="BD27" i="9"/>
  <c r="BC27" i="9"/>
  <c r="BB27"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734" i="8"/>
  <c r="J734" i="8"/>
  <c r="K733" i="8"/>
  <c r="J733" i="8"/>
  <c r="K732" i="8"/>
  <c r="J732" i="8"/>
  <c r="K731" i="8"/>
  <c r="J731" i="8"/>
  <c r="BS730" i="8"/>
  <c r="BR730" i="8"/>
  <c r="BQ730" i="8"/>
  <c r="BP730" i="8"/>
  <c r="BO730" i="8"/>
  <c r="BN730" i="8"/>
  <c r="BM730" i="8"/>
  <c r="BL730" i="8"/>
  <c r="BK730" i="8"/>
  <c r="BJ730" i="8"/>
  <c r="BI730" i="8"/>
  <c r="BH730" i="8"/>
  <c r="BG730" i="8"/>
  <c r="BF730" i="8"/>
  <c r="BE730" i="8"/>
  <c r="BD730" i="8"/>
  <c r="BC730" i="8"/>
  <c r="BB730" i="8"/>
  <c r="BA730" i="8"/>
  <c r="AZ730" i="8"/>
  <c r="AY730" i="8"/>
  <c r="AX730" i="8"/>
  <c r="AW730" i="8"/>
  <c r="AV730" i="8"/>
  <c r="AU730" i="8"/>
  <c r="AT730" i="8"/>
  <c r="AS730" i="8"/>
  <c r="AR730" i="8"/>
  <c r="AQ730" i="8"/>
  <c r="AP730" i="8"/>
  <c r="AO730" i="8"/>
  <c r="AN730" i="8"/>
  <c r="AM730" i="8"/>
  <c r="AL730" i="8"/>
  <c r="AK730" i="8"/>
  <c r="AJ730" i="8"/>
  <c r="AI730" i="8"/>
  <c r="AH730" i="8"/>
  <c r="AG730" i="8"/>
  <c r="AF730" i="8"/>
  <c r="AE730" i="8"/>
  <c r="AD730" i="8"/>
  <c r="AC730" i="8"/>
  <c r="AB730" i="8"/>
  <c r="AA730" i="8"/>
  <c r="Z730" i="8"/>
  <c r="Y730" i="8"/>
  <c r="X730" i="8"/>
  <c r="W730" i="8"/>
  <c r="V730" i="8"/>
  <c r="U730" i="8"/>
  <c r="T730" i="8"/>
  <c r="S730" i="8"/>
  <c r="R730" i="8"/>
  <c r="Q730" i="8"/>
  <c r="P730" i="8"/>
  <c r="O730" i="8"/>
  <c r="N730" i="8"/>
  <c r="M730" i="8"/>
  <c r="L730" i="8"/>
  <c r="BS729" i="8"/>
  <c r="BR729" i="8"/>
  <c r="BQ729" i="8"/>
  <c r="BP729" i="8"/>
  <c r="BO729" i="8"/>
  <c r="BN729" i="8"/>
  <c r="BM729" i="8"/>
  <c r="BL729" i="8"/>
  <c r="BK729" i="8"/>
  <c r="BJ729" i="8"/>
  <c r="BI729" i="8"/>
  <c r="BH729" i="8"/>
  <c r="BG729" i="8"/>
  <c r="BF729" i="8"/>
  <c r="BE729" i="8"/>
  <c r="BD729" i="8"/>
  <c r="BC729" i="8"/>
  <c r="BB729" i="8"/>
  <c r="BA729" i="8"/>
  <c r="AZ729" i="8"/>
  <c r="AY729" i="8"/>
  <c r="AX729" i="8"/>
  <c r="AW729" i="8"/>
  <c r="AV729" i="8"/>
  <c r="AU729" i="8"/>
  <c r="AT729" i="8"/>
  <c r="AS729" i="8"/>
  <c r="AR729" i="8"/>
  <c r="AQ729" i="8"/>
  <c r="AP729" i="8"/>
  <c r="AO729" i="8"/>
  <c r="AN729" i="8"/>
  <c r="AM729" i="8"/>
  <c r="AL729" i="8"/>
  <c r="AK729" i="8"/>
  <c r="AJ729" i="8"/>
  <c r="AI729" i="8"/>
  <c r="AH729" i="8"/>
  <c r="AG729" i="8"/>
  <c r="AF729" i="8"/>
  <c r="AE729" i="8"/>
  <c r="AD729" i="8"/>
  <c r="AC729" i="8"/>
  <c r="AB729" i="8"/>
  <c r="AA729" i="8"/>
  <c r="Z729" i="8"/>
  <c r="Y729" i="8"/>
  <c r="X729" i="8"/>
  <c r="W729" i="8"/>
  <c r="V729" i="8"/>
  <c r="U729" i="8"/>
  <c r="T729" i="8"/>
  <c r="S729" i="8"/>
  <c r="R729" i="8"/>
  <c r="Q729" i="8"/>
  <c r="P729" i="8"/>
  <c r="O729" i="8"/>
  <c r="N729" i="8"/>
  <c r="M729" i="8"/>
  <c r="L729" i="8"/>
  <c r="K722" i="8"/>
  <c r="J722" i="8"/>
  <c r="K721" i="8"/>
  <c r="J721" i="8"/>
  <c r="K720" i="8"/>
  <c r="J720" i="8"/>
  <c r="K719" i="8"/>
  <c r="J719" i="8"/>
  <c r="BS718" i="8"/>
  <c r="BR718" i="8"/>
  <c r="BQ718" i="8"/>
  <c r="BP718" i="8"/>
  <c r="BO718" i="8"/>
  <c r="BN718" i="8"/>
  <c r="BM718" i="8"/>
  <c r="BL718" i="8"/>
  <c r="BK718" i="8"/>
  <c r="BJ718" i="8"/>
  <c r="BI718" i="8"/>
  <c r="BH718" i="8"/>
  <c r="BG718" i="8"/>
  <c r="BF718" i="8"/>
  <c r="BE718" i="8"/>
  <c r="BD718" i="8"/>
  <c r="BC718" i="8"/>
  <c r="BB718" i="8"/>
  <c r="BA718" i="8"/>
  <c r="AZ718" i="8"/>
  <c r="AY718" i="8"/>
  <c r="AX718" i="8"/>
  <c r="AW718" i="8"/>
  <c r="AV718" i="8"/>
  <c r="AU718" i="8"/>
  <c r="AT718" i="8"/>
  <c r="AS718" i="8"/>
  <c r="AR718" i="8"/>
  <c r="AQ718" i="8"/>
  <c r="AP718" i="8"/>
  <c r="AO718" i="8"/>
  <c r="AN718" i="8"/>
  <c r="AM718" i="8"/>
  <c r="AL718" i="8"/>
  <c r="AK718" i="8"/>
  <c r="AJ718" i="8"/>
  <c r="AI718" i="8"/>
  <c r="AH718" i="8"/>
  <c r="AG718" i="8"/>
  <c r="AF718" i="8"/>
  <c r="AE718" i="8"/>
  <c r="AD718" i="8"/>
  <c r="AC718" i="8"/>
  <c r="AB718" i="8"/>
  <c r="AA718" i="8"/>
  <c r="Z718" i="8"/>
  <c r="Y718" i="8"/>
  <c r="X718" i="8"/>
  <c r="W718" i="8"/>
  <c r="V718" i="8"/>
  <c r="U718" i="8"/>
  <c r="T718" i="8"/>
  <c r="S718" i="8"/>
  <c r="R718" i="8"/>
  <c r="Q718" i="8"/>
  <c r="P718" i="8"/>
  <c r="O718" i="8"/>
  <c r="N718" i="8"/>
  <c r="M718" i="8"/>
  <c r="L718" i="8"/>
  <c r="BS717" i="8"/>
  <c r="BR717" i="8"/>
  <c r="BQ717" i="8"/>
  <c r="BP717" i="8"/>
  <c r="BO717" i="8"/>
  <c r="BN717" i="8"/>
  <c r="BM717" i="8"/>
  <c r="BL717" i="8"/>
  <c r="BK717" i="8"/>
  <c r="BJ717" i="8"/>
  <c r="BI717" i="8"/>
  <c r="BH717" i="8"/>
  <c r="BG717" i="8"/>
  <c r="BF717" i="8"/>
  <c r="BE717" i="8"/>
  <c r="BD717" i="8"/>
  <c r="BC717" i="8"/>
  <c r="BB717" i="8"/>
  <c r="BA717" i="8"/>
  <c r="AZ717" i="8"/>
  <c r="AY717" i="8"/>
  <c r="AX717" i="8"/>
  <c r="AW717" i="8"/>
  <c r="AV717" i="8"/>
  <c r="AU717" i="8"/>
  <c r="AT717" i="8"/>
  <c r="AS717" i="8"/>
  <c r="AR717" i="8"/>
  <c r="AQ717" i="8"/>
  <c r="AP717" i="8"/>
  <c r="AO717" i="8"/>
  <c r="AN717" i="8"/>
  <c r="AM717" i="8"/>
  <c r="AL717" i="8"/>
  <c r="AK717" i="8"/>
  <c r="AJ717" i="8"/>
  <c r="AI717" i="8"/>
  <c r="AH717" i="8"/>
  <c r="AG717" i="8"/>
  <c r="AF717" i="8"/>
  <c r="AE717" i="8"/>
  <c r="AD717" i="8"/>
  <c r="AC717" i="8"/>
  <c r="AB717" i="8"/>
  <c r="AA717" i="8"/>
  <c r="Z717" i="8"/>
  <c r="Y717" i="8"/>
  <c r="X717" i="8"/>
  <c r="W717" i="8"/>
  <c r="V717" i="8"/>
  <c r="U717" i="8"/>
  <c r="T717" i="8"/>
  <c r="S717" i="8"/>
  <c r="R717" i="8"/>
  <c r="Q717" i="8"/>
  <c r="P717" i="8"/>
  <c r="O717" i="8"/>
  <c r="N717" i="8"/>
  <c r="M717" i="8"/>
  <c r="L717" i="8"/>
  <c r="K711" i="8"/>
  <c r="J711" i="8"/>
  <c r="K710" i="8"/>
  <c r="J710" i="8"/>
  <c r="K709" i="8"/>
  <c r="J709" i="8"/>
  <c r="BS708" i="8"/>
  <c r="BR708" i="8"/>
  <c r="BQ708" i="8"/>
  <c r="BP708" i="8"/>
  <c r="BO708" i="8"/>
  <c r="BN708" i="8"/>
  <c r="BM708" i="8"/>
  <c r="BL708" i="8"/>
  <c r="BK708" i="8"/>
  <c r="BJ708" i="8"/>
  <c r="BI708" i="8"/>
  <c r="BH708" i="8"/>
  <c r="BG708" i="8"/>
  <c r="BF708" i="8"/>
  <c r="BE708" i="8"/>
  <c r="BD708" i="8"/>
  <c r="BC708" i="8"/>
  <c r="BB708" i="8"/>
  <c r="BA708" i="8"/>
  <c r="AZ708" i="8"/>
  <c r="AY708" i="8"/>
  <c r="AX708" i="8"/>
  <c r="AW708" i="8"/>
  <c r="AV708" i="8"/>
  <c r="AU708" i="8"/>
  <c r="AT708" i="8"/>
  <c r="AS708" i="8"/>
  <c r="AR708" i="8"/>
  <c r="AQ708" i="8"/>
  <c r="AP708" i="8"/>
  <c r="AO708" i="8"/>
  <c r="AN708" i="8"/>
  <c r="AM708" i="8"/>
  <c r="AL708" i="8"/>
  <c r="AK708" i="8"/>
  <c r="AJ708" i="8"/>
  <c r="AI708" i="8"/>
  <c r="AH708" i="8"/>
  <c r="AG708" i="8"/>
  <c r="AF708" i="8"/>
  <c r="AE708" i="8"/>
  <c r="AD708" i="8"/>
  <c r="AC708" i="8"/>
  <c r="AB708" i="8"/>
  <c r="AA708" i="8"/>
  <c r="Z708" i="8"/>
  <c r="Y708" i="8"/>
  <c r="X708" i="8"/>
  <c r="W708" i="8"/>
  <c r="V708" i="8"/>
  <c r="U708" i="8"/>
  <c r="T708" i="8"/>
  <c r="S708" i="8"/>
  <c r="R708" i="8"/>
  <c r="Q708" i="8"/>
  <c r="P708" i="8"/>
  <c r="O708" i="8"/>
  <c r="N708" i="8"/>
  <c r="M708" i="8"/>
  <c r="L708" i="8"/>
  <c r="BS707" i="8"/>
  <c r="BR707" i="8"/>
  <c r="BQ707" i="8"/>
  <c r="BP707" i="8"/>
  <c r="BO707" i="8"/>
  <c r="BN707" i="8"/>
  <c r="BM707" i="8"/>
  <c r="BL707" i="8"/>
  <c r="BK707" i="8"/>
  <c r="BJ707" i="8"/>
  <c r="BI707" i="8"/>
  <c r="BH707" i="8"/>
  <c r="BG707" i="8"/>
  <c r="BF707" i="8"/>
  <c r="BE707" i="8"/>
  <c r="BD707" i="8"/>
  <c r="BC707" i="8"/>
  <c r="BB707" i="8"/>
  <c r="BA707" i="8"/>
  <c r="AZ707" i="8"/>
  <c r="AY707" i="8"/>
  <c r="AX707" i="8"/>
  <c r="AW707" i="8"/>
  <c r="AV707" i="8"/>
  <c r="AU707" i="8"/>
  <c r="AT707" i="8"/>
  <c r="AS707" i="8"/>
  <c r="AR707" i="8"/>
  <c r="AQ707" i="8"/>
  <c r="AP707" i="8"/>
  <c r="AO707" i="8"/>
  <c r="AN707" i="8"/>
  <c r="AM707" i="8"/>
  <c r="AL707" i="8"/>
  <c r="AK707" i="8"/>
  <c r="AJ707" i="8"/>
  <c r="AI707" i="8"/>
  <c r="AH707" i="8"/>
  <c r="AG707" i="8"/>
  <c r="AF707" i="8"/>
  <c r="AE707" i="8"/>
  <c r="AD707" i="8"/>
  <c r="AC707" i="8"/>
  <c r="AB707" i="8"/>
  <c r="AA707" i="8"/>
  <c r="Z707" i="8"/>
  <c r="Y707" i="8"/>
  <c r="X707" i="8"/>
  <c r="W707" i="8"/>
  <c r="V707" i="8"/>
  <c r="U707" i="8"/>
  <c r="T707" i="8"/>
  <c r="S707" i="8"/>
  <c r="R707" i="8"/>
  <c r="Q707" i="8"/>
  <c r="P707" i="8"/>
  <c r="O707" i="8"/>
  <c r="N707" i="8"/>
  <c r="M707" i="8"/>
  <c r="L707" i="8"/>
  <c r="BS682" i="8"/>
  <c r="BR682" i="8"/>
  <c r="BQ682" i="8"/>
  <c r="BP682" i="8"/>
  <c r="BO682" i="8"/>
  <c r="BN682" i="8"/>
  <c r="BM682" i="8"/>
  <c r="BL682" i="8"/>
  <c r="BK682" i="8"/>
  <c r="BJ682" i="8"/>
  <c r="BI682" i="8"/>
  <c r="BH682" i="8"/>
  <c r="BG682" i="8"/>
  <c r="BF682" i="8"/>
  <c r="BE682" i="8"/>
  <c r="BD682" i="8"/>
  <c r="BC682" i="8"/>
  <c r="BB682" i="8"/>
  <c r="BA682" i="8"/>
  <c r="AZ682" i="8"/>
  <c r="AY682" i="8"/>
  <c r="AX682" i="8"/>
  <c r="AW682" i="8"/>
  <c r="AV682" i="8"/>
  <c r="AU682" i="8"/>
  <c r="AT682" i="8"/>
  <c r="AS682" i="8"/>
  <c r="AR682" i="8"/>
  <c r="AQ682" i="8"/>
  <c r="AP682" i="8"/>
  <c r="AO682" i="8"/>
  <c r="AN682" i="8"/>
  <c r="AM682" i="8"/>
  <c r="AL682" i="8"/>
  <c r="AK682" i="8"/>
  <c r="AJ682" i="8"/>
  <c r="AI682" i="8"/>
  <c r="AH682" i="8"/>
  <c r="AG682" i="8"/>
  <c r="AF682" i="8"/>
  <c r="AE682" i="8"/>
  <c r="AD682" i="8"/>
  <c r="AC682" i="8"/>
  <c r="AB682" i="8"/>
  <c r="AA682" i="8"/>
  <c r="Z682" i="8"/>
  <c r="Y682" i="8"/>
  <c r="X682" i="8"/>
  <c r="W682" i="8"/>
  <c r="V682" i="8"/>
  <c r="U682" i="8"/>
  <c r="T682" i="8"/>
  <c r="S682" i="8"/>
  <c r="R682" i="8"/>
  <c r="Q682" i="8"/>
  <c r="P682" i="8"/>
  <c r="O682" i="8"/>
  <c r="N682" i="8"/>
  <c r="M682" i="8"/>
  <c r="L682" i="8"/>
  <c r="BS681" i="8"/>
  <c r="BR681" i="8"/>
  <c r="BQ681" i="8"/>
  <c r="BP681" i="8"/>
  <c r="BO681" i="8"/>
  <c r="BN681" i="8"/>
  <c r="BM681" i="8"/>
  <c r="BL681" i="8"/>
  <c r="BK681" i="8"/>
  <c r="BJ681" i="8"/>
  <c r="BI681" i="8"/>
  <c r="BH681" i="8"/>
  <c r="BG681" i="8"/>
  <c r="BF681" i="8"/>
  <c r="BE681" i="8"/>
  <c r="BD681" i="8"/>
  <c r="BC681" i="8"/>
  <c r="BB681" i="8"/>
  <c r="BA681" i="8"/>
  <c r="AZ681" i="8"/>
  <c r="AY681" i="8"/>
  <c r="AX681" i="8"/>
  <c r="AW681" i="8"/>
  <c r="AV681" i="8"/>
  <c r="AU681" i="8"/>
  <c r="AT681" i="8"/>
  <c r="AS681" i="8"/>
  <c r="AR681" i="8"/>
  <c r="AQ681" i="8"/>
  <c r="AP681" i="8"/>
  <c r="AO681" i="8"/>
  <c r="AN681" i="8"/>
  <c r="AM681" i="8"/>
  <c r="AL681" i="8"/>
  <c r="AK681" i="8"/>
  <c r="AJ681" i="8"/>
  <c r="AI681" i="8"/>
  <c r="AH681" i="8"/>
  <c r="AG681" i="8"/>
  <c r="AF681" i="8"/>
  <c r="AE681" i="8"/>
  <c r="AD681" i="8"/>
  <c r="AC681" i="8"/>
  <c r="AB681" i="8"/>
  <c r="AA681" i="8"/>
  <c r="Z681" i="8"/>
  <c r="Y681" i="8"/>
  <c r="X681" i="8"/>
  <c r="W681" i="8"/>
  <c r="V681" i="8"/>
  <c r="U681" i="8"/>
  <c r="T681" i="8"/>
  <c r="S681" i="8"/>
  <c r="R681" i="8"/>
  <c r="Q681" i="8"/>
  <c r="P681" i="8"/>
  <c r="O681" i="8"/>
  <c r="N681" i="8"/>
  <c r="M681" i="8"/>
  <c r="L681"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BS661" i="8"/>
  <c r="BR661" i="8"/>
  <c r="BQ661" i="8"/>
  <c r="BP661" i="8"/>
  <c r="BO661" i="8"/>
  <c r="BN661" i="8"/>
  <c r="BM661" i="8"/>
  <c r="BL661" i="8"/>
  <c r="BK661" i="8"/>
  <c r="BJ661" i="8"/>
  <c r="BI661" i="8"/>
  <c r="BH661" i="8"/>
  <c r="BG661" i="8"/>
  <c r="BF661" i="8"/>
  <c r="BE661" i="8"/>
  <c r="BD661" i="8"/>
  <c r="BC661" i="8"/>
  <c r="BB661" i="8"/>
  <c r="BA661" i="8"/>
  <c r="AZ661" i="8"/>
  <c r="AY661" i="8"/>
  <c r="AX661" i="8"/>
  <c r="AW661" i="8"/>
  <c r="AV661" i="8"/>
  <c r="AU661" i="8"/>
  <c r="AT661" i="8"/>
  <c r="AS661" i="8"/>
  <c r="AR661" i="8"/>
  <c r="AQ661" i="8"/>
  <c r="AP661" i="8"/>
  <c r="AO661" i="8"/>
  <c r="AN661" i="8"/>
  <c r="AM661" i="8"/>
  <c r="AL661" i="8"/>
  <c r="AK661" i="8"/>
  <c r="AJ661" i="8"/>
  <c r="AI661" i="8"/>
  <c r="AH661" i="8"/>
  <c r="AG661" i="8"/>
  <c r="AF661" i="8"/>
  <c r="AE661" i="8"/>
  <c r="AD661" i="8"/>
  <c r="AC661" i="8"/>
  <c r="AB661" i="8"/>
  <c r="AA661" i="8"/>
  <c r="Z661" i="8"/>
  <c r="Y661" i="8"/>
  <c r="X661" i="8"/>
  <c r="W661" i="8"/>
  <c r="V661" i="8"/>
  <c r="U661" i="8"/>
  <c r="T661" i="8"/>
  <c r="S661" i="8"/>
  <c r="R661" i="8"/>
  <c r="Q661" i="8"/>
  <c r="P661" i="8"/>
  <c r="O661" i="8"/>
  <c r="N661" i="8"/>
  <c r="M661" i="8"/>
  <c r="L661" i="8"/>
  <c r="BS660" i="8"/>
  <c r="BR660" i="8"/>
  <c r="BQ660" i="8"/>
  <c r="BP660" i="8"/>
  <c r="BO660" i="8"/>
  <c r="BN660" i="8"/>
  <c r="BM660" i="8"/>
  <c r="BL660" i="8"/>
  <c r="BK660" i="8"/>
  <c r="BJ660" i="8"/>
  <c r="BI660" i="8"/>
  <c r="BH660" i="8"/>
  <c r="BG660" i="8"/>
  <c r="BF660" i="8"/>
  <c r="BE660" i="8"/>
  <c r="BD660" i="8"/>
  <c r="BC660" i="8"/>
  <c r="BB660" i="8"/>
  <c r="BA660" i="8"/>
  <c r="AZ660" i="8"/>
  <c r="AY660" i="8"/>
  <c r="AX660" i="8"/>
  <c r="AW660" i="8"/>
  <c r="AV660" i="8"/>
  <c r="AU660" i="8"/>
  <c r="AT660" i="8"/>
  <c r="AS660" i="8"/>
  <c r="AR660" i="8"/>
  <c r="AQ660" i="8"/>
  <c r="AP660" i="8"/>
  <c r="AO660" i="8"/>
  <c r="AN660" i="8"/>
  <c r="AM660" i="8"/>
  <c r="AL660" i="8"/>
  <c r="AK660" i="8"/>
  <c r="AJ660" i="8"/>
  <c r="AI660" i="8"/>
  <c r="AH660" i="8"/>
  <c r="AG660" i="8"/>
  <c r="AF660" i="8"/>
  <c r="AE660" i="8"/>
  <c r="AD660" i="8"/>
  <c r="AC660" i="8"/>
  <c r="AB660" i="8"/>
  <c r="AA660" i="8"/>
  <c r="Z660" i="8"/>
  <c r="Y660" i="8"/>
  <c r="X660" i="8"/>
  <c r="W660" i="8"/>
  <c r="V660" i="8"/>
  <c r="U660" i="8"/>
  <c r="T660" i="8"/>
  <c r="S660" i="8"/>
  <c r="R660" i="8"/>
  <c r="Q660" i="8"/>
  <c r="P660" i="8"/>
  <c r="O660" i="8"/>
  <c r="N660" i="8"/>
  <c r="M660" i="8"/>
  <c r="L660" i="8"/>
  <c r="K654" i="8"/>
  <c r="J654" i="8"/>
  <c r="K653" i="8"/>
  <c r="J653" i="8"/>
  <c r="K652" i="8"/>
  <c r="J652" i="8"/>
  <c r="K651" i="8"/>
  <c r="J651" i="8"/>
  <c r="K650" i="8"/>
  <c r="J650" i="8"/>
  <c r="K649" i="8"/>
  <c r="J649" i="8"/>
  <c r="K648" i="8"/>
  <c r="J648" i="8"/>
  <c r="K647" i="8"/>
  <c r="J647" i="8"/>
  <c r="BS646" i="8"/>
  <c r="BR646" i="8"/>
  <c r="BQ646" i="8"/>
  <c r="BP646" i="8"/>
  <c r="BO646" i="8"/>
  <c r="BN646" i="8"/>
  <c r="BM646" i="8"/>
  <c r="BL646" i="8"/>
  <c r="BK646" i="8"/>
  <c r="BJ646" i="8"/>
  <c r="BI646" i="8"/>
  <c r="BH646" i="8"/>
  <c r="BG646" i="8"/>
  <c r="BF646" i="8"/>
  <c r="BE646" i="8"/>
  <c r="BD646" i="8"/>
  <c r="BC646" i="8"/>
  <c r="BB646" i="8"/>
  <c r="BA646" i="8"/>
  <c r="AZ646" i="8"/>
  <c r="AY646" i="8"/>
  <c r="AX646" i="8"/>
  <c r="AW646" i="8"/>
  <c r="AV646" i="8"/>
  <c r="AU646" i="8"/>
  <c r="AT646" i="8"/>
  <c r="AS646" i="8"/>
  <c r="AR646" i="8"/>
  <c r="AQ646" i="8"/>
  <c r="AP646" i="8"/>
  <c r="AO646" i="8"/>
  <c r="AN646" i="8"/>
  <c r="AM646" i="8"/>
  <c r="AL646" i="8"/>
  <c r="AK646" i="8"/>
  <c r="AJ646" i="8"/>
  <c r="AI646" i="8"/>
  <c r="AH646" i="8"/>
  <c r="AG646" i="8"/>
  <c r="AF646" i="8"/>
  <c r="AE646" i="8"/>
  <c r="AD646" i="8"/>
  <c r="AC646" i="8"/>
  <c r="AB646" i="8"/>
  <c r="AA646" i="8"/>
  <c r="Z646" i="8"/>
  <c r="Y646" i="8"/>
  <c r="X646" i="8"/>
  <c r="W646" i="8"/>
  <c r="V646" i="8"/>
  <c r="U646" i="8"/>
  <c r="T646" i="8"/>
  <c r="S646" i="8"/>
  <c r="R646" i="8"/>
  <c r="Q646" i="8"/>
  <c r="P646" i="8"/>
  <c r="O646" i="8"/>
  <c r="N646" i="8"/>
  <c r="M646" i="8"/>
  <c r="L646" i="8"/>
  <c r="BS645" i="8"/>
  <c r="BR645" i="8"/>
  <c r="BQ645" i="8"/>
  <c r="BP645" i="8"/>
  <c r="BO645" i="8"/>
  <c r="BN645" i="8"/>
  <c r="BM645" i="8"/>
  <c r="BL645" i="8"/>
  <c r="BK645" i="8"/>
  <c r="BJ645" i="8"/>
  <c r="BI645" i="8"/>
  <c r="BH645" i="8"/>
  <c r="BG645" i="8"/>
  <c r="BF645" i="8"/>
  <c r="BE645" i="8"/>
  <c r="BD645" i="8"/>
  <c r="BC645" i="8"/>
  <c r="BB645" i="8"/>
  <c r="BA645" i="8"/>
  <c r="AZ645" i="8"/>
  <c r="AY645" i="8"/>
  <c r="AX645" i="8"/>
  <c r="AW645" i="8"/>
  <c r="AV645" i="8"/>
  <c r="AU645" i="8"/>
  <c r="AT645" i="8"/>
  <c r="AS645" i="8"/>
  <c r="AR645" i="8"/>
  <c r="AQ645" i="8"/>
  <c r="AP645" i="8"/>
  <c r="AO645" i="8"/>
  <c r="AN645" i="8"/>
  <c r="AM645" i="8"/>
  <c r="AL645" i="8"/>
  <c r="AK645" i="8"/>
  <c r="AJ645" i="8"/>
  <c r="AI645" i="8"/>
  <c r="AH645" i="8"/>
  <c r="AG645" i="8"/>
  <c r="AF645" i="8"/>
  <c r="AE645" i="8"/>
  <c r="AD645" i="8"/>
  <c r="AC645" i="8"/>
  <c r="AB645" i="8"/>
  <c r="AA645" i="8"/>
  <c r="Z645" i="8"/>
  <c r="Y645" i="8"/>
  <c r="X645" i="8"/>
  <c r="W645" i="8"/>
  <c r="V645" i="8"/>
  <c r="U645" i="8"/>
  <c r="T645" i="8"/>
  <c r="S645" i="8"/>
  <c r="R645" i="8"/>
  <c r="Q645" i="8"/>
  <c r="P645" i="8"/>
  <c r="O645" i="8"/>
  <c r="N645" i="8"/>
  <c r="M645" i="8"/>
  <c r="L645"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BS626" i="8"/>
  <c r="BR626" i="8"/>
  <c r="BQ626" i="8"/>
  <c r="BP626" i="8"/>
  <c r="BO626" i="8"/>
  <c r="BN626" i="8"/>
  <c r="BM626" i="8"/>
  <c r="BL626" i="8"/>
  <c r="BK626" i="8"/>
  <c r="BJ626" i="8"/>
  <c r="BI626" i="8"/>
  <c r="BH626" i="8"/>
  <c r="BG626" i="8"/>
  <c r="BF626" i="8"/>
  <c r="BE626" i="8"/>
  <c r="BD626" i="8"/>
  <c r="BC626" i="8"/>
  <c r="BB626" i="8"/>
  <c r="BA626" i="8"/>
  <c r="AZ626" i="8"/>
  <c r="AY626" i="8"/>
  <c r="AX626" i="8"/>
  <c r="AW626" i="8"/>
  <c r="AV626" i="8"/>
  <c r="AU626" i="8"/>
  <c r="AT626" i="8"/>
  <c r="AS626" i="8"/>
  <c r="AR626" i="8"/>
  <c r="AQ626" i="8"/>
  <c r="AP626" i="8"/>
  <c r="AO626" i="8"/>
  <c r="AN626" i="8"/>
  <c r="AM626" i="8"/>
  <c r="AL626" i="8"/>
  <c r="AK626" i="8"/>
  <c r="AJ626" i="8"/>
  <c r="AI626" i="8"/>
  <c r="AH626" i="8"/>
  <c r="AG626" i="8"/>
  <c r="AF626" i="8"/>
  <c r="AE626" i="8"/>
  <c r="AD626" i="8"/>
  <c r="AC626" i="8"/>
  <c r="AB626" i="8"/>
  <c r="AA626" i="8"/>
  <c r="Z626" i="8"/>
  <c r="Y626" i="8"/>
  <c r="X626" i="8"/>
  <c r="W626" i="8"/>
  <c r="V626" i="8"/>
  <c r="U626" i="8"/>
  <c r="T626" i="8"/>
  <c r="S626" i="8"/>
  <c r="R626" i="8"/>
  <c r="Q626" i="8"/>
  <c r="P626" i="8"/>
  <c r="O626" i="8"/>
  <c r="N626" i="8"/>
  <c r="M626" i="8"/>
  <c r="L626" i="8"/>
  <c r="BS625" i="8"/>
  <c r="BR625" i="8"/>
  <c r="BQ625" i="8"/>
  <c r="BP625" i="8"/>
  <c r="BO625" i="8"/>
  <c r="BN625" i="8"/>
  <c r="BM625" i="8"/>
  <c r="BL625" i="8"/>
  <c r="BK625" i="8"/>
  <c r="BJ625" i="8"/>
  <c r="BI625" i="8"/>
  <c r="BH625" i="8"/>
  <c r="BG625" i="8"/>
  <c r="BF625" i="8"/>
  <c r="BE625" i="8"/>
  <c r="BD625" i="8"/>
  <c r="BC625" i="8"/>
  <c r="BB625" i="8"/>
  <c r="BA625" i="8"/>
  <c r="AZ625" i="8"/>
  <c r="AY625" i="8"/>
  <c r="AX625" i="8"/>
  <c r="AW625" i="8"/>
  <c r="AV625" i="8"/>
  <c r="AU625" i="8"/>
  <c r="AT625" i="8"/>
  <c r="AS625" i="8"/>
  <c r="AR625" i="8"/>
  <c r="AQ625" i="8"/>
  <c r="AP625" i="8"/>
  <c r="AO625" i="8"/>
  <c r="AN625" i="8"/>
  <c r="AM625" i="8"/>
  <c r="AL625" i="8"/>
  <c r="AK625" i="8"/>
  <c r="AJ625" i="8"/>
  <c r="AI625" i="8"/>
  <c r="AH625" i="8"/>
  <c r="AG625" i="8"/>
  <c r="AF625" i="8"/>
  <c r="AE625" i="8"/>
  <c r="AD625" i="8"/>
  <c r="AC625" i="8"/>
  <c r="AB625" i="8"/>
  <c r="AA625" i="8"/>
  <c r="Z625" i="8"/>
  <c r="Y625" i="8"/>
  <c r="X625" i="8"/>
  <c r="W625" i="8"/>
  <c r="V625" i="8"/>
  <c r="U625" i="8"/>
  <c r="T625" i="8"/>
  <c r="S625" i="8"/>
  <c r="R625" i="8"/>
  <c r="Q625" i="8"/>
  <c r="P625" i="8"/>
  <c r="O625" i="8"/>
  <c r="N625" i="8"/>
  <c r="M625" i="8"/>
  <c r="L625" i="8"/>
  <c r="K619" i="8"/>
  <c r="J619" i="8"/>
  <c r="K618" i="8"/>
  <c r="J618" i="8"/>
  <c r="K617" i="8"/>
  <c r="J617" i="8"/>
  <c r="K616" i="8"/>
  <c r="J616" i="8"/>
  <c r="K615" i="8"/>
  <c r="J615" i="8"/>
  <c r="K614" i="8"/>
  <c r="J614" i="8"/>
  <c r="K613" i="8"/>
  <c r="J613" i="8"/>
  <c r="K612" i="8"/>
  <c r="J612" i="8"/>
  <c r="K611" i="8"/>
  <c r="K610" i="8"/>
  <c r="K609" i="8"/>
  <c r="K608" i="8"/>
  <c r="K607" i="8"/>
  <c r="K606" i="8"/>
  <c r="J606" i="8"/>
  <c r="K605" i="8"/>
  <c r="J605" i="8"/>
  <c r="K604" i="8"/>
  <c r="J604" i="8"/>
  <c r="K603" i="8"/>
  <c r="J603" i="8"/>
  <c r="K602" i="8"/>
  <c r="J602" i="8"/>
  <c r="K601" i="8"/>
  <c r="J601" i="8"/>
  <c r="K600" i="8"/>
  <c r="J600" i="8"/>
  <c r="K599" i="8"/>
  <c r="J599" i="8"/>
  <c r="K598" i="8"/>
  <c r="J598" i="8"/>
  <c r="K597" i="8"/>
  <c r="J597" i="8"/>
  <c r="K596" i="8"/>
  <c r="J596" i="8"/>
  <c r="BS595" i="8"/>
  <c r="BR595" i="8"/>
  <c r="BQ595" i="8"/>
  <c r="BP595" i="8"/>
  <c r="BO595" i="8"/>
  <c r="BN595" i="8"/>
  <c r="BM595" i="8"/>
  <c r="BL595" i="8"/>
  <c r="BK595" i="8"/>
  <c r="BJ595" i="8"/>
  <c r="BI595" i="8"/>
  <c r="BH595" i="8"/>
  <c r="BG595" i="8"/>
  <c r="BF595" i="8"/>
  <c r="BE595" i="8"/>
  <c r="BD595" i="8"/>
  <c r="BC595" i="8"/>
  <c r="BB595" i="8"/>
  <c r="BA595" i="8"/>
  <c r="AZ595" i="8"/>
  <c r="AY595" i="8"/>
  <c r="AX595" i="8"/>
  <c r="AW595" i="8"/>
  <c r="AV595" i="8"/>
  <c r="AU595" i="8"/>
  <c r="AT595" i="8"/>
  <c r="AS595" i="8"/>
  <c r="AR595" i="8"/>
  <c r="AQ595" i="8"/>
  <c r="AP595" i="8"/>
  <c r="AO595" i="8"/>
  <c r="AN595" i="8"/>
  <c r="AM595" i="8"/>
  <c r="AL595"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BS594" i="8"/>
  <c r="BR594" i="8"/>
  <c r="BQ594" i="8"/>
  <c r="BP594" i="8"/>
  <c r="BO594" i="8"/>
  <c r="BN594" i="8"/>
  <c r="BM594" i="8"/>
  <c r="BL594" i="8"/>
  <c r="BK594" i="8"/>
  <c r="BJ594" i="8"/>
  <c r="BI594" i="8"/>
  <c r="BH594" i="8"/>
  <c r="BG594" i="8"/>
  <c r="BF594" i="8"/>
  <c r="BE594" i="8"/>
  <c r="BD594" i="8"/>
  <c r="BC594" i="8"/>
  <c r="BB594" i="8"/>
  <c r="BA594" i="8"/>
  <c r="AZ594" i="8"/>
  <c r="AY594" i="8"/>
  <c r="AX594" i="8"/>
  <c r="AW594" i="8"/>
  <c r="AV594" i="8"/>
  <c r="AU594" i="8"/>
  <c r="AT594" i="8"/>
  <c r="AS594" i="8"/>
  <c r="AR594" i="8"/>
  <c r="AQ594" i="8"/>
  <c r="AP594" i="8"/>
  <c r="AO594" i="8"/>
  <c r="AN594" i="8"/>
  <c r="AM594" i="8"/>
  <c r="AL594"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BS566" i="8"/>
  <c r="BR566" i="8"/>
  <c r="BQ566" i="8"/>
  <c r="BP566" i="8"/>
  <c r="BO566" i="8"/>
  <c r="BN566" i="8"/>
  <c r="BM566" i="8"/>
  <c r="BL566" i="8"/>
  <c r="BK566" i="8"/>
  <c r="BJ566" i="8"/>
  <c r="BI566" i="8"/>
  <c r="BH566" i="8"/>
  <c r="BG566" i="8"/>
  <c r="BF566" i="8"/>
  <c r="BE566" i="8"/>
  <c r="BD566" i="8"/>
  <c r="BC566" i="8"/>
  <c r="BB566" i="8"/>
  <c r="BA566" i="8"/>
  <c r="AZ566" i="8"/>
  <c r="AY566" i="8"/>
  <c r="AX566" i="8"/>
  <c r="AW566" i="8"/>
  <c r="AV566" i="8"/>
  <c r="AU566" i="8"/>
  <c r="AT566" i="8"/>
  <c r="AS566" i="8"/>
  <c r="AR566" i="8"/>
  <c r="AQ566" i="8"/>
  <c r="AP566" i="8"/>
  <c r="AO566" i="8"/>
  <c r="AN566" i="8"/>
  <c r="AM566" i="8"/>
  <c r="AL566"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BR565" i="8"/>
  <c r="BQ565" i="8"/>
  <c r="BP565" i="8"/>
  <c r="BO565" i="8"/>
  <c r="BN565" i="8"/>
  <c r="BM565" i="8"/>
  <c r="BL565" i="8"/>
  <c r="BK565" i="8"/>
  <c r="BJ565" i="8"/>
  <c r="BI565" i="8"/>
  <c r="BH565" i="8"/>
  <c r="BG565" i="8"/>
  <c r="BF565" i="8"/>
  <c r="BE565" i="8"/>
  <c r="BD565" i="8"/>
  <c r="BC565" i="8"/>
  <c r="BB565" i="8"/>
  <c r="BA565" i="8"/>
  <c r="AZ565" i="8"/>
  <c r="AY565" i="8"/>
  <c r="AX565" i="8"/>
  <c r="AW565" i="8"/>
  <c r="AV565" i="8"/>
  <c r="AU565" i="8"/>
  <c r="AT565" i="8"/>
  <c r="AS565" i="8"/>
  <c r="AR565" i="8"/>
  <c r="AQ565" i="8"/>
  <c r="AP565" i="8"/>
  <c r="AO565" i="8"/>
  <c r="AN565" i="8"/>
  <c r="AM565" i="8"/>
  <c r="AL565"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BS549" i="8"/>
  <c r="BR549" i="8"/>
  <c r="BQ549" i="8"/>
  <c r="BP549" i="8"/>
  <c r="BO549" i="8"/>
  <c r="BN549" i="8"/>
  <c r="BM549" i="8"/>
  <c r="BL549" i="8"/>
  <c r="BK549" i="8"/>
  <c r="BJ549" i="8"/>
  <c r="BI549" i="8"/>
  <c r="BH549" i="8"/>
  <c r="BG549" i="8"/>
  <c r="BF549" i="8"/>
  <c r="BE549" i="8"/>
  <c r="BD549" i="8"/>
  <c r="BC549" i="8"/>
  <c r="BB549" i="8"/>
  <c r="BA549" i="8"/>
  <c r="AZ549" i="8"/>
  <c r="AY549" i="8"/>
  <c r="AX549" i="8"/>
  <c r="AW549" i="8"/>
  <c r="AV549" i="8"/>
  <c r="AU549" i="8"/>
  <c r="AT549" i="8"/>
  <c r="AS549" i="8"/>
  <c r="AR549" i="8"/>
  <c r="AQ549" i="8"/>
  <c r="AP549" i="8"/>
  <c r="AO549" i="8"/>
  <c r="AN549" i="8"/>
  <c r="AM549" i="8"/>
  <c r="AL549"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BS548" i="8"/>
  <c r="BR548" i="8"/>
  <c r="BQ548" i="8"/>
  <c r="BP548" i="8"/>
  <c r="BO548" i="8"/>
  <c r="BN548" i="8"/>
  <c r="BM548" i="8"/>
  <c r="BL548" i="8"/>
  <c r="BK548" i="8"/>
  <c r="BJ548" i="8"/>
  <c r="BI548" i="8"/>
  <c r="BH548" i="8"/>
  <c r="BG548" i="8"/>
  <c r="BF548" i="8"/>
  <c r="BE548" i="8"/>
  <c r="BD548" i="8"/>
  <c r="BC548" i="8"/>
  <c r="BB548" i="8"/>
  <c r="BA548" i="8"/>
  <c r="AZ548" i="8"/>
  <c r="AY548" i="8"/>
  <c r="AX548" i="8"/>
  <c r="AW548" i="8"/>
  <c r="AV548" i="8"/>
  <c r="AU548" i="8"/>
  <c r="AT548" i="8"/>
  <c r="AS548" i="8"/>
  <c r="AR548" i="8"/>
  <c r="AQ548" i="8"/>
  <c r="AP548" i="8"/>
  <c r="AO548" i="8"/>
  <c r="AN548" i="8"/>
  <c r="AM548" i="8"/>
  <c r="AL548"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2" i="8"/>
  <c r="J542" i="8"/>
  <c r="K541" i="8"/>
  <c r="J541" i="8"/>
  <c r="K540" i="8"/>
  <c r="J540" i="8"/>
  <c r="K539" i="8"/>
  <c r="J539" i="8"/>
  <c r="K538" i="8"/>
  <c r="J538" i="8"/>
  <c r="K537" i="8"/>
  <c r="J537" i="8"/>
  <c r="K536" i="8"/>
  <c r="J536" i="8"/>
  <c r="BS535" i="8"/>
  <c r="BR535" i="8"/>
  <c r="BQ535" i="8"/>
  <c r="BP535" i="8"/>
  <c r="BO535" i="8"/>
  <c r="BN535" i="8"/>
  <c r="BM535" i="8"/>
  <c r="BL535" i="8"/>
  <c r="BK535" i="8"/>
  <c r="BJ535" i="8"/>
  <c r="BI535" i="8"/>
  <c r="BH535" i="8"/>
  <c r="BG535" i="8"/>
  <c r="BF535" i="8"/>
  <c r="BE535" i="8"/>
  <c r="BD535" i="8"/>
  <c r="BC535" i="8"/>
  <c r="BB535" i="8"/>
  <c r="BA535" i="8"/>
  <c r="AZ535" i="8"/>
  <c r="AY535" i="8"/>
  <c r="AX535" i="8"/>
  <c r="AW535" i="8"/>
  <c r="AV535" i="8"/>
  <c r="AU535" i="8"/>
  <c r="AT535" i="8"/>
  <c r="AS535" i="8"/>
  <c r="AR535" i="8"/>
  <c r="AQ535" i="8"/>
  <c r="AP535" i="8"/>
  <c r="AO535" i="8"/>
  <c r="AN535" i="8"/>
  <c r="AM535" i="8"/>
  <c r="AL535"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BS534" i="8"/>
  <c r="BR534" i="8"/>
  <c r="BQ534" i="8"/>
  <c r="BP534" i="8"/>
  <c r="BO534" i="8"/>
  <c r="BN534" i="8"/>
  <c r="BM534" i="8"/>
  <c r="BL534" i="8"/>
  <c r="BK534" i="8"/>
  <c r="BJ534" i="8"/>
  <c r="BI534" i="8"/>
  <c r="BH534" i="8"/>
  <c r="BG534" i="8"/>
  <c r="BF534" i="8"/>
  <c r="BE534" i="8"/>
  <c r="BD534" i="8"/>
  <c r="BC534" i="8"/>
  <c r="BB534" i="8"/>
  <c r="BA534" i="8"/>
  <c r="AZ534" i="8"/>
  <c r="AY534" i="8"/>
  <c r="AX534" i="8"/>
  <c r="AW534" i="8"/>
  <c r="AV534" i="8"/>
  <c r="AU534" i="8"/>
  <c r="AT534" i="8"/>
  <c r="AS534" i="8"/>
  <c r="AR534" i="8"/>
  <c r="AQ534" i="8"/>
  <c r="AP534" i="8"/>
  <c r="AO534" i="8"/>
  <c r="AN534" i="8"/>
  <c r="AM534" i="8"/>
  <c r="AL534"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1" i="8"/>
  <c r="J531" i="8"/>
  <c r="BS530" i="8"/>
  <c r="BR530" i="8"/>
  <c r="BQ530" i="8"/>
  <c r="BP530" i="8"/>
  <c r="BO530" i="8"/>
  <c r="BN530" i="8"/>
  <c r="BM530" i="8"/>
  <c r="BL530" i="8"/>
  <c r="BK530" i="8"/>
  <c r="BJ530" i="8"/>
  <c r="BI530" i="8"/>
  <c r="BH530" i="8"/>
  <c r="BG530" i="8"/>
  <c r="BF530" i="8"/>
  <c r="BE530" i="8"/>
  <c r="BD530" i="8"/>
  <c r="BC530" i="8"/>
  <c r="BB530" i="8"/>
  <c r="BA530" i="8"/>
  <c r="AZ530" i="8"/>
  <c r="AY530" i="8"/>
  <c r="AX530" i="8"/>
  <c r="AW530" i="8"/>
  <c r="AV530" i="8"/>
  <c r="AU530" i="8"/>
  <c r="AT530" i="8"/>
  <c r="AS530" i="8"/>
  <c r="AR530" i="8"/>
  <c r="AQ530" i="8"/>
  <c r="AP530" i="8"/>
  <c r="AO530" i="8"/>
  <c r="AN530" i="8"/>
  <c r="AM530" i="8"/>
  <c r="AL530"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BS529" i="8"/>
  <c r="BR529" i="8"/>
  <c r="BQ529" i="8"/>
  <c r="BP529" i="8"/>
  <c r="BO529" i="8"/>
  <c r="BN529" i="8"/>
  <c r="BM529" i="8"/>
  <c r="BL529" i="8"/>
  <c r="BK529" i="8"/>
  <c r="BJ529" i="8"/>
  <c r="BI529" i="8"/>
  <c r="BH529" i="8"/>
  <c r="BG529" i="8"/>
  <c r="BF529" i="8"/>
  <c r="BE529" i="8"/>
  <c r="BD529" i="8"/>
  <c r="BC529" i="8"/>
  <c r="BB529" i="8"/>
  <c r="BA529" i="8"/>
  <c r="AZ529" i="8"/>
  <c r="AY529" i="8"/>
  <c r="AX529" i="8"/>
  <c r="AW529" i="8"/>
  <c r="AV529" i="8"/>
  <c r="AU529" i="8"/>
  <c r="AT529" i="8"/>
  <c r="AS529" i="8"/>
  <c r="AR529" i="8"/>
  <c r="AQ529" i="8"/>
  <c r="AP529" i="8"/>
  <c r="AO529" i="8"/>
  <c r="AN529" i="8"/>
  <c r="AM529" i="8"/>
  <c r="AL529"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6" i="8"/>
  <c r="J526" i="8"/>
  <c r="BS525" i="8"/>
  <c r="BR525" i="8"/>
  <c r="BQ525" i="8"/>
  <c r="BP525" i="8"/>
  <c r="BO525" i="8"/>
  <c r="BN525" i="8"/>
  <c r="BM525" i="8"/>
  <c r="BL525" i="8"/>
  <c r="BK525" i="8"/>
  <c r="BJ525" i="8"/>
  <c r="BI525" i="8"/>
  <c r="BH525" i="8"/>
  <c r="BG525" i="8"/>
  <c r="BF525" i="8"/>
  <c r="BE525" i="8"/>
  <c r="BD525" i="8"/>
  <c r="BC525" i="8"/>
  <c r="BB525" i="8"/>
  <c r="BA525" i="8"/>
  <c r="AZ525" i="8"/>
  <c r="AY525" i="8"/>
  <c r="AX525" i="8"/>
  <c r="AW525" i="8"/>
  <c r="AV525" i="8"/>
  <c r="AU525" i="8"/>
  <c r="AT525" i="8"/>
  <c r="AS525" i="8"/>
  <c r="AR525" i="8"/>
  <c r="AQ525" i="8"/>
  <c r="AP525" i="8"/>
  <c r="AO525" i="8"/>
  <c r="AN525" i="8"/>
  <c r="AM525" i="8"/>
  <c r="AL525"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BS524" i="8"/>
  <c r="BR524" i="8"/>
  <c r="BQ524" i="8"/>
  <c r="BP524" i="8"/>
  <c r="BO524" i="8"/>
  <c r="BN524" i="8"/>
  <c r="BM524" i="8"/>
  <c r="BL524" i="8"/>
  <c r="BK524" i="8"/>
  <c r="BJ524" i="8"/>
  <c r="BI524" i="8"/>
  <c r="BH524" i="8"/>
  <c r="BG524" i="8"/>
  <c r="BF524" i="8"/>
  <c r="BE524" i="8"/>
  <c r="BD524" i="8"/>
  <c r="BC524" i="8"/>
  <c r="BB524" i="8"/>
  <c r="BA524" i="8"/>
  <c r="AZ524" i="8"/>
  <c r="AY524" i="8"/>
  <c r="AX524" i="8"/>
  <c r="AW524" i="8"/>
  <c r="AV524" i="8"/>
  <c r="AU524" i="8"/>
  <c r="AT524" i="8"/>
  <c r="AS524" i="8"/>
  <c r="AR524" i="8"/>
  <c r="AQ524" i="8"/>
  <c r="AP524" i="8"/>
  <c r="AO524" i="8"/>
  <c r="AN524" i="8"/>
  <c r="AM524" i="8"/>
  <c r="AL524"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1" i="8"/>
  <c r="J521" i="8"/>
  <c r="K520" i="8"/>
  <c r="J520" i="8"/>
  <c r="K519" i="8"/>
  <c r="J519" i="8"/>
  <c r="BS518" i="8"/>
  <c r="BR518" i="8"/>
  <c r="BQ518" i="8"/>
  <c r="BP518" i="8"/>
  <c r="BO518" i="8"/>
  <c r="BN518" i="8"/>
  <c r="BM518" i="8"/>
  <c r="BL518" i="8"/>
  <c r="BK518" i="8"/>
  <c r="BJ518" i="8"/>
  <c r="BI518" i="8"/>
  <c r="BH518" i="8"/>
  <c r="BG518" i="8"/>
  <c r="BF518" i="8"/>
  <c r="BE518" i="8"/>
  <c r="BD518" i="8"/>
  <c r="BC518" i="8"/>
  <c r="BB518" i="8"/>
  <c r="BA518" i="8"/>
  <c r="AZ518" i="8"/>
  <c r="AY518" i="8"/>
  <c r="AX518" i="8"/>
  <c r="AW518" i="8"/>
  <c r="AV518" i="8"/>
  <c r="AU518" i="8"/>
  <c r="AT518" i="8"/>
  <c r="AS518" i="8"/>
  <c r="AR518" i="8"/>
  <c r="AQ518" i="8"/>
  <c r="AP518" i="8"/>
  <c r="AO518" i="8"/>
  <c r="AN518" i="8"/>
  <c r="AM518" i="8"/>
  <c r="AL518"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BS517" i="8"/>
  <c r="BR517" i="8"/>
  <c r="BQ517" i="8"/>
  <c r="BP517" i="8"/>
  <c r="BO517" i="8"/>
  <c r="BN517" i="8"/>
  <c r="BM517" i="8"/>
  <c r="BL517" i="8"/>
  <c r="BK517" i="8"/>
  <c r="BJ517" i="8"/>
  <c r="BI517" i="8"/>
  <c r="BH517" i="8"/>
  <c r="BG517" i="8"/>
  <c r="BF517" i="8"/>
  <c r="BE517" i="8"/>
  <c r="BD517" i="8"/>
  <c r="BC517" i="8"/>
  <c r="BB517" i="8"/>
  <c r="BA517" i="8"/>
  <c r="AZ517" i="8"/>
  <c r="AY517" i="8"/>
  <c r="AX517" i="8"/>
  <c r="AW517" i="8"/>
  <c r="AV517" i="8"/>
  <c r="AU517" i="8"/>
  <c r="AT517" i="8"/>
  <c r="AS517" i="8"/>
  <c r="AR517" i="8"/>
  <c r="AQ517" i="8"/>
  <c r="AP517" i="8"/>
  <c r="AO517" i="8"/>
  <c r="AN517" i="8"/>
  <c r="AM517" i="8"/>
  <c r="AL517"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4" i="8"/>
  <c r="J514" i="8"/>
  <c r="K513" i="8"/>
  <c r="J513" i="8"/>
  <c r="K512" i="8"/>
  <c r="J512" i="8"/>
  <c r="K511" i="8"/>
  <c r="J511" i="8"/>
  <c r="K510" i="8"/>
  <c r="J510" i="8"/>
  <c r="K509" i="8"/>
  <c r="J509" i="8"/>
  <c r="K508" i="8"/>
  <c r="J508" i="8"/>
  <c r="K507" i="8"/>
  <c r="J507" i="8"/>
  <c r="BS506" i="8"/>
  <c r="BR506" i="8"/>
  <c r="BQ506" i="8"/>
  <c r="BP506" i="8"/>
  <c r="BO506" i="8"/>
  <c r="BN506" i="8"/>
  <c r="BM506" i="8"/>
  <c r="BL506" i="8"/>
  <c r="BK506" i="8"/>
  <c r="BJ506" i="8"/>
  <c r="BI506" i="8"/>
  <c r="BH506" i="8"/>
  <c r="BG506" i="8"/>
  <c r="BF506" i="8"/>
  <c r="BE506" i="8"/>
  <c r="BD506" i="8"/>
  <c r="BC506" i="8"/>
  <c r="BB506" i="8"/>
  <c r="BA506" i="8"/>
  <c r="AZ506" i="8"/>
  <c r="AY506" i="8"/>
  <c r="AX506" i="8"/>
  <c r="AW506" i="8"/>
  <c r="AV506" i="8"/>
  <c r="AU506" i="8"/>
  <c r="AT506" i="8"/>
  <c r="AS506" i="8"/>
  <c r="AR506" i="8"/>
  <c r="AQ506" i="8"/>
  <c r="AP506" i="8"/>
  <c r="AO506" i="8"/>
  <c r="AN506" i="8"/>
  <c r="AM506" i="8"/>
  <c r="AL506"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BS505" i="8"/>
  <c r="BR505" i="8"/>
  <c r="BQ505" i="8"/>
  <c r="BP505" i="8"/>
  <c r="BO505" i="8"/>
  <c r="BN505" i="8"/>
  <c r="BM505" i="8"/>
  <c r="BL505" i="8"/>
  <c r="BK505" i="8"/>
  <c r="BJ505" i="8"/>
  <c r="BI505" i="8"/>
  <c r="BH505" i="8"/>
  <c r="BG505" i="8"/>
  <c r="BF505" i="8"/>
  <c r="BE505" i="8"/>
  <c r="BD505" i="8"/>
  <c r="BC505" i="8"/>
  <c r="BB505" i="8"/>
  <c r="BA505" i="8"/>
  <c r="AZ505" i="8"/>
  <c r="AY505" i="8"/>
  <c r="AX505" i="8"/>
  <c r="AW505" i="8"/>
  <c r="AV505" i="8"/>
  <c r="AU505" i="8"/>
  <c r="AT505" i="8"/>
  <c r="AS505" i="8"/>
  <c r="AR505" i="8"/>
  <c r="AQ505" i="8"/>
  <c r="AP505" i="8"/>
  <c r="AO505" i="8"/>
  <c r="AN505" i="8"/>
  <c r="AM505" i="8"/>
  <c r="AL505"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BS470" i="8"/>
  <c r="BR470" i="8"/>
  <c r="BQ470" i="8"/>
  <c r="BP470" i="8"/>
  <c r="BO470" i="8"/>
  <c r="BN470" i="8"/>
  <c r="BM470" i="8"/>
  <c r="BL470" i="8"/>
  <c r="BK470" i="8"/>
  <c r="BJ470" i="8"/>
  <c r="BI470" i="8"/>
  <c r="BH470" i="8"/>
  <c r="BG470" i="8"/>
  <c r="BF470" i="8"/>
  <c r="BE470" i="8"/>
  <c r="BD470" i="8"/>
  <c r="BC470" i="8"/>
  <c r="BB470" i="8"/>
  <c r="BA470" i="8"/>
  <c r="AZ470" i="8"/>
  <c r="AY470" i="8"/>
  <c r="AX470" i="8"/>
  <c r="AW470" i="8"/>
  <c r="AV470" i="8"/>
  <c r="AU470" i="8"/>
  <c r="AT470" i="8"/>
  <c r="AS470" i="8"/>
  <c r="AR470" i="8"/>
  <c r="AQ470" i="8"/>
  <c r="AP470" i="8"/>
  <c r="AO470" i="8"/>
  <c r="AN470" i="8"/>
  <c r="AM470" i="8"/>
  <c r="AL470"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BS469" i="8"/>
  <c r="BR469" i="8"/>
  <c r="BQ469" i="8"/>
  <c r="BP469" i="8"/>
  <c r="BO469" i="8"/>
  <c r="BN469" i="8"/>
  <c r="BM469" i="8"/>
  <c r="BL469" i="8"/>
  <c r="BK469" i="8"/>
  <c r="BJ469" i="8"/>
  <c r="BI469" i="8"/>
  <c r="BH469" i="8"/>
  <c r="BG469" i="8"/>
  <c r="BF469" i="8"/>
  <c r="BE469" i="8"/>
  <c r="BD469" i="8"/>
  <c r="BC469" i="8"/>
  <c r="BB469" i="8"/>
  <c r="BA469" i="8"/>
  <c r="AZ469" i="8"/>
  <c r="AY469" i="8"/>
  <c r="AX469" i="8"/>
  <c r="AW469" i="8"/>
  <c r="AV469" i="8"/>
  <c r="AU469" i="8"/>
  <c r="AT469" i="8"/>
  <c r="AS469" i="8"/>
  <c r="AR469" i="8"/>
  <c r="AQ469" i="8"/>
  <c r="AP469" i="8"/>
  <c r="AO469" i="8"/>
  <c r="AN469" i="8"/>
  <c r="AM469" i="8"/>
  <c r="AL469"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70" i="8"/>
  <c r="K369" i="8"/>
  <c r="K368" i="8"/>
  <c r="K367" i="8"/>
  <c r="K366" i="8"/>
  <c r="K365" i="8"/>
  <c r="BS364" i="8"/>
  <c r="BR364" i="8"/>
  <c r="BQ364" i="8"/>
  <c r="BP364" i="8"/>
  <c r="BO364" i="8"/>
  <c r="BN364" i="8"/>
  <c r="BM364" i="8"/>
  <c r="BL364" i="8"/>
  <c r="BK364" i="8"/>
  <c r="BJ364" i="8"/>
  <c r="BI364" i="8"/>
  <c r="BH364" i="8"/>
  <c r="BG364" i="8"/>
  <c r="BF364" i="8"/>
  <c r="BE364" i="8"/>
  <c r="BD364" i="8"/>
  <c r="BC364" i="8"/>
  <c r="BB364" i="8"/>
  <c r="BA364" i="8"/>
  <c r="AZ364" i="8"/>
  <c r="AY364" i="8"/>
  <c r="AX364" i="8"/>
  <c r="AW364" i="8"/>
  <c r="AV364" i="8"/>
  <c r="AU364" i="8"/>
  <c r="AT364" i="8"/>
  <c r="AS364" i="8"/>
  <c r="AR364" i="8"/>
  <c r="AQ364" i="8"/>
  <c r="AP364" i="8"/>
  <c r="AO364" i="8"/>
  <c r="AN364" i="8"/>
  <c r="AM364" i="8"/>
  <c r="AL364"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BS363" i="8"/>
  <c r="BR363" i="8"/>
  <c r="BQ363" i="8"/>
  <c r="BP363" i="8"/>
  <c r="BO363" i="8"/>
  <c r="BN363" i="8"/>
  <c r="BM363" i="8"/>
  <c r="BL363" i="8"/>
  <c r="BK363" i="8"/>
  <c r="BJ363" i="8"/>
  <c r="BI363" i="8"/>
  <c r="BH363" i="8"/>
  <c r="BG363" i="8"/>
  <c r="BF363" i="8"/>
  <c r="BE363" i="8"/>
  <c r="BD363" i="8"/>
  <c r="BC363" i="8"/>
  <c r="BB363" i="8"/>
  <c r="BA363" i="8"/>
  <c r="AZ363" i="8"/>
  <c r="AY363" i="8"/>
  <c r="AX363" i="8"/>
  <c r="AW363" i="8"/>
  <c r="AV363" i="8"/>
  <c r="AU363" i="8"/>
  <c r="AT363" i="8"/>
  <c r="AS363" i="8"/>
  <c r="AR363" i="8"/>
  <c r="AQ363" i="8"/>
  <c r="AP363" i="8"/>
  <c r="AO363" i="8"/>
  <c r="AN363" i="8"/>
  <c r="AM363" i="8"/>
  <c r="AL363"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56" i="8"/>
  <c r="J356" i="8"/>
  <c r="K355" i="8"/>
  <c r="J355" i="8"/>
  <c r="K354" i="8"/>
  <c r="J354" i="8"/>
  <c r="K353" i="8"/>
  <c r="J353" i="8"/>
  <c r="K352" i="8"/>
  <c r="J352" i="8"/>
  <c r="BS351" i="8"/>
  <c r="BR351" i="8"/>
  <c r="BQ351" i="8"/>
  <c r="BP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BS350" i="8"/>
  <c r="BR350" i="8"/>
  <c r="BQ350" i="8"/>
  <c r="BP350" i="8"/>
  <c r="BO350" i="8"/>
  <c r="BN350" i="8"/>
  <c r="BM350" i="8"/>
  <c r="BL350" i="8"/>
  <c r="BK350" i="8"/>
  <c r="BJ350" i="8"/>
  <c r="BI350" i="8"/>
  <c r="BH350" i="8"/>
  <c r="BG350" i="8"/>
  <c r="BF350" i="8"/>
  <c r="BE350" i="8"/>
  <c r="BD350" i="8"/>
  <c r="BC350" i="8"/>
  <c r="BB350" i="8"/>
  <c r="BA350" i="8"/>
  <c r="AZ350" i="8"/>
  <c r="AY350" i="8"/>
  <c r="AX350" i="8"/>
  <c r="AW350" i="8"/>
  <c r="AV350" i="8"/>
  <c r="AU350" i="8"/>
  <c r="AT350" i="8"/>
  <c r="AS350" i="8"/>
  <c r="AR350" i="8"/>
  <c r="AQ350" i="8"/>
  <c r="AP350" i="8"/>
  <c r="AO350" i="8"/>
  <c r="AN350" i="8"/>
  <c r="AM350" i="8"/>
  <c r="AL350"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BS326" i="8"/>
  <c r="BR326" i="8"/>
  <c r="BQ326" i="8"/>
  <c r="BP326" i="8"/>
  <c r="BO326" i="8"/>
  <c r="BN326" i="8"/>
  <c r="BM326" i="8"/>
  <c r="BL326" i="8"/>
  <c r="BK326" i="8"/>
  <c r="BJ326" i="8"/>
  <c r="BI326" i="8"/>
  <c r="BH326" i="8"/>
  <c r="BG326" i="8"/>
  <c r="BF326" i="8"/>
  <c r="BE326" i="8"/>
  <c r="BD326" i="8"/>
  <c r="BC326" i="8"/>
  <c r="BB326" i="8"/>
  <c r="BA326" i="8"/>
  <c r="AZ326" i="8"/>
  <c r="AY326" i="8"/>
  <c r="AX326" i="8"/>
  <c r="AW326" i="8"/>
  <c r="AV326" i="8"/>
  <c r="AU326" i="8"/>
  <c r="AT326" i="8"/>
  <c r="AS326" i="8"/>
  <c r="AR326" i="8"/>
  <c r="AQ326" i="8"/>
  <c r="AP326" i="8"/>
  <c r="AO326" i="8"/>
  <c r="AN326" i="8"/>
  <c r="AM326" i="8"/>
  <c r="AL326"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BS325" i="8"/>
  <c r="BR325" i="8"/>
  <c r="BQ325" i="8"/>
  <c r="BP325" i="8"/>
  <c r="BO325" i="8"/>
  <c r="BN325" i="8"/>
  <c r="BM325" i="8"/>
  <c r="BL325" i="8"/>
  <c r="BK325" i="8"/>
  <c r="BJ325" i="8"/>
  <c r="BI325" i="8"/>
  <c r="BH325" i="8"/>
  <c r="BG325" i="8"/>
  <c r="BF325" i="8"/>
  <c r="BE325" i="8"/>
  <c r="BD325" i="8"/>
  <c r="BC325" i="8"/>
  <c r="BB325" i="8"/>
  <c r="BA325" i="8"/>
  <c r="AZ325" i="8"/>
  <c r="AY325" i="8"/>
  <c r="AX325" i="8"/>
  <c r="AW325" i="8"/>
  <c r="AV325" i="8"/>
  <c r="AU325" i="8"/>
  <c r="AT325" i="8"/>
  <c r="AS325" i="8"/>
  <c r="AR325" i="8"/>
  <c r="AQ325" i="8"/>
  <c r="AP325" i="8"/>
  <c r="AO325" i="8"/>
  <c r="AN325" i="8"/>
  <c r="AM325" i="8"/>
  <c r="AL325"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19" i="8"/>
  <c r="J319" i="8"/>
  <c r="K318" i="8"/>
  <c r="J318" i="8"/>
  <c r="K317" i="8"/>
  <c r="J317" i="8"/>
  <c r="K316" i="8"/>
  <c r="J316" i="8"/>
  <c r="K315" i="8"/>
  <c r="J315" i="8"/>
  <c r="K314" i="8"/>
  <c r="J314" i="8"/>
  <c r="BS313" i="8"/>
  <c r="BR313" i="8"/>
  <c r="BQ313" i="8"/>
  <c r="BP313" i="8"/>
  <c r="BO313" i="8"/>
  <c r="BN313" i="8"/>
  <c r="BM313" i="8"/>
  <c r="BL313" i="8"/>
  <c r="BK313" i="8"/>
  <c r="BJ313" i="8"/>
  <c r="BI313" i="8"/>
  <c r="BH313" i="8"/>
  <c r="BG313" i="8"/>
  <c r="BF313" i="8"/>
  <c r="BE313" i="8"/>
  <c r="BD313" i="8"/>
  <c r="BC313" i="8"/>
  <c r="BB313" i="8"/>
  <c r="BA313" i="8"/>
  <c r="AZ313" i="8"/>
  <c r="AY313" i="8"/>
  <c r="AX313" i="8"/>
  <c r="AW313" i="8"/>
  <c r="AV313" i="8"/>
  <c r="AU313" i="8"/>
  <c r="AT313" i="8"/>
  <c r="AS313" i="8"/>
  <c r="AR313" i="8"/>
  <c r="AQ313" i="8"/>
  <c r="AP313" i="8"/>
  <c r="AO313" i="8"/>
  <c r="AN313" i="8"/>
  <c r="AM313" i="8"/>
  <c r="AL313"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BS312" i="8"/>
  <c r="BR312" i="8"/>
  <c r="BQ312" i="8"/>
  <c r="BP312" i="8"/>
  <c r="BO312" i="8"/>
  <c r="BN312" i="8"/>
  <c r="BM312" i="8"/>
  <c r="BL312" i="8"/>
  <c r="BK312" i="8"/>
  <c r="BJ312" i="8"/>
  <c r="BI312" i="8"/>
  <c r="BH312" i="8"/>
  <c r="BG312" i="8"/>
  <c r="BF312" i="8"/>
  <c r="BE312" i="8"/>
  <c r="BD312" i="8"/>
  <c r="BC312" i="8"/>
  <c r="BB312" i="8"/>
  <c r="BA312" i="8"/>
  <c r="AZ312" i="8"/>
  <c r="AY312" i="8"/>
  <c r="AX312" i="8"/>
  <c r="AW312" i="8"/>
  <c r="AV312" i="8"/>
  <c r="AU312" i="8"/>
  <c r="AT312" i="8"/>
  <c r="AS312" i="8"/>
  <c r="AR312" i="8"/>
  <c r="AQ312" i="8"/>
  <c r="AP312" i="8"/>
  <c r="AO312" i="8"/>
  <c r="AN312" i="8"/>
  <c r="AM312" i="8"/>
  <c r="AL312"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BS293" i="8"/>
  <c r="BR293" i="8"/>
  <c r="BQ293" i="8"/>
  <c r="BP293" i="8"/>
  <c r="BO293" i="8"/>
  <c r="BN293" i="8"/>
  <c r="BM293" i="8"/>
  <c r="BL293"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Y293" i="8"/>
  <c r="X293" i="8"/>
  <c r="W293" i="8"/>
  <c r="V293" i="8"/>
  <c r="U293" i="8"/>
  <c r="T293" i="8"/>
  <c r="S293" i="8"/>
  <c r="R293" i="8"/>
  <c r="Q293" i="8"/>
  <c r="P293" i="8"/>
  <c r="O293" i="8"/>
  <c r="N293" i="8"/>
  <c r="BS290" i="8"/>
  <c r="BR290" i="8"/>
  <c r="BQ290" i="8"/>
  <c r="BP290" i="8"/>
  <c r="BO290" i="8"/>
  <c r="BN290" i="8"/>
  <c r="BM290" i="8"/>
  <c r="BL290"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BS289" i="8"/>
  <c r="BR289" i="8"/>
  <c r="BQ289" i="8"/>
  <c r="BP289" i="8"/>
  <c r="BO289" i="8"/>
  <c r="BN289" i="8"/>
  <c r="BM289" i="8"/>
  <c r="BL289"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BS264" i="8"/>
  <c r="BR264" i="8"/>
  <c r="BQ264" i="8"/>
  <c r="BP264" i="8"/>
  <c r="BO264" i="8"/>
  <c r="BN264" i="8"/>
  <c r="BM264" i="8"/>
  <c r="BL264"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BS263" i="8"/>
  <c r="BR263" i="8"/>
  <c r="BQ263" i="8"/>
  <c r="BP263" i="8"/>
  <c r="BO263" i="8"/>
  <c r="BN263" i="8"/>
  <c r="BM263" i="8"/>
  <c r="BL263"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BS244" i="8"/>
  <c r="BR244" i="8"/>
  <c r="BQ244" i="8"/>
  <c r="BP244" i="8"/>
  <c r="BO244" i="8"/>
  <c r="BN244" i="8"/>
  <c r="BM244" i="8"/>
  <c r="BL244"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BS243" i="8"/>
  <c r="BR243" i="8"/>
  <c r="BQ243" i="8"/>
  <c r="BP243" i="8"/>
  <c r="BO243" i="8"/>
  <c r="BN243" i="8"/>
  <c r="BM243" i="8"/>
  <c r="BL243"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11" i="8"/>
  <c r="J211" i="8"/>
  <c r="K210" i="8"/>
  <c r="J210" i="8"/>
  <c r="K209" i="8"/>
  <c r="J209" i="8"/>
  <c r="K208" i="8"/>
  <c r="J208" i="8"/>
  <c r="K207" i="8"/>
  <c r="J207" i="8"/>
  <c r="K206" i="8"/>
  <c r="J206" i="8"/>
  <c r="K205" i="8"/>
  <c r="K204" i="8"/>
  <c r="K203" i="8"/>
  <c r="K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K184" i="8"/>
  <c r="K183" i="8"/>
  <c r="K182" i="8"/>
  <c r="BS181" i="8"/>
  <c r="BR181" i="8"/>
  <c r="BQ181" i="8"/>
  <c r="BP181" i="8"/>
  <c r="BO181" i="8"/>
  <c r="BN181" i="8"/>
  <c r="BM181" i="8"/>
  <c r="BL181" i="8"/>
  <c r="BK181" i="8"/>
  <c r="BJ181" i="8"/>
  <c r="BI181" i="8"/>
  <c r="BH181" i="8"/>
  <c r="BG181"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BS180" i="8"/>
  <c r="BR180" i="8"/>
  <c r="BQ180" i="8"/>
  <c r="BP180" i="8"/>
  <c r="BO180" i="8"/>
  <c r="BN180" i="8"/>
  <c r="BM180" i="8"/>
  <c r="BL180" i="8"/>
  <c r="BK180" i="8"/>
  <c r="BJ180" i="8"/>
  <c r="BI180" i="8"/>
  <c r="BH180" i="8"/>
  <c r="BG180"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BS169" i="8"/>
  <c r="BR169" i="8"/>
  <c r="BQ169" i="8"/>
  <c r="BP169" i="8"/>
  <c r="BO169" i="8"/>
  <c r="BN169" i="8"/>
  <c r="BM169" i="8"/>
  <c r="BL169" i="8"/>
  <c r="BK169" i="8"/>
  <c r="BJ169" i="8"/>
  <c r="BI169" i="8"/>
  <c r="BH169" i="8"/>
  <c r="BG169"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BS168" i="8"/>
  <c r="BR168" i="8"/>
  <c r="BQ168" i="8"/>
  <c r="BP168" i="8"/>
  <c r="BO168" i="8"/>
  <c r="BN168" i="8"/>
  <c r="BM168" i="8"/>
  <c r="BL168" i="8"/>
  <c r="BK168" i="8"/>
  <c r="BJ168" i="8"/>
  <c r="BI168" i="8"/>
  <c r="BH168" i="8"/>
  <c r="BG168"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BS160" i="8"/>
  <c r="BR160" i="8"/>
  <c r="BQ160" i="8"/>
  <c r="BP160" i="8"/>
  <c r="BO160" i="8"/>
  <c r="BN160" i="8"/>
  <c r="BM160" i="8"/>
  <c r="BL160" i="8"/>
  <c r="BK160" i="8"/>
  <c r="BJ160" i="8"/>
  <c r="BI160" i="8"/>
  <c r="BH160" i="8"/>
  <c r="BG160" i="8"/>
  <c r="BF160" i="8"/>
  <c r="BE160" i="8"/>
  <c r="BD160" i="8"/>
  <c r="BC160" i="8"/>
  <c r="BB160" i="8"/>
  <c r="BA160" i="8"/>
  <c r="AZ160" i="8"/>
  <c r="AY160" i="8"/>
  <c r="AX160" i="8"/>
  <c r="AW160" i="8"/>
  <c r="AV160" i="8"/>
  <c r="AU160" i="8"/>
  <c r="AT160" i="8"/>
  <c r="AS160" i="8"/>
  <c r="AR160" i="8"/>
  <c r="AQ160" i="8"/>
  <c r="AP160" i="8"/>
  <c r="AO160" i="8"/>
  <c r="AN160" i="8"/>
  <c r="AM160" i="8"/>
  <c r="AL160"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BS159" i="8"/>
  <c r="BR159" i="8"/>
  <c r="BQ159" i="8"/>
  <c r="BP159" i="8"/>
  <c r="BO159" i="8"/>
  <c r="BN159" i="8"/>
  <c r="BM159" i="8"/>
  <c r="BL159" i="8"/>
  <c r="BK159" i="8"/>
  <c r="BJ159" i="8"/>
  <c r="BI159" i="8"/>
  <c r="BH159" i="8"/>
  <c r="BG159" i="8"/>
  <c r="BF159" i="8"/>
  <c r="BE159" i="8"/>
  <c r="BD159" i="8"/>
  <c r="BC159" i="8"/>
  <c r="BB159" i="8"/>
  <c r="BA159" i="8"/>
  <c r="AZ159" i="8"/>
  <c r="AY159" i="8"/>
  <c r="AX159" i="8"/>
  <c r="AW159" i="8"/>
  <c r="AV159" i="8"/>
  <c r="AU159" i="8"/>
  <c r="AT159" i="8"/>
  <c r="AS159" i="8"/>
  <c r="AR159" i="8"/>
  <c r="AQ159" i="8"/>
  <c r="AP159" i="8"/>
  <c r="AO159" i="8"/>
  <c r="AN159" i="8"/>
  <c r="AM159" i="8"/>
  <c r="AL159"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BS150" i="8"/>
  <c r="BR150" i="8"/>
  <c r="BQ150" i="8"/>
  <c r="BP150" i="8"/>
  <c r="BO150" i="8"/>
  <c r="BN150" i="8"/>
  <c r="BM150" i="8"/>
  <c r="BL150" i="8"/>
  <c r="BK150" i="8"/>
  <c r="BJ150" i="8"/>
  <c r="BI150" i="8"/>
  <c r="BH150" i="8"/>
  <c r="BG150"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BS149" i="8"/>
  <c r="BR149" i="8"/>
  <c r="BQ149" i="8"/>
  <c r="BP149" i="8"/>
  <c r="BO149" i="8"/>
  <c r="BN149" i="8"/>
  <c r="BM149" i="8"/>
  <c r="BL149" i="8"/>
  <c r="BK149" i="8"/>
  <c r="BJ149" i="8"/>
  <c r="BI149" i="8"/>
  <c r="BH149" i="8"/>
  <c r="BG149"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BS142" i="8"/>
  <c r="BR142" i="8"/>
  <c r="BQ142" i="8"/>
  <c r="BP142" i="8"/>
  <c r="BO142" i="8"/>
  <c r="BN142" i="8"/>
  <c r="BM142" i="8"/>
  <c r="BL142"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BS141" i="8"/>
  <c r="BR141" i="8"/>
  <c r="BQ141" i="8"/>
  <c r="BP141" i="8"/>
  <c r="BO141" i="8"/>
  <c r="BN141" i="8"/>
  <c r="BM141" i="8"/>
  <c r="BL141" i="8"/>
  <c r="BK141" i="8"/>
  <c r="BJ141" i="8"/>
  <c r="BI141" i="8"/>
  <c r="BH141"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BS129" i="8"/>
  <c r="BR129" i="8"/>
  <c r="BQ129" i="8"/>
  <c r="BP129" i="8"/>
  <c r="BO129" i="8"/>
  <c r="BN129" i="8"/>
  <c r="BM129" i="8"/>
  <c r="BL129" i="8"/>
  <c r="BK129" i="8"/>
  <c r="BJ129" i="8"/>
  <c r="BI129" i="8"/>
  <c r="BH129" i="8"/>
  <c r="BG129" i="8"/>
  <c r="BF129" i="8"/>
  <c r="BE129" i="8"/>
  <c r="BD129" i="8"/>
  <c r="BC129" i="8"/>
  <c r="BB129" i="8"/>
  <c r="BA129" i="8"/>
  <c r="AZ129" i="8"/>
  <c r="AY129" i="8"/>
  <c r="AX129" i="8"/>
  <c r="AW129" i="8"/>
  <c r="AV129" i="8"/>
  <c r="AU129" i="8"/>
  <c r="AT129" i="8"/>
  <c r="AS129" i="8"/>
  <c r="AR129" i="8"/>
  <c r="AQ129" i="8"/>
  <c r="AP129" i="8"/>
  <c r="AO129" i="8"/>
  <c r="AN129" i="8"/>
  <c r="AM129" i="8"/>
  <c r="AL129"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BS128" i="8"/>
  <c r="BR128" i="8"/>
  <c r="BQ128" i="8"/>
  <c r="BP128" i="8"/>
  <c r="BO128" i="8"/>
  <c r="BN128" i="8"/>
  <c r="BM128" i="8"/>
  <c r="BL128" i="8"/>
  <c r="BK128" i="8"/>
  <c r="BJ128" i="8"/>
  <c r="BI128" i="8"/>
  <c r="BH128"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BS117" i="8"/>
  <c r="BR117" i="8"/>
  <c r="BQ117" i="8"/>
  <c r="BP117" i="8"/>
  <c r="BO117" i="8"/>
  <c r="BN117" i="8"/>
  <c r="BM117" i="8"/>
  <c r="BL117" i="8"/>
  <c r="BK117" i="8"/>
  <c r="BJ117" i="8"/>
  <c r="BI117" i="8"/>
  <c r="BH117"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0" i="8"/>
  <c r="J110" i="8"/>
  <c r="K109" i="8"/>
  <c r="J109" i="8"/>
  <c r="K108" i="8"/>
  <c r="J108" i="8"/>
  <c r="K107" i="8"/>
  <c r="J107" i="8"/>
  <c r="K106" i="8"/>
  <c r="J106" i="8"/>
  <c r="K105" i="8"/>
  <c r="J105" i="8"/>
  <c r="K104" i="8"/>
  <c r="J104" i="8"/>
  <c r="BS103" i="8"/>
  <c r="BR103" i="8"/>
  <c r="BQ103" i="8"/>
  <c r="BP103" i="8"/>
  <c r="BO103" i="8"/>
  <c r="BN103" i="8"/>
  <c r="BM103" i="8"/>
  <c r="BL103" i="8"/>
  <c r="BK103" i="8"/>
  <c r="BJ103" i="8"/>
  <c r="BI103" i="8"/>
  <c r="BH103" i="8"/>
  <c r="BG103" i="8"/>
  <c r="BF103" i="8"/>
  <c r="BE103" i="8"/>
  <c r="BD103" i="8"/>
  <c r="BC103" i="8"/>
  <c r="BB103" i="8"/>
  <c r="BA103" i="8"/>
  <c r="AZ103" i="8"/>
  <c r="AY103" i="8"/>
  <c r="AX103" i="8"/>
  <c r="AW103" i="8"/>
  <c r="AV103" i="8"/>
  <c r="AU103" i="8"/>
  <c r="AT103" i="8"/>
  <c r="AS103" i="8"/>
  <c r="AR103" i="8"/>
  <c r="AQ103" i="8"/>
  <c r="AP103" i="8"/>
  <c r="AO103" i="8"/>
  <c r="AN103" i="8"/>
  <c r="AM103" i="8"/>
  <c r="AL103"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BS102" i="8"/>
  <c r="BR102" i="8"/>
  <c r="BQ102" i="8"/>
  <c r="BP102" i="8"/>
  <c r="BO102" i="8"/>
  <c r="BN102" i="8"/>
  <c r="BM102" i="8"/>
  <c r="BL102"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734" i="7"/>
  <c r="J734" i="7"/>
  <c r="K733" i="7"/>
  <c r="J733" i="7"/>
  <c r="K732" i="7"/>
  <c r="J732" i="7"/>
  <c r="K731" i="7"/>
  <c r="J731" i="7"/>
  <c r="BS730" i="7"/>
  <c r="BR730" i="7"/>
  <c r="BQ730" i="7"/>
  <c r="BP730" i="7"/>
  <c r="BO730" i="7"/>
  <c r="BN730" i="7"/>
  <c r="BM730" i="7"/>
  <c r="BL730" i="7"/>
  <c r="BK730" i="7"/>
  <c r="BJ730" i="7"/>
  <c r="BI730" i="7"/>
  <c r="BH730" i="7"/>
  <c r="BG730" i="7"/>
  <c r="BF730" i="7"/>
  <c r="BE730" i="7"/>
  <c r="BD730" i="7"/>
  <c r="BC730" i="7"/>
  <c r="BB730" i="7"/>
  <c r="BA730" i="7"/>
  <c r="AZ730" i="7"/>
  <c r="AY730" i="7"/>
  <c r="AX730" i="7"/>
  <c r="AW730" i="7"/>
  <c r="AV730" i="7"/>
  <c r="AU730" i="7"/>
  <c r="AT730" i="7"/>
  <c r="AS730" i="7"/>
  <c r="AR730" i="7"/>
  <c r="AQ730" i="7"/>
  <c r="AP730" i="7"/>
  <c r="AO730" i="7"/>
  <c r="AN730" i="7"/>
  <c r="AM730" i="7"/>
  <c r="AL730" i="7"/>
  <c r="AK730" i="7"/>
  <c r="AJ730" i="7"/>
  <c r="AI730" i="7"/>
  <c r="AH730" i="7"/>
  <c r="AG730" i="7"/>
  <c r="AF730" i="7"/>
  <c r="AE730" i="7"/>
  <c r="AD730" i="7"/>
  <c r="AC730" i="7"/>
  <c r="AB730" i="7"/>
  <c r="AA730" i="7"/>
  <c r="Z730" i="7"/>
  <c r="Y730" i="7"/>
  <c r="X730" i="7"/>
  <c r="W730" i="7"/>
  <c r="V730" i="7"/>
  <c r="U730" i="7"/>
  <c r="T730" i="7"/>
  <c r="S730" i="7"/>
  <c r="R730" i="7"/>
  <c r="Q730" i="7"/>
  <c r="P730" i="7"/>
  <c r="O730" i="7"/>
  <c r="N730" i="7"/>
  <c r="M730" i="7"/>
  <c r="L730" i="7"/>
  <c r="BS729" i="7"/>
  <c r="BR729" i="7"/>
  <c r="BQ729" i="7"/>
  <c r="BP729" i="7"/>
  <c r="BO729" i="7"/>
  <c r="BN729" i="7"/>
  <c r="BM729" i="7"/>
  <c r="BL729" i="7"/>
  <c r="BK729" i="7"/>
  <c r="BJ729" i="7"/>
  <c r="BI729" i="7"/>
  <c r="BH729" i="7"/>
  <c r="BG729" i="7"/>
  <c r="BF729" i="7"/>
  <c r="BE729" i="7"/>
  <c r="BD729" i="7"/>
  <c r="BC729" i="7"/>
  <c r="BB729" i="7"/>
  <c r="BA729" i="7"/>
  <c r="AZ729" i="7"/>
  <c r="AY729" i="7"/>
  <c r="AX729" i="7"/>
  <c r="AW729" i="7"/>
  <c r="AV729" i="7"/>
  <c r="AU729" i="7"/>
  <c r="AT729" i="7"/>
  <c r="AS729" i="7"/>
  <c r="AR729" i="7"/>
  <c r="AQ729" i="7"/>
  <c r="AP729" i="7"/>
  <c r="AO729" i="7"/>
  <c r="AN729" i="7"/>
  <c r="AM729" i="7"/>
  <c r="AL729" i="7"/>
  <c r="AK729" i="7"/>
  <c r="AJ729" i="7"/>
  <c r="AI729" i="7"/>
  <c r="AH729" i="7"/>
  <c r="AG729" i="7"/>
  <c r="AF729" i="7"/>
  <c r="AE729" i="7"/>
  <c r="AD729" i="7"/>
  <c r="AC729" i="7"/>
  <c r="AB729" i="7"/>
  <c r="AA729" i="7"/>
  <c r="Z729" i="7"/>
  <c r="Y729" i="7"/>
  <c r="X729" i="7"/>
  <c r="W729" i="7"/>
  <c r="V729" i="7"/>
  <c r="U729" i="7"/>
  <c r="T729" i="7"/>
  <c r="S729" i="7"/>
  <c r="R729" i="7"/>
  <c r="Q729" i="7"/>
  <c r="P729" i="7"/>
  <c r="O729" i="7"/>
  <c r="N729" i="7"/>
  <c r="M729" i="7"/>
  <c r="L729" i="7"/>
  <c r="K722" i="7"/>
  <c r="J722" i="7"/>
  <c r="K721" i="7"/>
  <c r="J721" i="7"/>
  <c r="K720" i="7"/>
  <c r="J720" i="7"/>
  <c r="K719" i="7"/>
  <c r="J719" i="7"/>
  <c r="BS718" i="7"/>
  <c r="BR718" i="7"/>
  <c r="BQ718" i="7"/>
  <c r="BP718" i="7"/>
  <c r="BO718" i="7"/>
  <c r="BN718" i="7"/>
  <c r="BM718" i="7"/>
  <c r="BL718" i="7"/>
  <c r="BK718" i="7"/>
  <c r="BJ718" i="7"/>
  <c r="BI718" i="7"/>
  <c r="BH718" i="7"/>
  <c r="BG718" i="7"/>
  <c r="BF718" i="7"/>
  <c r="BE718" i="7"/>
  <c r="BD718" i="7"/>
  <c r="BC718" i="7"/>
  <c r="BB718" i="7"/>
  <c r="BA718" i="7"/>
  <c r="AZ718" i="7"/>
  <c r="AY718" i="7"/>
  <c r="AX718" i="7"/>
  <c r="AW718" i="7"/>
  <c r="AV718" i="7"/>
  <c r="AU718" i="7"/>
  <c r="AT718" i="7"/>
  <c r="AS718" i="7"/>
  <c r="AR718" i="7"/>
  <c r="AQ718" i="7"/>
  <c r="AP718" i="7"/>
  <c r="AO718" i="7"/>
  <c r="AN718" i="7"/>
  <c r="AM718" i="7"/>
  <c r="AL718" i="7"/>
  <c r="AK718" i="7"/>
  <c r="AJ718" i="7"/>
  <c r="AI718" i="7"/>
  <c r="AH718" i="7"/>
  <c r="AG718" i="7"/>
  <c r="AF718" i="7"/>
  <c r="AE718" i="7"/>
  <c r="AD718" i="7"/>
  <c r="AC718" i="7"/>
  <c r="AB718" i="7"/>
  <c r="AA718" i="7"/>
  <c r="Z718" i="7"/>
  <c r="Y718" i="7"/>
  <c r="X718" i="7"/>
  <c r="W718" i="7"/>
  <c r="V718" i="7"/>
  <c r="U718" i="7"/>
  <c r="T718" i="7"/>
  <c r="S718" i="7"/>
  <c r="R718" i="7"/>
  <c r="Q718" i="7"/>
  <c r="P718" i="7"/>
  <c r="O718" i="7"/>
  <c r="N718" i="7"/>
  <c r="M718" i="7"/>
  <c r="L718" i="7"/>
  <c r="BS717" i="7"/>
  <c r="BR717" i="7"/>
  <c r="BQ717" i="7"/>
  <c r="BP717" i="7"/>
  <c r="BO717" i="7"/>
  <c r="BN717" i="7"/>
  <c r="BM717" i="7"/>
  <c r="BL717" i="7"/>
  <c r="BK717" i="7"/>
  <c r="BJ717" i="7"/>
  <c r="BI717" i="7"/>
  <c r="BH717" i="7"/>
  <c r="BG717" i="7"/>
  <c r="BF717" i="7"/>
  <c r="BE717" i="7"/>
  <c r="BD717" i="7"/>
  <c r="BC717" i="7"/>
  <c r="BB717" i="7"/>
  <c r="BA717" i="7"/>
  <c r="AZ717" i="7"/>
  <c r="AY717" i="7"/>
  <c r="AX717" i="7"/>
  <c r="AW717" i="7"/>
  <c r="AV717" i="7"/>
  <c r="AU717" i="7"/>
  <c r="AT717" i="7"/>
  <c r="AS717" i="7"/>
  <c r="AR717" i="7"/>
  <c r="AQ717" i="7"/>
  <c r="AP717" i="7"/>
  <c r="AO717" i="7"/>
  <c r="AN717" i="7"/>
  <c r="AM717" i="7"/>
  <c r="AL717" i="7"/>
  <c r="AK717" i="7"/>
  <c r="AJ717" i="7"/>
  <c r="AI717" i="7"/>
  <c r="AH717" i="7"/>
  <c r="AG717" i="7"/>
  <c r="AF717" i="7"/>
  <c r="AE717" i="7"/>
  <c r="AD717" i="7"/>
  <c r="AC717" i="7"/>
  <c r="AB717" i="7"/>
  <c r="AA717" i="7"/>
  <c r="Z717" i="7"/>
  <c r="Y717" i="7"/>
  <c r="X717" i="7"/>
  <c r="W717" i="7"/>
  <c r="V717" i="7"/>
  <c r="U717" i="7"/>
  <c r="T717" i="7"/>
  <c r="S717" i="7"/>
  <c r="R717" i="7"/>
  <c r="Q717" i="7"/>
  <c r="P717" i="7"/>
  <c r="O717" i="7"/>
  <c r="N717" i="7"/>
  <c r="M717" i="7"/>
  <c r="L717" i="7"/>
  <c r="K711" i="7"/>
  <c r="J711" i="7"/>
  <c r="K710" i="7"/>
  <c r="J710" i="7"/>
  <c r="K709" i="7"/>
  <c r="J709" i="7"/>
  <c r="BS708" i="7"/>
  <c r="BR708" i="7"/>
  <c r="BQ708" i="7"/>
  <c r="BP708" i="7"/>
  <c r="BO708" i="7"/>
  <c r="BN708" i="7"/>
  <c r="BM708" i="7"/>
  <c r="BL708" i="7"/>
  <c r="BK708" i="7"/>
  <c r="BJ708" i="7"/>
  <c r="BI708" i="7"/>
  <c r="BH708" i="7"/>
  <c r="BG708" i="7"/>
  <c r="BF708" i="7"/>
  <c r="BE708" i="7"/>
  <c r="BD708" i="7"/>
  <c r="BC708" i="7"/>
  <c r="BB708" i="7"/>
  <c r="BA708" i="7"/>
  <c r="AZ708" i="7"/>
  <c r="AY708" i="7"/>
  <c r="AX708" i="7"/>
  <c r="AW708" i="7"/>
  <c r="AV708" i="7"/>
  <c r="AU708" i="7"/>
  <c r="AT708" i="7"/>
  <c r="AS708" i="7"/>
  <c r="AR708" i="7"/>
  <c r="AQ708" i="7"/>
  <c r="AP708" i="7"/>
  <c r="AO708" i="7"/>
  <c r="AN708" i="7"/>
  <c r="AM708" i="7"/>
  <c r="AL708" i="7"/>
  <c r="AK708" i="7"/>
  <c r="AJ708" i="7"/>
  <c r="AI708" i="7"/>
  <c r="AH708" i="7"/>
  <c r="AG708" i="7"/>
  <c r="AF708" i="7"/>
  <c r="AE708" i="7"/>
  <c r="AD708" i="7"/>
  <c r="AC708" i="7"/>
  <c r="AB708" i="7"/>
  <c r="AA708" i="7"/>
  <c r="Z708" i="7"/>
  <c r="Y708" i="7"/>
  <c r="X708" i="7"/>
  <c r="W708" i="7"/>
  <c r="V708" i="7"/>
  <c r="U708" i="7"/>
  <c r="T708" i="7"/>
  <c r="S708" i="7"/>
  <c r="R708" i="7"/>
  <c r="Q708" i="7"/>
  <c r="P708" i="7"/>
  <c r="O708" i="7"/>
  <c r="N708" i="7"/>
  <c r="M708" i="7"/>
  <c r="L708" i="7"/>
  <c r="BS707" i="7"/>
  <c r="BR707" i="7"/>
  <c r="BQ707" i="7"/>
  <c r="BP707" i="7"/>
  <c r="BO707" i="7"/>
  <c r="BN707" i="7"/>
  <c r="BM707" i="7"/>
  <c r="BL707" i="7"/>
  <c r="BK707" i="7"/>
  <c r="BJ707" i="7"/>
  <c r="BI707" i="7"/>
  <c r="BH707" i="7"/>
  <c r="BG707" i="7"/>
  <c r="BF707" i="7"/>
  <c r="BE707" i="7"/>
  <c r="BD707" i="7"/>
  <c r="BC707" i="7"/>
  <c r="BB707" i="7"/>
  <c r="BA707" i="7"/>
  <c r="AZ707" i="7"/>
  <c r="AY707" i="7"/>
  <c r="AX707" i="7"/>
  <c r="AW707" i="7"/>
  <c r="AV707" i="7"/>
  <c r="AU707" i="7"/>
  <c r="AT707" i="7"/>
  <c r="AS707" i="7"/>
  <c r="AR707" i="7"/>
  <c r="AQ707" i="7"/>
  <c r="AP707" i="7"/>
  <c r="AO707" i="7"/>
  <c r="AN707" i="7"/>
  <c r="AM707" i="7"/>
  <c r="AL707" i="7"/>
  <c r="AK707" i="7"/>
  <c r="AJ707" i="7"/>
  <c r="AI707" i="7"/>
  <c r="AH707" i="7"/>
  <c r="AG707" i="7"/>
  <c r="AF707" i="7"/>
  <c r="AE707" i="7"/>
  <c r="AD707" i="7"/>
  <c r="AC707" i="7"/>
  <c r="AB707" i="7"/>
  <c r="AA707" i="7"/>
  <c r="Z707" i="7"/>
  <c r="Y707" i="7"/>
  <c r="X707" i="7"/>
  <c r="W707" i="7"/>
  <c r="V707" i="7"/>
  <c r="U707" i="7"/>
  <c r="T707" i="7"/>
  <c r="S707" i="7"/>
  <c r="R707" i="7"/>
  <c r="Q707" i="7"/>
  <c r="P707" i="7"/>
  <c r="O707" i="7"/>
  <c r="N707" i="7"/>
  <c r="M707" i="7"/>
  <c r="L707" i="7"/>
  <c r="BS682" i="7"/>
  <c r="BR682" i="7"/>
  <c r="BQ682" i="7"/>
  <c r="BP682" i="7"/>
  <c r="BO682" i="7"/>
  <c r="BN682" i="7"/>
  <c r="BM682" i="7"/>
  <c r="BL682" i="7"/>
  <c r="BK682" i="7"/>
  <c r="BJ682" i="7"/>
  <c r="BI682" i="7"/>
  <c r="BH682" i="7"/>
  <c r="BG682" i="7"/>
  <c r="BF682" i="7"/>
  <c r="BE682" i="7"/>
  <c r="BD682" i="7"/>
  <c r="BC682" i="7"/>
  <c r="BB682" i="7"/>
  <c r="BA682" i="7"/>
  <c r="AZ682" i="7"/>
  <c r="AY682" i="7"/>
  <c r="AX682" i="7"/>
  <c r="AW682" i="7"/>
  <c r="AV682" i="7"/>
  <c r="AU682" i="7"/>
  <c r="AT682" i="7"/>
  <c r="AS682" i="7"/>
  <c r="AR682" i="7"/>
  <c r="AQ682" i="7"/>
  <c r="AP682" i="7"/>
  <c r="AO682" i="7"/>
  <c r="AN682" i="7"/>
  <c r="AM682" i="7"/>
  <c r="AL682" i="7"/>
  <c r="AK682" i="7"/>
  <c r="AJ682" i="7"/>
  <c r="AI682" i="7"/>
  <c r="AH682" i="7"/>
  <c r="AG682" i="7"/>
  <c r="AF682" i="7"/>
  <c r="AE682" i="7"/>
  <c r="AD682" i="7"/>
  <c r="AC682" i="7"/>
  <c r="AB682" i="7"/>
  <c r="AA682" i="7"/>
  <c r="Z682" i="7"/>
  <c r="Y682" i="7"/>
  <c r="X682" i="7"/>
  <c r="W682" i="7"/>
  <c r="V682" i="7"/>
  <c r="U682" i="7"/>
  <c r="T682" i="7"/>
  <c r="S682" i="7"/>
  <c r="R682" i="7"/>
  <c r="Q682" i="7"/>
  <c r="P682" i="7"/>
  <c r="O682" i="7"/>
  <c r="N682" i="7"/>
  <c r="M682" i="7"/>
  <c r="L682" i="7"/>
  <c r="BS681" i="7"/>
  <c r="BR681" i="7"/>
  <c r="BQ681" i="7"/>
  <c r="BP681" i="7"/>
  <c r="BO681" i="7"/>
  <c r="BN681" i="7"/>
  <c r="BM681" i="7"/>
  <c r="BL681" i="7"/>
  <c r="BK681" i="7"/>
  <c r="BJ681" i="7"/>
  <c r="BI681" i="7"/>
  <c r="BH681" i="7"/>
  <c r="BG681" i="7"/>
  <c r="BF681" i="7"/>
  <c r="BE681" i="7"/>
  <c r="BD681" i="7"/>
  <c r="BC681" i="7"/>
  <c r="BB681" i="7"/>
  <c r="BA681" i="7"/>
  <c r="AZ681" i="7"/>
  <c r="AY681" i="7"/>
  <c r="AX681" i="7"/>
  <c r="AW681" i="7"/>
  <c r="AV681" i="7"/>
  <c r="AU681" i="7"/>
  <c r="AT681" i="7"/>
  <c r="AS681" i="7"/>
  <c r="AR681" i="7"/>
  <c r="AQ681" i="7"/>
  <c r="AP681" i="7"/>
  <c r="AO681" i="7"/>
  <c r="AN681" i="7"/>
  <c r="AM681" i="7"/>
  <c r="AL681" i="7"/>
  <c r="AK681" i="7"/>
  <c r="AJ681" i="7"/>
  <c r="AI681" i="7"/>
  <c r="AH681" i="7"/>
  <c r="AG681" i="7"/>
  <c r="AF681" i="7"/>
  <c r="AE681" i="7"/>
  <c r="AD681" i="7"/>
  <c r="AC681" i="7"/>
  <c r="AB681" i="7"/>
  <c r="AA681" i="7"/>
  <c r="Z681" i="7"/>
  <c r="Y681" i="7"/>
  <c r="X681" i="7"/>
  <c r="W681" i="7"/>
  <c r="V681" i="7"/>
  <c r="U681" i="7"/>
  <c r="T681" i="7"/>
  <c r="S681" i="7"/>
  <c r="R681" i="7"/>
  <c r="Q681" i="7"/>
  <c r="P681" i="7"/>
  <c r="O681" i="7"/>
  <c r="N681" i="7"/>
  <c r="M681" i="7"/>
  <c r="L681" i="7"/>
  <c r="K676" i="7"/>
  <c r="J676" i="7"/>
  <c r="K675" i="7"/>
  <c r="J675" i="7"/>
  <c r="K674" i="7"/>
  <c r="J674" i="7"/>
  <c r="K673" i="7"/>
  <c r="J673" i="7"/>
  <c r="K672" i="7"/>
  <c r="J672" i="7"/>
  <c r="K671" i="7"/>
  <c r="J671" i="7"/>
  <c r="K670" i="7"/>
  <c r="J670" i="7"/>
  <c r="K669" i="7"/>
  <c r="J669" i="7"/>
  <c r="K668" i="7"/>
  <c r="J668" i="7"/>
  <c r="K667" i="7"/>
  <c r="J667" i="7"/>
  <c r="K666" i="7"/>
  <c r="J666" i="7"/>
  <c r="K665" i="7"/>
  <c r="J665" i="7"/>
  <c r="K664" i="7"/>
  <c r="J664" i="7"/>
  <c r="K663" i="7"/>
  <c r="J663" i="7"/>
  <c r="K662" i="7"/>
  <c r="J662" i="7"/>
  <c r="BS661" i="7"/>
  <c r="BR661" i="7"/>
  <c r="BQ661" i="7"/>
  <c r="BP661" i="7"/>
  <c r="BO661" i="7"/>
  <c r="BN661" i="7"/>
  <c r="BM661" i="7"/>
  <c r="BL661" i="7"/>
  <c r="BK661" i="7"/>
  <c r="BJ661" i="7"/>
  <c r="BI661" i="7"/>
  <c r="BH661" i="7"/>
  <c r="BG661" i="7"/>
  <c r="BF661" i="7"/>
  <c r="BE661" i="7"/>
  <c r="BD661" i="7"/>
  <c r="BC661" i="7"/>
  <c r="BB661" i="7"/>
  <c r="BA661" i="7"/>
  <c r="AZ661" i="7"/>
  <c r="AY661" i="7"/>
  <c r="AX661" i="7"/>
  <c r="AW661" i="7"/>
  <c r="AV661" i="7"/>
  <c r="AU661" i="7"/>
  <c r="AT661" i="7"/>
  <c r="AS661" i="7"/>
  <c r="AR661" i="7"/>
  <c r="AQ661" i="7"/>
  <c r="AP661" i="7"/>
  <c r="AO661" i="7"/>
  <c r="AN661" i="7"/>
  <c r="AM661" i="7"/>
  <c r="AL661" i="7"/>
  <c r="AK661" i="7"/>
  <c r="AJ661" i="7"/>
  <c r="AI661" i="7"/>
  <c r="AH661" i="7"/>
  <c r="AG661" i="7"/>
  <c r="AF661" i="7"/>
  <c r="AE661" i="7"/>
  <c r="AD661" i="7"/>
  <c r="AC661" i="7"/>
  <c r="AB661" i="7"/>
  <c r="AA661" i="7"/>
  <c r="Z661" i="7"/>
  <c r="Y661" i="7"/>
  <c r="X661" i="7"/>
  <c r="W661" i="7"/>
  <c r="V661" i="7"/>
  <c r="U661" i="7"/>
  <c r="T661" i="7"/>
  <c r="S661" i="7"/>
  <c r="R661" i="7"/>
  <c r="Q661" i="7"/>
  <c r="P661" i="7"/>
  <c r="O661" i="7"/>
  <c r="N661" i="7"/>
  <c r="M661" i="7"/>
  <c r="L661" i="7"/>
  <c r="BS660" i="7"/>
  <c r="BR660" i="7"/>
  <c r="BQ660" i="7"/>
  <c r="BP660" i="7"/>
  <c r="BO660" i="7"/>
  <c r="BN660" i="7"/>
  <c r="BM660" i="7"/>
  <c r="BL660" i="7"/>
  <c r="BK660" i="7"/>
  <c r="BJ660" i="7"/>
  <c r="BI660" i="7"/>
  <c r="BH660" i="7"/>
  <c r="BG660" i="7"/>
  <c r="BF660" i="7"/>
  <c r="BE660" i="7"/>
  <c r="BD660" i="7"/>
  <c r="BC660" i="7"/>
  <c r="BB660" i="7"/>
  <c r="BA660" i="7"/>
  <c r="AZ660" i="7"/>
  <c r="AY660" i="7"/>
  <c r="AX660" i="7"/>
  <c r="AW660" i="7"/>
  <c r="AV660" i="7"/>
  <c r="AU660" i="7"/>
  <c r="AT660" i="7"/>
  <c r="AS660" i="7"/>
  <c r="AR660" i="7"/>
  <c r="AQ660" i="7"/>
  <c r="AP660" i="7"/>
  <c r="AO660" i="7"/>
  <c r="AN660" i="7"/>
  <c r="AM660" i="7"/>
  <c r="AL660" i="7"/>
  <c r="AK660" i="7"/>
  <c r="AJ660" i="7"/>
  <c r="AI660" i="7"/>
  <c r="AH660" i="7"/>
  <c r="AG660" i="7"/>
  <c r="AF660" i="7"/>
  <c r="AE660" i="7"/>
  <c r="AD660" i="7"/>
  <c r="AC660" i="7"/>
  <c r="AB660" i="7"/>
  <c r="AA660" i="7"/>
  <c r="Z660" i="7"/>
  <c r="Y660" i="7"/>
  <c r="X660" i="7"/>
  <c r="W660" i="7"/>
  <c r="V660" i="7"/>
  <c r="U660" i="7"/>
  <c r="T660" i="7"/>
  <c r="S660" i="7"/>
  <c r="R660" i="7"/>
  <c r="Q660" i="7"/>
  <c r="P660" i="7"/>
  <c r="O660" i="7"/>
  <c r="N660" i="7"/>
  <c r="M660" i="7"/>
  <c r="L660" i="7"/>
  <c r="K654" i="7"/>
  <c r="J654" i="7"/>
  <c r="K653" i="7"/>
  <c r="J653" i="7"/>
  <c r="K652" i="7"/>
  <c r="J652" i="7"/>
  <c r="K651" i="7"/>
  <c r="J651" i="7"/>
  <c r="K650" i="7"/>
  <c r="J650" i="7"/>
  <c r="K649" i="7"/>
  <c r="J649" i="7"/>
  <c r="K648" i="7"/>
  <c r="J648" i="7"/>
  <c r="K647" i="7"/>
  <c r="J647" i="7"/>
  <c r="BS646" i="7"/>
  <c r="BR646" i="7"/>
  <c r="BQ646" i="7"/>
  <c r="BP646" i="7"/>
  <c r="BO646" i="7"/>
  <c r="BN646" i="7"/>
  <c r="BM646" i="7"/>
  <c r="BL646" i="7"/>
  <c r="BK646" i="7"/>
  <c r="BJ646" i="7"/>
  <c r="BI646" i="7"/>
  <c r="BH646" i="7"/>
  <c r="BG646" i="7"/>
  <c r="BF646" i="7"/>
  <c r="BE646" i="7"/>
  <c r="BD646" i="7"/>
  <c r="BC646" i="7"/>
  <c r="BB646" i="7"/>
  <c r="BA646" i="7"/>
  <c r="AZ646" i="7"/>
  <c r="AY646" i="7"/>
  <c r="AX646" i="7"/>
  <c r="AW646" i="7"/>
  <c r="AV646" i="7"/>
  <c r="AU646" i="7"/>
  <c r="AT646" i="7"/>
  <c r="AS646" i="7"/>
  <c r="AR646" i="7"/>
  <c r="AQ646" i="7"/>
  <c r="AP646" i="7"/>
  <c r="AO646" i="7"/>
  <c r="AN646" i="7"/>
  <c r="AM646" i="7"/>
  <c r="AL646" i="7"/>
  <c r="AK646" i="7"/>
  <c r="AJ646" i="7"/>
  <c r="AI646" i="7"/>
  <c r="AH646" i="7"/>
  <c r="AG646" i="7"/>
  <c r="AF646" i="7"/>
  <c r="AE646" i="7"/>
  <c r="AD646" i="7"/>
  <c r="AC646" i="7"/>
  <c r="AB646" i="7"/>
  <c r="AA646" i="7"/>
  <c r="Z646" i="7"/>
  <c r="Y646" i="7"/>
  <c r="X646" i="7"/>
  <c r="W646" i="7"/>
  <c r="V646" i="7"/>
  <c r="U646" i="7"/>
  <c r="T646" i="7"/>
  <c r="S646" i="7"/>
  <c r="R646" i="7"/>
  <c r="Q646" i="7"/>
  <c r="P646" i="7"/>
  <c r="O646" i="7"/>
  <c r="N646" i="7"/>
  <c r="M646" i="7"/>
  <c r="L646" i="7"/>
  <c r="BS645" i="7"/>
  <c r="BR645" i="7"/>
  <c r="BQ645" i="7"/>
  <c r="BP645" i="7"/>
  <c r="BO645" i="7"/>
  <c r="BN645" i="7"/>
  <c r="BM645" i="7"/>
  <c r="BL645" i="7"/>
  <c r="BK645" i="7"/>
  <c r="BJ645" i="7"/>
  <c r="BI645" i="7"/>
  <c r="BH645" i="7"/>
  <c r="BG645" i="7"/>
  <c r="BF645" i="7"/>
  <c r="BE645" i="7"/>
  <c r="BD645" i="7"/>
  <c r="BC645" i="7"/>
  <c r="BB645" i="7"/>
  <c r="BA645" i="7"/>
  <c r="AZ645" i="7"/>
  <c r="AY645" i="7"/>
  <c r="AX645" i="7"/>
  <c r="AW645" i="7"/>
  <c r="AV645" i="7"/>
  <c r="AU645" i="7"/>
  <c r="AT645" i="7"/>
  <c r="AS645" i="7"/>
  <c r="AR645" i="7"/>
  <c r="AQ645" i="7"/>
  <c r="AP645" i="7"/>
  <c r="AO645" i="7"/>
  <c r="AN645" i="7"/>
  <c r="AM645" i="7"/>
  <c r="AL645" i="7"/>
  <c r="AK645" i="7"/>
  <c r="AJ645" i="7"/>
  <c r="AI645" i="7"/>
  <c r="AH645" i="7"/>
  <c r="AG645" i="7"/>
  <c r="AF645" i="7"/>
  <c r="AE645" i="7"/>
  <c r="AD645" i="7"/>
  <c r="AC645" i="7"/>
  <c r="AB645" i="7"/>
  <c r="AA645" i="7"/>
  <c r="Z645" i="7"/>
  <c r="Y645" i="7"/>
  <c r="X645" i="7"/>
  <c r="W645" i="7"/>
  <c r="V645" i="7"/>
  <c r="U645" i="7"/>
  <c r="T645" i="7"/>
  <c r="S645" i="7"/>
  <c r="R645" i="7"/>
  <c r="Q645" i="7"/>
  <c r="P645" i="7"/>
  <c r="O645" i="7"/>
  <c r="N645" i="7"/>
  <c r="M645" i="7"/>
  <c r="L645" i="7"/>
  <c r="K639" i="7"/>
  <c r="J639" i="7"/>
  <c r="K638" i="7"/>
  <c r="J638" i="7"/>
  <c r="K637" i="7"/>
  <c r="J637" i="7"/>
  <c r="K636" i="7"/>
  <c r="J636" i="7"/>
  <c r="K635" i="7"/>
  <c r="J635" i="7"/>
  <c r="K634" i="7"/>
  <c r="J634" i="7"/>
  <c r="K633" i="7"/>
  <c r="J633" i="7"/>
  <c r="K632" i="7"/>
  <c r="J632" i="7"/>
  <c r="K631" i="7"/>
  <c r="J631" i="7"/>
  <c r="K630" i="7"/>
  <c r="J630" i="7"/>
  <c r="K629" i="7"/>
  <c r="J629" i="7"/>
  <c r="K628" i="7"/>
  <c r="J628" i="7"/>
  <c r="K627" i="7"/>
  <c r="J627" i="7"/>
  <c r="BS626" i="7"/>
  <c r="BR626" i="7"/>
  <c r="BQ626" i="7"/>
  <c r="BP626" i="7"/>
  <c r="BO626" i="7"/>
  <c r="BN626" i="7"/>
  <c r="BM626" i="7"/>
  <c r="BL626" i="7"/>
  <c r="BK626" i="7"/>
  <c r="BJ626" i="7"/>
  <c r="BI626" i="7"/>
  <c r="BH626" i="7"/>
  <c r="BG626" i="7"/>
  <c r="BF626" i="7"/>
  <c r="BE626" i="7"/>
  <c r="BD626" i="7"/>
  <c r="BC626" i="7"/>
  <c r="BB626" i="7"/>
  <c r="BA626" i="7"/>
  <c r="AZ626" i="7"/>
  <c r="AY626" i="7"/>
  <c r="AX626" i="7"/>
  <c r="AW626" i="7"/>
  <c r="AV626" i="7"/>
  <c r="AU626" i="7"/>
  <c r="AT626" i="7"/>
  <c r="AS626" i="7"/>
  <c r="AR626" i="7"/>
  <c r="AQ626" i="7"/>
  <c r="AP626" i="7"/>
  <c r="AO626" i="7"/>
  <c r="AN626" i="7"/>
  <c r="AM626" i="7"/>
  <c r="AL626" i="7"/>
  <c r="AK626" i="7"/>
  <c r="AJ626" i="7"/>
  <c r="AI626" i="7"/>
  <c r="AH626" i="7"/>
  <c r="AG626" i="7"/>
  <c r="AF626" i="7"/>
  <c r="AE626" i="7"/>
  <c r="AD626" i="7"/>
  <c r="AC626" i="7"/>
  <c r="AB626" i="7"/>
  <c r="AA626" i="7"/>
  <c r="Z626" i="7"/>
  <c r="Y626" i="7"/>
  <c r="X626" i="7"/>
  <c r="W626" i="7"/>
  <c r="V626" i="7"/>
  <c r="U626" i="7"/>
  <c r="T626" i="7"/>
  <c r="S626" i="7"/>
  <c r="R626" i="7"/>
  <c r="Q626" i="7"/>
  <c r="P626" i="7"/>
  <c r="O626" i="7"/>
  <c r="N626" i="7"/>
  <c r="M626" i="7"/>
  <c r="L626" i="7"/>
  <c r="BS625" i="7"/>
  <c r="BR625" i="7"/>
  <c r="BQ625" i="7"/>
  <c r="BP625" i="7"/>
  <c r="BO625" i="7"/>
  <c r="BN625" i="7"/>
  <c r="BM625" i="7"/>
  <c r="BL625" i="7"/>
  <c r="BK625" i="7"/>
  <c r="BJ625" i="7"/>
  <c r="BI625" i="7"/>
  <c r="BH625" i="7"/>
  <c r="BG625" i="7"/>
  <c r="BF625" i="7"/>
  <c r="BE625" i="7"/>
  <c r="BD625" i="7"/>
  <c r="BC625" i="7"/>
  <c r="BB625" i="7"/>
  <c r="BA625" i="7"/>
  <c r="AZ625" i="7"/>
  <c r="AY625" i="7"/>
  <c r="AX625" i="7"/>
  <c r="AW625" i="7"/>
  <c r="AV625" i="7"/>
  <c r="AU625" i="7"/>
  <c r="AT625" i="7"/>
  <c r="AS625" i="7"/>
  <c r="AR625" i="7"/>
  <c r="AQ625" i="7"/>
  <c r="AP625" i="7"/>
  <c r="AO625" i="7"/>
  <c r="AN625" i="7"/>
  <c r="AM625" i="7"/>
  <c r="AL625" i="7"/>
  <c r="AK625" i="7"/>
  <c r="AJ625" i="7"/>
  <c r="AI625" i="7"/>
  <c r="AH625" i="7"/>
  <c r="AG625" i="7"/>
  <c r="AF625" i="7"/>
  <c r="AE625" i="7"/>
  <c r="AD625" i="7"/>
  <c r="AC625" i="7"/>
  <c r="AB625" i="7"/>
  <c r="AA625" i="7"/>
  <c r="Z625" i="7"/>
  <c r="Y625" i="7"/>
  <c r="X625" i="7"/>
  <c r="W625" i="7"/>
  <c r="V625" i="7"/>
  <c r="U625" i="7"/>
  <c r="T625" i="7"/>
  <c r="S625" i="7"/>
  <c r="R625" i="7"/>
  <c r="Q625" i="7"/>
  <c r="P625" i="7"/>
  <c r="O625" i="7"/>
  <c r="N625" i="7"/>
  <c r="M625" i="7"/>
  <c r="L625" i="7"/>
  <c r="K619" i="7"/>
  <c r="J619" i="7"/>
  <c r="K618" i="7"/>
  <c r="J618" i="7"/>
  <c r="K617" i="7"/>
  <c r="J617" i="7"/>
  <c r="K616" i="7"/>
  <c r="J616" i="7"/>
  <c r="K615" i="7"/>
  <c r="J615" i="7"/>
  <c r="K614" i="7"/>
  <c r="J614" i="7"/>
  <c r="K613" i="7"/>
  <c r="J613" i="7"/>
  <c r="K612" i="7"/>
  <c r="J612" i="7"/>
  <c r="K611" i="7"/>
  <c r="K610" i="7"/>
  <c r="K609" i="7"/>
  <c r="K608" i="7"/>
  <c r="K607" i="7"/>
  <c r="K606" i="7"/>
  <c r="J606" i="7"/>
  <c r="K605" i="7"/>
  <c r="J605" i="7"/>
  <c r="K604" i="7"/>
  <c r="J604" i="7"/>
  <c r="K603" i="7"/>
  <c r="J603" i="7"/>
  <c r="K602" i="7"/>
  <c r="J602" i="7"/>
  <c r="K601" i="7"/>
  <c r="J601" i="7"/>
  <c r="K600" i="7"/>
  <c r="J600" i="7"/>
  <c r="K599" i="7"/>
  <c r="J599" i="7"/>
  <c r="K598" i="7"/>
  <c r="J598" i="7"/>
  <c r="K597" i="7"/>
  <c r="J597" i="7"/>
  <c r="K596" i="7"/>
  <c r="J596" i="7"/>
  <c r="BS595" i="7"/>
  <c r="BR595" i="7"/>
  <c r="BQ595" i="7"/>
  <c r="BP595" i="7"/>
  <c r="BO595" i="7"/>
  <c r="BN595" i="7"/>
  <c r="BM595" i="7"/>
  <c r="BL595" i="7"/>
  <c r="BK595" i="7"/>
  <c r="BJ595" i="7"/>
  <c r="BI595" i="7"/>
  <c r="BH595" i="7"/>
  <c r="BG595" i="7"/>
  <c r="BF595" i="7"/>
  <c r="BE595" i="7"/>
  <c r="BD595" i="7"/>
  <c r="BC595" i="7"/>
  <c r="BB595" i="7"/>
  <c r="BA595" i="7"/>
  <c r="AZ595" i="7"/>
  <c r="AY595" i="7"/>
  <c r="AX595" i="7"/>
  <c r="AW595" i="7"/>
  <c r="AV595" i="7"/>
  <c r="AU595" i="7"/>
  <c r="AT595" i="7"/>
  <c r="AS595" i="7"/>
  <c r="AR595" i="7"/>
  <c r="AQ595" i="7"/>
  <c r="AP595" i="7"/>
  <c r="AO595" i="7"/>
  <c r="AN595" i="7"/>
  <c r="AM595" i="7"/>
  <c r="AL595" i="7"/>
  <c r="AK595" i="7"/>
  <c r="AJ595" i="7"/>
  <c r="AI595" i="7"/>
  <c r="AH595" i="7"/>
  <c r="AG595" i="7"/>
  <c r="AF595" i="7"/>
  <c r="AE595" i="7"/>
  <c r="AD595" i="7"/>
  <c r="AC595" i="7"/>
  <c r="AB595" i="7"/>
  <c r="AA595" i="7"/>
  <c r="Z595" i="7"/>
  <c r="Y595" i="7"/>
  <c r="X595" i="7"/>
  <c r="W595" i="7"/>
  <c r="V595" i="7"/>
  <c r="U595" i="7"/>
  <c r="T595" i="7"/>
  <c r="S595" i="7"/>
  <c r="R595" i="7"/>
  <c r="Q595" i="7"/>
  <c r="P595" i="7"/>
  <c r="O595" i="7"/>
  <c r="N595" i="7"/>
  <c r="M595" i="7"/>
  <c r="L595" i="7"/>
  <c r="BS594" i="7"/>
  <c r="BR594" i="7"/>
  <c r="BQ594" i="7"/>
  <c r="BP594" i="7"/>
  <c r="BO594" i="7"/>
  <c r="BN594" i="7"/>
  <c r="BM594" i="7"/>
  <c r="BL594" i="7"/>
  <c r="BK594" i="7"/>
  <c r="BJ594" i="7"/>
  <c r="BI594" i="7"/>
  <c r="BH594" i="7"/>
  <c r="BG594" i="7"/>
  <c r="BF594" i="7"/>
  <c r="BE594" i="7"/>
  <c r="BD594" i="7"/>
  <c r="BC594" i="7"/>
  <c r="BB594" i="7"/>
  <c r="BA594" i="7"/>
  <c r="AZ594" i="7"/>
  <c r="AY594" i="7"/>
  <c r="AX594" i="7"/>
  <c r="AW594" i="7"/>
  <c r="AV594" i="7"/>
  <c r="AU594" i="7"/>
  <c r="AT594" i="7"/>
  <c r="AS594" i="7"/>
  <c r="AR594" i="7"/>
  <c r="AQ594" i="7"/>
  <c r="AP594" i="7"/>
  <c r="AO594" i="7"/>
  <c r="AN594" i="7"/>
  <c r="AM594" i="7"/>
  <c r="AL594" i="7"/>
  <c r="AK594" i="7"/>
  <c r="AJ594" i="7"/>
  <c r="AI594" i="7"/>
  <c r="AH594" i="7"/>
  <c r="AG594" i="7"/>
  <c r="AF594" i="7"/>
  <c r="AE594" i="7"/>
  <c r="AD594" i="7"/>
  <c r="AC594" i="7"/>
  <c r="AB594" i="7"/>
  <c r="AA594" i="7"/>
  <c r="Z594" i="7"/>
  <c r="Y594" i="7"/>
  <c r="X594" i="7"/>
  <c r="W594" i="7"/>
  <c r="V594" i="7"/>
  <c r="U594" i="7"/>
  <c r="T594" i="7"/>
  <c r="S594" i="7"/>
  <c r="R594" i="7"/>
  <c r="Q594" i="7"/>
  <c r="P594" i="7"/>
  <c r="O594" i="7"/>
  <c r="N594" i="7"/>
  <c r="M594" i="7"/>
  <c r="L594" i="7"/>
  <c r="BS566" i="7"/>
  <c r="BR566" i="7"/>
  <c r="BQ566" i="7"/>
  <c r="BP566" i="7"/>
  <c r="BO566" i="7"/>
  <c r="BN566" i="7"/>
  <c r="BM566" i="7"/>
  <c r="BL566" i="7"/>
  <c r="BK566" i="7"/>
  <c r="BJ566" i="7"/>
  <c r="BI566" i="7"/>
  <c r="BH566" i="7"/>
  <c r="BG566" i="7"/>
  <c r="BF566" i="7"/>
  <c r="BE566" i="7"/>
  <c r="BD566" i="7"/>
  <c r="BC566" i="7"/>
  <c r="BB566" i="7"/>
  <c r="BA566" i="7"/>
  <c r="AZ566" i="7"/>
  <c r="AY566" i="7"/>
  <c r="AX566" i="7"/>
  <c r="AW566" i="7"/>
  <c r="AV566" i="7"/>
  <c r="AU566" i="7"/>
  <c r="AT566" i="7"/>
  <c r="AS566" i="7"/>
  <c r="AR566" i="7"/>
  <c r="AQ566" i="7"/>
  <c r="AP566" i="7"/>
  <c r="AO566" i="7"/>
  <c r="AN566" i="7"/>
  <c r="AM566" i="7"/>
  <c r="AL566" i="7"/>
  <c r="AK566" i="7"/>
  <c r="AJ566" i="7"/>
  <c r="AI566" i="7"/>
  <c r="AH566" i="7"/>
  <c r="AG566" i="7"/>
  <c r="AF566" i="7"/>
  <c r="AE566" i="7"/>
  <c r="AD566" i="7"/>
  <c r="AC566" i="7"/>
  <c r="AB566" i="7"/>
  <c r="AA566" i="7"/>
  <c r="Z566" i="7"/>
  <c r="Y566" i="7"/>
  <c r="X566" i="7"/>
  <c r="W566" i="7"/>
  <c r="V566" i="7"/>
  <c r="U566" i="7"/>
  <c r="T566" i="7"/>
  <c r="S566" i="7"/>
  <c r="R566" i="7"/>
  <c r="Q566" i="7"/>
  <c r="P566" i="7"/>
  <c r="O566" i="7"/>
  <c r="N566" i="7"/>
  <c r="M566" i="7"/>
  <c r="L566" i="7"/>
  <c r="BR565" i="7"/>
  <c r="BQ565" i="7"/>
  <c r="BP565" i="7"/>
  <c r="BO565" i="7"/>
  <c r="BN565" i="7"/>
  <c r="BM565" i="7"/>
  <c r="BL565" i="7"/>
  <c r="BK565" i="7"/>
  <c r="BJ565" i="7"/>
  <c r="BI565" i="7"/>
  <c r="BH565" i="7"/>
  <c r="BG565" i="7"/>
  <c r="BF565" i="7"/>
  <c r="BE565" i="7"/>
  <c r="BD565" i="7"/>
  <c r="BC565" i="7"/>
  <c r="BB565" i="7"/>
  <c r="BA565" i="7"/>
  <c r="AZ565" i="7"/>
  <c r="AY565" i="7"/>
  <c r="AX565" i="7"/>
  <c r="AW565" i="7"/>
  <c r="AV565" i="7"/>
  <c r="AU565" i="7"/>
  <c r="AT565" i="7"/>
  <c r="AS565" i="7"/>
  <c r="AR565" i="7"/>
  <c r="AQ565" i="7"/>
  <c r="AP565" i="7"/>
  <c r="AO565" i="7"/>
  <c r="AN565" i="7"/>
  <c r="AM565" i="7"/>
  <c r="AL565" i="7"/>
  <c r="AK565" i="7"/>
  <c r="AJ565" i="7"/>
  <c r="AI565" i="7"/>
  <c r="AH565" i="7"/>
  <c r="AG565" i="7"/>
  <c r="AF565" i="7"/>
  <c r="AE565" i="7"/>
  <c r="AD565" i="7"/>
  <c r="AC565" i="7"/>
  <c r="AB565" i="7"/>
  <c r="AA565" i="7"/>
  <c r="Z565" i="7"/>
  <c r="Y565" i="7"/>
  <c r="X565" i="7"/>
  <c r="W565" i="7"/>
  <c r="V565" i="7"/>
  <c r="U565" i="7"/>
  <c r="T565" i="7"/>
  <c r="S565" i="7"/>
  <c r="R565" i="7"/>
  <c r="Q565" i="7"/>
  <c r="P565" i="7"/>
  <c r="O565" i="7"/>
  <c r="N565" i="7"/>
  <c r="M565" i="7"/>
  <c r="L565" i="7"/>
  <c r="K563" i="7"/>
  <c r="J563" i="7"/>
  <c r="K562" i="7"/>
  <c r="J562" i="7"/>
  <c r="K561" i="7"/>
  <c r="J561" i="7"/>
  <c r="K560" i="7"/>
  <c r="J560" i="7"/>
  <c r="K559" i="7"/>
  <c r="J559" i="7"/>
  <c r="K558" i="7"/>
  <c r="J558" i="7"/>
  <c r="K557" i="7"/>
  <c r="J557" i="7"/>
  <c r="K556" i="7"/>
  <c r="J556" i="7"/>
  <c r="K555" i="7"/>
  <c r="J555" i="7"/>
  <c r="K554" i="7"/>
  <c r="J554" i="7"/>
  <c r="K553" i="7"/>
  <c r="J553" i="7"/>
  <c r="K552" i="7"/>
  <c r="J552" i="7"/>
  <c r="K551" i="7"/>
  <c r="J551" i="7"/>
  <c r="K550" i="7"/>
  <c r="J550" i="7"/>
  <c r="BS549" i="7"/>
  <c r="BR549" i="7"/>
  <c r="BQ549" i="7"/>
  <c r="BP549" i="7"/>
  <c r="BO549" i="7"/>
  <c r="BN549" i="7"/>
  <c r="BM549" i="7"/>
  <c r="BL549" i="7"/>
  <c r="BK549" i="7"/>
  <c r="BJ549" i="7"/>
  <c r="BI549" i="7"/>
  <c r="BH549" i="7"/>
  <c r="BG549" i="7"/>
  <c r="BF549" i="7"/>
  <c r="BE549" i="7"/>
  <c r="BD549" i="7"/>
  <c r="BC549" i="7"/>
  <c r="BB549" i="7"/>
  <c r="BA549" i="7"/>
  <c r="AZ549" i="7"/>
  <c r="AY549" i="7"/>
  <c r="AX549" i="7"/>
  <c r="AW549" i="7"/>
  <c r="AV549" i="7"/>
  <c r="AU549" i="7"/>
  <c r="AT549" i="7"/>
  <c r="AS549" i="7"/>
  <c r="AR549" i="7"/>
  <c r="AQ549" i="7"/>
  <c r="AP549" i="7"/>
  <c r="AO549" i="7"/>
  <c r="AN549" i="7"/>
  <c r="AM549" i="7"/>
  <c r="AL549" i="7"/>
  <c r="AK549" i="7"/>
  <c r="AJ549" i="7"/>
  <c r="AI549" i="7"/>
  <c r="AH549" i="7"/>
  <c r="AG549" i="7"/>
  <c r="AF549" i="7"/>
  <c r="AE549" i="7"/>
  <c r="AD549" i="7"/>
  <c r="AC549" i="7"/>
  <c r="AB549" i="7"/>
  <c r="AA549" i="7"/>
  <c r="Z549" i="7"/>
  <c r="Y549" i="7"/>
  <c r="X549" i="7"/>
  <c r="W549" i="7"/>
  <c r="V549" i="7"/>
  <c r="U549" i="7"/>
  <c r="T549" i="7"/>
  <c r="S549" i="7"/>
  <c r="R549" i="7"/>
  <c r="Q549" i="7"/>
  <c r="P549" i="7"/>
  <c r="O549" i="7"/>
  <c r="N549" i="7"/>
  <c r="M549" i="7"/>
  <c r="L549" i="7"/>
  <c r="BS548" i="7"/>
  <c r="BR548" i="7"/>
  <c r="BQ548" i="7"/>
  <c r="BP548" i="7"/>
  <c r="BO548" i="7"/>
  <c r="BN548" i="7"/>
  <c r="BM548" i="7"/>
  <c r="BL548" i="7"/>
  <c r="BK548" i="7"/>
  <c r="BJ548" i="7"/>
  <c r="BI548" i="7"/>
  <c r="BH548" i="7"/>
  <c r="BG548" i="7"/>
  <c r="BF548" i="7"/>
  <c r="BE548" i="7"/>
  <c r="BD548" i="7"/>
  <c r="BC548" i="7"/>
  <c r="BB548" i="7"/>
  <c r="BA548" i="7"/>
  <c r="AZ548" i="7"/>
  <c r="AY548" i="7"/>
  <c r="AX548" i="7"/>
  <c r="AW548" i="7"/>
  <c r="AV548" i="7"/>
  <c r="AU548" i="7"/>
  <c r="AT548" i="7"/>
  <c r="AS548" i="7"/>
  <c r="AR548" i="7"/>
  <c r="AQ548" i="7"/>
  <c r="AP548" i="7"/>
  <c r="AO548" i="7"/>
  <c r="AN548" i="7"/>
  <c r="AM548" i="7"/>
  <c r="AL548" i="7"/>
  <c r="AK548" i="7"/>
  <c r="AJ548" i="7"/>
  <c r="AI548" i="7"/>
  <c r="AH548" i="7"/>
  <c r="AG548" i="7"/>
  <c r="AF548" i="7"/>
  <c r="AE548" i="7"/>
  <c r="AD548" i="7"/>
  <c r="AC548" i="7"/>
  <c r="AB548" i="7"/>
  <c r="AA548" i="7"/>
  <c r="Z548" i="7"/>
  <c r="Y548" i="7"/>
  <c r="X548" i="7"/>
  <c r="W548" i="7"/>
  <c r="V548" i="7"/>
  <c r="U548" i="7"/>
  <c r="T548" i="7"/>
  <c r="S548" i="7"/>
  <c r="R548" i="7"/>
  <c r="Q548" i="7"/>
  <c r="P548" i="7"/>
  <c r="O548" i="7"/>
  <c r="N548" i="7"/>
  <c r="M548" i="7"/>
  <c r="L548" i="7"/>
  <c r="K542" i="7"/>
  <c r="J542" i="7"/>
  <c r="K541" i="7"/>
  <c r="J541" i="7"/>
  <c r="K540" i="7"/>
  <c r="J540" i="7"/>
  <c r="K539" i="7"/>
  <c r="J539" i="7"/>
  <c r="K538" i="7"/>
  <c r="J538" i="7"/>
  <c r="K537" i="7"/>
  <c r="J537" i="7"/>
  <c r="K536" i="7"/>
  <c r="J536" i="7"/>
  <c r="BS535" i="7"/>
  <c r="BR535" i="7"/>
  <c r="BQ535" i="7"/>
  <c r="BP535" i="7"/>
  <c r="BO535" i="7"/>
  <c r="BN535" i="7"/>
  <c r="BM535" i="7"/>
  <c r="BL535" i="7"/>
  <c r="BK535" i="7"/>
  <c r="BJ535" i="7"/>
  <c r="BI535" i="7"/>
  <c r="BH535" i="7"/>
  <c r="BG535" i="7"/>
  <c r="BF535" i="7"/>
  <c r="BE535" i="7"/>
  <c r="BD535" i="7"/>
  <c r="BC535" i="7"/>
  <c r="BB535" i="7"/>
  <c r="BA535" i="7"/>
  <c r="AZ535" i="7"/>
  <c r="AY535" i="7"/>
  <c r="AX535" i="7"/>
  <c r="AW535" i="7"/>
  <c r="AV535" i="7"/>
  <c r="AU535" i="7"/>
  <c r="AT535" i="7"/>
  <c r="AS535" i="7"/>
  <c r="AR535" i="7"/>
  <c r="AQ535" i="7"/>
  <c r="AP535" i="7"/>
  <c r="AO535" i="7"/>
  <c r="AN535" i="7"/>
  <c r="AM535" i="7"/>
  <c r="AL535" i="7"/>
  <c r="AK535" i="7"/>
  <c r="AJ535" i="7"/>
  <c r="AI535" i="7"/>
  <c r="AH535" i="7"/>
  <c r="AG535" i="7"/>
  <c r="AF535" i="7"/>
  <c r="AE535" i="7"/>
  <c r="AD535" i="7"/>
  <c r="AC535" i="7"/>
  <c r="AB535" i="7"/>
  <c r="AA535" i="7"/>
  <c r="Z535" i="7"/>
  <c r="Y535" i="7"/>
  <c r="X535" i="7"/>
  <c r="W535" i="7"/>
  <c r="V535" i="7"/>
  <c r="U535" i="7"/>
  <c r="T535" i="7"/>
  <c r="S535" i="7"/>
  <c r="R535" i="7"/>
  <c r="Q535" i="7"/>
  <c r="P535" i="7"/>
  <c r="O535" i="7"/>
  <c r="N535" i="7"/>
  <c r="M535" i="7"/>
  <c r="L535" i="7"/>
  <c r="BS534" i="7"/>
  <c r="BR534" i="7"/>
  <c r="BQ534" i="7"/>
  <c r="BP534" i="7"/>
  <c r="BO534" i="7"/>
  <c r="BN534" i="7"/>
  <c r="BM534" i="7"/>
  <c r="BL534" i="7"/>
  <c r="BK534" i="7"/>
  <c r="BJ534" i="7"/>
  <c r="BI534" i="7"/>
  <c r="BH534" i="7"/>
  <c r="BG534" i="7"/>
  <c r="BF534" i="7"/>
  <c r="BE534" i="7"/>
  <c r="BD534" i="7"/>
  <c r="BC534" i="7"/>
  <c r="BB534" i="7"/>
  <c r="BA534" i="7"/>
  <c r="AZ534" i="7"/>
  <c r="AY534" i="7"/>
  <c r="AX534" i="7"/>
  <c r="AW534" i="7"/>
  <c r="AV534" i="7"/>
  <c r="AU534" i="7"/>
  <c r="AT534" i="7"/>
  <c r="AS534" i="7"/>
  <c r="AR534" i="7"/>
  <c r="AQ534" i="7"/>
  <c r="AP534" i="7"/>
  <c r="AO534" i="7"/>
  <c r="AN534" i="7"/>
  <c r="AM534" i="7"/>
  <c r="AL534" i="7"/>
  <c r="AK534" i="7"/>
  <c r="AJ534" i="7"/>
  <c r="AI534" i="7"/>
  <c r="AH534" i="7"/>
  <c r="AG534" i="7"/>
  <c r="AF534" i="7"/>
  <c r="AE534" i="7"/>
  <c r="AD534" i="7"/>
  <c r="AC534" i="7"/>
  <c r="AB534" i="7"/>
  <c r="AA534" i="7"/>
  <c r="Z534" i="7"/>
  <c r="Y534" i="7"/>
  <c r="X534" i="7"/>
  <c r="W534" i="7"/>
  <c r="V534" i="7"/>
  <c r="U534" i="7"/>
  <c r="T534" i="7"/>
  <c r="S534" i="7"/>
  <c r="R534" i="7"/>
  <c r="Q534" i="7"/>
  <c r="P534" i="7"/>
  <c r="O534" i="7"/>
  <c r="N534" i="7"/>
  <c r="M534" i="7"/>
  <c r="L534" i="7"/>
  <c r="K531" i="7"/>
  <c r="J531" i="7"/>
  <c r="BS530" i="7"/>
  <c r="BR530" i="7"/>
  <c r="BQ530" i="7"/>
  <c r="BP530" i="7"/>
  <c r="BO530" i="7"/>
  <c r="BN530" i="7"/>
  <c r="BM530" i="7"/>
  <c r="BL530" i="7"/>
  <c r="BK530" i="7"/>
  <c r="BJ530" i="7"/>
  <c r="BI530" i="7"/>
  <c r="BH530" i="7"/>
  <c r="BG530" i="7"/>
  <c r="BF530" i="7"/>
  <c r="BE530" i="7"/>
  <c r="BD530" i="7"/>
  <c r="BC530" i="7"/>
  <c r="BB530" i="7"/>
  <c r="BA530" i="7"/>
  <c r="AZ530" i="7"/>
  <c r="AY530" i="7"/>
  <c r="AX530" i="7"/>
  <c r="AW530" i="7"/>
  <c r="AV530" i="7"/>
  <c r="AU530" i="7"/>
  <c r="AT530" i="7"/>
  <c r="AS530" i="7"/>
  <c r="AR530" i="7"/>
  <c r="AQ530" i="7"/>
  <c r="AP530" i="7"/>
  <c r="AO530" i="7"/>
  <c r="AN530" i="7"/>
  <c r="AM530" i="7"/>
  <c r="AL530" i="7"/>
  <c r="AK530" i="7"/>
  <c r="AJ530" i="7"/>
  <c r="AI530" i="7"/>
  <c r="AH530" i="7"/>
  <c r="AG530" i="7"/>
  <c r="AF530" i="7"/>
  <c r="AE530" i="7"/>
  <c r="AD530" i="7"/>
  <c r="AC530" i="7"/>
  <c r="AB530" i="7"/>
  <c r="AA530" i="7"/>
  <c r="Z530" i="7"/>
  <c r="Y530" i="7"/>
  <c r="X530" i="7"/>
  <c r="W530" i="7"/>
  <c r="V530" i="7"/>
  <c r="U530" i="7"/>
  <c r="T530" i="7"/>
  <c r="S530" i="7"/>
  <c r="R530" i="7"/>
  <c r="Q530" i="7"/>
  <c r="P530" i="7"/>
  <c r="O530" i="7"/>
  <c r="N530" i="7"/>
  <c r="M530" i="7"/>
  <c r="L530" i="7"/>
  <c r="BS529" i="7"/>
  <c r="BR529" i="7"/>
  <c r="BQ529" i="7"/>
  <c r="BP529" i="7"/>
  <c r="BO529" i="7"/>
  <c r="BN529" i="7"/>
  <c r="BM529" i="7"/>
  <c r="BL529" i="7"/>
  <c r="BK529" i="7"/>
  <c r="BJ529" i="7"/>
  <c r="BI529" i="7"/>
  <c r="BH529" i="7"/>
  <c r="BG529" i="7"/>
  <c r="BF529" i="7"/>
  <c r="BE529" i="7"/>
  <c r="BD529" i="7"/>
  <c r="BC529" i="7"/>
  <c r="BB529" i="7"/>
  <c r="BA529" i="7"/>
  <c r="AZ529" i="7"/>
  <c r="AY529" i="7"/>
  <c r="AX529" i="7"/>
  <c r="AW529" i="7"/>
  <c r="AV529" i="7"/>
  <c r="AU529" i="7"/>
  <c r="AT529" i="7"/>
  <c r="AS529" i="7"/>
  <c r="AR529" i="7"/>
  <c r="AQ529" i="7"/>
  <c r="AP529" i="7"/>
  <c r="AO529" i="7"/>
  <c r="AN529" i="7"/>
  <c r="AM529" i="7"/>
  <c r="AL529" i="7"/>
  <c r="AK529" i="7"/>
  <c r="AJ529" i="7"/>
  <c r="AI529" i="7"/>
  <c r="AH529" i="7"/>
  <c r="AG529" i="7"/>
  <c r="AF529" i="7"/>
  <c r="AE529" i="7"/>
  <c r="AD529" i="7"/>
  <c r="AC529" i="7"/>
  <c r="AB529" i="7"/>
  <c r="AA529" i="7"/>
  <c r="Z529" i="7"/>
  <c r="Y529" i="7"/>
  <c r="X529" i="7"/>
  <c r="W529" i="7"/>
  <c r="V529" i="7"/>
  <c r="U529" i="7"/>
  <c r="T529" i="7"/>
  <c r="S529" i="7"/>
  <c r="R529" i="7"/>
  <c r="Q529" i="7"/>
  <c r="P529" i="7"/>
  <c r="O529" i="7"/>
  <c r="N529" i="7"/>
  <c r="M529" i="7"/>
  <c r="L529" i="7"/>
  <c r="K526" i="7"/>
  <c r="J526" i="7"/>
  <c r="BS525" i="7"/>
  <c r="BR525" i="7"/>
  <c r="BQ525" i="7"/>
  <c r="BP525" i="7"/>
  <c r="BO525" i="7"/>
  <c r="BN525" i="7"/>
  <c r="BM525" i="7"/>
  <c r="BL525" i="7"/>
  <c r="BK525" i="7"/>
  <c r="BJ525" i="7"/>
  <c r="BI525" i="7"/>
  <c r="BH525" i="7"/>
  <c r="BG525" i="7"/>
  <c r="BF525" i="7"/>
  <c r="BE525" i="7"/>
  <c r="BD525" i="7"/>
  <c r="BC525" i="7"/>
  <c r="BB525" i="7"/>
  <c r="BA525" i="7"/>
  <c r="AZ525" i="7"/>
  <c r="AY525" i="7"/>
  <c r="AX525" i="7"/>
  <c r="AW525" i="7"/>
  <c r="AV525" i="7"/>
  <c r="AU525" i="7"/>
  <c r="AT525" i="7"/>
  <c r="AS525" i="7"/>
  <c r="AR525" i="7"/>
  <c r="AQ525" i="7"/>
  <c r="AP525" i="7"/>
  <c r="AO525" i="7"/>
  <c r="AN525" i="7"/>
  <c r="AM525" i="7"/>
  <c r="AL525" i="7"/>
  <c r="AK525" i="7"/>
  <c r="AJ525" i="7"/>
  <c r="AI525" i="7"/>
  <c r="AH525" i="7"/>
  <c r="AG525" i="7"/>
  <c r="AF525" i="7"/>
  <c r="AE525" i="7"/>
  <c r="AD525" i="7"/>
  <c r="AC525" i="7"/>
  <c r="AB525" i="7"/>
  <c r="AA525" i="7"/>
  <c r="Z525" i="7"/>
  <c r="Y525" i="7"/>
  <c r="X525" i="7"/>
  <c r="W525" i="7"/>
  <c r="V525" i="7"/>
  <c r="U525" i="7"/>
  <c r="T525" i="7"/>
  <c r="S525" i="7"/>
  <c r="R525" i="7"/>
  <c r="Q525" i="7"/>
  <c r="P525" i="7"/>
  <c r="O525" i="7"/>
  <c r="N525" i="7"/>
  <c r="M525" i="7"/>
  <c r="L525" i="7"/>
  <c r="BS524" i="7"/>
  <c r="BR524" i="7"/>
  <c r="BQ524" i="7"/>
  <c r="BP524" i="7"/>
  <c r="BO524" i="7"/>
  <c r="BN524" i="7"/>
  <c r="BM524" i="7"/>
  <c r="BL524" i="7"/>
  <c r="BK524" i="7"/>
  <c r="BJ524" i="7"/>
  <c r="BI524" i="7"/>
  <c r="BH524" i="7"/>
  <c r="BG524" i="7"/>
  <c r="BF524" i="7"/>
  <c r="BE524" i="7"/>
  <c r="BD524" i="7"/>
  <c r="BC524" i="7"/>
  <c r="BB524" i="7"/>
  <c r="BA524" i="7"/>
  <c r="AZ524" i="7"/>
  <c r="AY524" i="7"/>
  <c r="AX524" i="7"/>
  <c r="AW524" i="7"/>
  <c r="AV524" i="7"/>
  <c r="AU524" i="7"/>
  <c r="AT524" i="7"/>
  <c r="AS524" i="7"/>
  <c r="AR524" i="7"/>
  <c r="AQ524" i="7"/>
  <c r="AP524" i="7"/>
  <c r="AO524" i="7"/>
  <c r="AN524" i="7"/>
  <c r="AM524" i="7"/>
  <c r="AL524" i="7"/>
  <c r="AK524" i="7"/>
  <c r="AJ524" i="7"/>
  <c r="AI524" i="7"/>
  <c r="AH524" i="7"/>
  <c r="AG524" i="7"/>
  <c r="AF524" i="7"/>
  <c r="AE524" i="7"/>
  <c r="AD524" i="7"/>
  <c r="AC524" i="7"/>
  <c r="AB524" i="7"/>
  <c r="AA524" i="7"/>
  <c r="Z524" i="7"/>
  <c r="Y524" i="7"/>
  <c r="X524" i="7"/>
  <c r="W524" i="7"/>
  <c r="V524" i="7"/>
  <c r="U524" i="7"/>
  <c r="T524" i="7"/>
  <c r="S524" i="7"/>
  <c r="R524" i="7"/>
  <c r="Q524" i="7"/>
  <c r="P524" i="7"/>
  <c r="O524" i="7"/>
  <c r="N524" i="7"/>
  <c r="M524" i="7"/>
  <c r="L524" i="7"/>
  <c r="K521" i="7"/>
  <c r="J521" i="7"/>
  <c r="K520" i="7"/>
  <c r="J520" i="7"/>
  <c r="K519" i="7"/>
  <c r="J519" i="7"/>
  <c r="BS518" i="7"/>
  <c r="BR518" i="7"/>
  <c r="BQ518" i="7"/>
  <c r="BP518" i="7"/>
  <c r="BO518" i="7"/>
  <c r="BN518" i="7"/>
  <c r="BM518" i="7"/>
  <c r="BL518" i="7"/>
  <c r="BK518" i="7"/>
  <c r="BJ518" i="7"/>
  <c r="BI518" i="7"/>
  <c r="BH518" i="7"/>
  <c r="BG518" i="7"/>
  <c r="BF518" i="7"/>
  <c r="BE518" i="7"/>
  <c r="BD518" i="7"/>
  <c r="BC518" i="7"/>
  <c r="BB518" i="7"/>
  <c r="BA518" i="7"/>
  <c r="AZ518" i="7"/>
  <c r="AY518" i="7"/>
  <c r="AX518" i="7"/>
  <c r="AW518" i="7"/>
  <c r="AV518" i="7"/>
  <c r="AU518" i="7"/>
  <c r="AT518" i="7"/>
  <c r="AS518" i="7"/>
  <c r="AR518" i="7"/>
  <c r="AQ518" i="7"/>
  <c r="AP518" i="7"/>
  <c r="AO518" i="7"/>
  <c r="AN518" i="7"/>
  <c r="AM518" i="7"/>
  <c r="AL518" i="7"/>
  <c r="AK518" i="7"/>
  <c r="AJ518" i="7"/>
  <c r="AI518" i="7"/>
  <c r="AH518" i="7"/>
  <c r="AG518" i="7"/>
  <c r="AF518" i="7"/>
  <c r="AE518" i="7"/>
  <c r="AD518" i="7"/>
  <c r="AC518" i="7"/>
  <c r="AB518" i="7"/>
  <c r="AA518" i="7"/>
  <c r="Z518" i="7"/>
  <c r="Y518" i="7"/>
  <c r="X518" i="7"/>
  <c r="W518" i="7"/>
  <c r="V518" i="7"/>
  <c r="U518" i="7"/>
  <c r="T518" i="7"/>
  <c r="S518" i="7"/>
  <c r="R518" i="7"/>
  <c r="Q518" i="7"/>
  <c r="P518" i="7"/>
  <c r="O518" i="7"/>
  <c r="N518" i="7"/>
  <c r="M518" i="7"/>
  <c r="L518" i="7"/>
  <c r="BS517" i="7"/>
  <c r="BR517" i="7"/>
  <c r="BQ517" i="7"/>
  <c r="BP517" i="7"/>
  <c r="BO517" i="7"/>
  <c r="BN517" i="7"/>
  <c r="BM517" i="7"/>
  <c r="BL517" i="7"/>
  <c r="BK517" i="7"/>
  <c r="BJ517" i="7"/>
  <c r="BI517" i="7"/>
  <c r="BH517" i="7"/>
  <c r="BG517" i="7"/>
  <c r="BF517" i="7"/>
  <c r="BE517" i="7"/>
  <c r="BD517" i="7"/>
  <c r="BC517" i="7"/>
  <c r="BB517" i="7"/>
  <c r="BA517" i="7"/>
  <c r="AZ517" i="7"/>
  <c r="AY517" i="7"/>
  <c r="AX517" i="7"/>
  <c r="AW517" i="7"/>
  <c r="AV517" i="7"/>
  <c r="AU517" i="7"/>
  <c r="AT517" i="7"/>
  <c r="AS517" i="7"/>
  <c r="AR517" i="7"/>
  <c r="AQ517" i="7"/>
  <c r="AP517" i="7"/>
  <c r="AO517" i="7"/>
  <c r="AN517" i="7"/>
  <c r="AM517" i="7"/>
  <c r="AL517" i="7"/>
  <c r="AK517" i="7"/>
  <c r="AJ517" i="7"/>
  <c r="AI517" i="7"/>
  <c r="AH517" i="7"/>
  <c r="AG517" i="7"/>
  <c r="AF517" i="7"/>
  <c r="AE517" i="7"/>
  <c r="AD517" i="7"/>
  <c r="AC517" i="7"/>
  <c r="AB517" i="7"/>
  <c r="AA517" i="7"/>
  <c r="Z517" i="7"/>
  <c r="Y517" i="7"/>
  <c r="X517" i="7"/>
  <c r="W517" i="7"/>
  <c r="V517" i="7"/>
  <c r="U517" i="7"/>
  <c r="T517" i="7"/>
  <c r="S517" i="7"/>
  <c r="R517" i="7"/>
  <c r="Q517" i="7"/>
  <c r="P517" i="7"/>
  <c r="O517" i="7"/>
  <c r="N517" i="7"/>
  <c r="M517" i="7"/>
  <c r="L517" i="7"/>
  <c r="K514" i="7"/>
  <c r="J514" i="7"/>
  <c r="K513" i="7"/>
  <c r="J513" i="7"/>
  <c r="K512" i="7"/>
  <c r="J512" i="7"/>
  <c r="K511" i="7"/>
  <c r="J511" i="7"/>
  <c r="K510" i="7"/>
  <c r="J510" i="7"/>
  <c r="K509" i="7"/>
  <c r="J509" i="7"/>
  <c r="K508" i="7"/>
  <c r="J508" i="7"/>
  <c r="K507" i="7"/>
  <c r="J507" i="7"/>
  <c r="BS506" i="7"/>
  <c r="BR506" i="7"/>
  <c r="BQ506" i="7"/>
  <c r="BP506" i="7"/>
  <c r="BO506" i="7"/>
  <c r="BN506" i="7"/>
  <c r="BM506" i="7"/>
  <c r="BL506" i="7"/>
  <c r="BK506" i="7"/>
  <c r="BJ506" i="7"/>
  <c r="BI506" i="7"/>
  <c r="BH506" i="7"/>
  <c r="BG506" i="7"/>
  <c r="BF506" i="7"/>
  <c r="BE506" i="7"/>
  <c r="BD506" i="7"/>
  <c r="BC506" i="7"/>
  <c r="BB506" i="7"/>
  <c r="BA506" i="7"/>
  <c r="AZ506" i="7"/>
  <c r="AY506" i="7"/>
  <c r="AX506" i="7"/>
  <c r="AW506" i="7"/>
  <c r="AV506" i="7"/>
  <c r="AU506" i="7"/>
  <c r="AT506" i="7"/>
  <c r="AS506" i="7"/>
  <c r="AR506" i="7"/>
  <c r="AQ506" i="7"/>
  <c r="AP506" i="7"/>
  <c r="AO506" i="7"/>
  <c r="AN506" i="7"/>
  <c r="AM506" i="7"/>
  <c r="AL506" i="7"/>
  <c r="AK506" i="7"/>
  <c r="AJ506" i="7"/>
  <c r="AI506" i="7"/>
  <c r="AH506" i="7"/>
  <c r="AG506" i="7"/>
  <c r="AF506" i="7"/>
  <c r="AE506" i="7"/>
  <c r="AD506" i="7"/>
  <c r="AC506" i="7"/>
  <c r="AB506" i="7"/>
  <c r="AA506" i="7"/>
  <c r="Z506" i="7"/>
  <c r="Y506" i="7"/>
  <c r="X506" i="7"/>
  <c r="W506" i="7"/>
  <c r="V506" i="7"/>
  <c r="U506" i="7"/>
  <c r="T506" i="7"/>
  <c r="S506" i="7"/>
  <c r="R506" i="7"/>
  <c r="Q506" i="7"/>
  <c r="P506" i="7"/>
  <c r="O506" i="7"/>
  <c r="N506" i="7"/>
  <c r="M506" i="7"/>
  <c r="L506" i="7"/>
  <c r="BS505" i="7"/>
  <c r="BR505" i="7"/>
  <c r="BQ505" i="7"/>
  <c r="BP505" i="7"/>
  <c r="BO505" i="7"/>
  <c r="BN505" i="7"/>
  <c r="BM505" i="7"/>
  <c r="BL505" i="7"/>
  <c r="BK505" i="7"/>
  <c r="BJ505" i="7"/>
  <c r="BI505" i="7"/>
  <c r="BH505" i="7"/>
  <c r="BG505" i="7"/>
  <c r="BF505" i="7"/>
  <c r="BE505" i="7"/>
  <c r="BD505" i="7"/>
  <c r="BC505" i="7"/>
  <c r="BB505" i="7"/>
  <c r="BA505" i="7"/>
  <c r="AZ505" i="7"/>
  <c r="AY505" i="7"/>
  <c r="AX505" i="7"/>
  <c r="AW505" i="7"/>
  <c r="AV505" i="7"/>
  <c r="AU505" i="7"/>
  <c r="AT505" i="7"/>
  <c r="AS505" i="7"/>
  <c r="AR505" i="7"/>
  <c r="AQ505" i="7"/>
  <c r="AP505" i="7"/>
  <c r="AO505" i="7"/>
  <c r="AN505" i="7"/>
  <c r="AM505" i="7"/>
  <c r="AL505" i="7"/>
  <c r="AK505" i="7"/>
  <c r="AJ505" i="7"/>
  <c r="AI505" i="7"/>
  <c r="AH505" i="7"/>
  <c r="AG505" i="7"/>
  <c r="AF505" i="7"/>
  <c r="AE505" i="7"/>
  <c r="AD505" i="7"/>
  <c r="AC505" i="7"/>
  <c r="AB505" i="7"/>
  <c r="AA505" i="7"/>
  <c r="Z505" i="7"/>
  <c r="Y505" i="7"/>
  <c r="X505" i="7"/>
  <c r="W505" i="7"/>
  <c r="V505" i="7"/>
  <c r="U505" i="7"/>
  <c r="T505" i="7"/>
  <c r="S505" i="7"/>
  <c r="R505" i="7"/>
  <c r="Q505" i="7"/>
  <c r="P505" i="7"/>
  <c r="O505" i="7"/>
  <c r="N505" i="7"/>
  <c r="M505" i="7"/>
  <c r="L505"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K472" i="7"/>
  <c r="J472" i="7"/>
  <c r="K471" i="7"/>
  <c r="J471" i="7"/>
  <c r="BS470" i="7"/>
  <c r="BR470" i="7"/>
  <c r="BQ470" i="7"/>
  <c r="BP470" i="7"/>
  <c r="BO470" i="7"/>
  <c r="BN470" i="7"/>
  <c r="BM470" i="7"/>
  <c r="BL470" i="7"/>
  <c r="BK470" i="7"/>
  <c r="BJ470" i="7"/>
  <c r="BI470" i="7"/>
  <c r="BH470" i="7"/>
  <c r="BG470" i="7"/>
  <c r="BF470" i="7"/>
  <c r="BE470" i="7"/>
  <c r="BD470" i="7"/>
  <c r="BC470" i="7"/>
  <c r="BB470" i="7"/>
  <c r="BA470" i="7"/>
  <c r="AZ470" i="7"/>
  <c r="AY470" i="7"/>
  <c r="AX470" i="7"/>
  <c r="AW470" i="7"/>
  <c r="AV470" i="7"/>
  <c r="AU470" i="7"/>
  <c r="AT470" i="7"/>
  <c r="AS470" i="7"/>
  <c r="AR470" i="7"/>
  <c r="AQ470" i="7"/>
  <c r="AP470" i="7"/>
  <c r="AO470" i="7"/>
  <c r="AN470" i="7"/>
  <c r="AM470" i="7"/>
  <c r="AL470" i="7"/>
  <c r="AK470" i="7"/>
  <c r="AJ470" i="7"/>
  <c r="AI470" i="7"/>
  <c r="AH470" i="7"/>
  <c r="AG470" i="7"/>
  <c r="AF470" i="7"/>
  <c r="AE470" i="7"/>
  <c r="AD470" i="7"/>
  <c r="AC470" i="7"/>
  <c r="AB470" i="7"/>
  <c r="AA470" i="7"/>
  <c r="Z470" i="7"/>
  <c r="Y470" i="7"/>
  <c r="X470" i="7"/>
  <c r="W470" i="7"/>
  <c r="V470" i="7"/>
  <c r="U470" i="7"/>
  <c r="T470" i="7"/>
  <c r="S470" i="7"/>
  <c r="R470" i="7"/>
  <c r="Q470" i="7"/>
  <c r="P470" i="7"/>
  <c r="O470" i="7"/>
  <c r="N470" i="7"/>
  <c r="M470" i="7"/>
  <c r="L470" i="7"/>
  <c r="BS469" i="7"/>
  <c r="BR469" i="7"/>
  <c r="BQ469" i="7"/>
  <c r="BP469" i="7"/>
  <c r="BO469" i="7"/>
  <c r="BN469" i="7"/>
  <c r="BM469" i="7"/>
  <c r="BL469" i="7"/>
  <c r="BK469" i="7"/>
  <c r="BJ469" i="7"/>
  <c r="BI469" i="7"/>
  <c r="BH469" i="7"/>
  <c r="BG469" i="7"/>
  <c r="BF469" i="7"/>
  <c r="BE469" i="7"/>
  <c r="BD469" i="7"/>
  <c r="BC469" i="7"/>
  <c r="BB469" i="7"/>
  <c r="BA469" i="7"/>
  <c r="AZ469" i="7"/>
  <c r="AY469" i="7"/>
  <c r="AX469" i="7"/>
  <c r="AW469" i="7"/>
  <c r="AV469" i="7"/>
  <c r="AU469" i="7"/>
  <c r="AT469" i="7"/>
  <c r="AS469" i="7"/>
  <c r="AR469" i="7"/>
  <c r="AQ469" i="7"/>
  <c r="AP469" i="7"/>
  <c r="AO469" i="7"/>
  <c r="AN469" i="7"/>
  <c r="AM469" i="7"/>
  <c r="AL469" i="7"/>
  <c r="AK469" i="7"/>
  <c r="AJ469" i="7"/>
  <c r="AI469" i="7"/>
  <c r="AH469" i="7"/>
  <c r="AG469" i="7"/>
  <c r="AF469" i="7"/>
  <c r="AE469" i="7"/>
  <c r="AD469" i="7"/>
  <c r="AC469" i="7"/>
  <c r="AB469" i="7"/>
  <c r="AA469" i="7"/>
  <c r="Z469" i="7"/>
  <c r="Y469" i="7"/>
  <c r="X469" i="7"/>
  <c r="W469" i="7"/>
  <c r="V469" i="7"/>
  <c r="U469" i="7"/>
  <c r="T469" i="7"/>
  <c r="S469" i="7"/>
  <c r="R469" i="7"/>
  <c r="Q469" i="7"/>
  <c r="P469" i="7"/>
  <c r="O469" i="7"/>
  <c r="N469" i="7"/>
  <c r="M469" i="7"/>
  <c r="L469"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BS364" i="7"/>
  <c r="BR364" i="7"/>
  <c r="BQ364" i="7"/>
  <c r="BP364" i="7"/>
  <c r="BO364" i="7"/>
  <c r="BN364" i="7"/>
  <c r="BM364" i="7"/>
  <c r="BL364" i="7"/>
  <c r="BK364" i="7"/>
  <c r="BJ364" i="7"/>
  <c r="BI364" i="7"/>
  <c r="BH364" i="7"/>
  <c r="BG364" i="7"/>
  <c r="BF364" i="7"/>
  <c r="BE364" i="7"/>
  <c r="BD364" i="7"/>
  <c r="BC364" i="7"/>
  <c r="BB364" i="7"/>
  <c r="BA364" i="7"/>
  <c r="AZ364" i="7"/>
  <c r="AY364" i="7"/>
  <c r="AX364" i="7"/>
  <c r="AW364" i="7"/>
  <c r="AV364" i="7"/>
  <c r="AU364" i="7"/>
  <c r="AT364" i="7"/>
  <c r="AS364" i="7"/>
  <c r="AR364" i="7"/>
  <c r="AQ364" i="7"/>
  <c r="AP364" i="7"/>
  <c r="AO364" i="7"/>
  <c r="AN364" i="7"/>
  <c r="AM364" i="7"/>
  <c r="AL364" i="7"/>
  <c r="AK364" i="7"/>
  <c r="AJ364" i="7"/>
  <c r="AI364" i="7"/>
  <c r="AH364" i="7"/>
  <c r="AG364" i="7"/>
  <c r="AF364" i="7"/>
  <c r="AE364" i="7"/>
  <c r="AD364" i="7"/>
  <c r="AC364" i="7"/>
  <c r="AB364" i="7"/>
  <c r="AA364" i="7"/>
  <c r="Z364" i="7"/>
  <c r="Y364" i="7"/>
  <c r="X364" i="7"/>
  <c r="W364" i="7"/>
  <c r="V364" i="7"/>
  <c r="U364" i="7"/>
  <c r="T364" i="7"/>
  <c r="S364" i="7"/>
  <c r="R364" i="7"/>
  <c r="Q364" i="7"/>
  <c r="P364" i="7"/>
  <c r="O364" i="7"/>
  <c r="N364" i="7"/>
  <c r="M364" i="7"/>
  <c r="L364" i="7"/>
  <c r="BS363" i="7"/>
  <c r="BR363" i="7"/>
  <c r="BQ363" i="7"/>
  <c r="BP363" i="7"/>
  <c r="BO363" i="7"/>
  <c r="BN363" i="7"/>
  <c r="BM363" i="7"/>
  <c r="BL363" i="7"/>
  <c r="BK363" i="7"/>
  <c r="BJ363" i="7"/>
  <c r="BI363" i="7"/>
  <c r="BH363" i="7"/>
  <c r="BG363" i="7"/>
  <c r="BF363" i="7"/>
  <c r="BE363" i="7"/>
  <c r="BD363" i="7"/>
  <c r="BC363" i="7"/>
  <c r="BB363" i="7"/>
  <c r="BA363" i="7"/>
  <c r="AZ363" i="7"/>
  <c r="AY363" i="7"/>
  <c r="AX363" i="7"/>
  <c r="AW363" i="7"/>
  <c r="AV363" i="7"/>
  <c r="AU363" i="7"/>
  <c r="AT363" i="7"/>
  <c r="AS363" i="7"/>
  <c r="AR363" i="7"/>
  <c r="AQ363" i="7"/>
  <c r="AP363" i="7"/>
  <c r="AO363" i="7"/>
  <c r="AN363" i="7"/>
  <c r="AM363" i="7"/>
  <c r="AL363" i="7"/>
  <c r="AK363" i="7"/>
  <c r="AJ363" i="7"/>
  <c r="AI363" i="7"/>
  <c r="AH363" i="7"/>
  <c r="AG363" i="7"/>
  <c r="AF363" i="7"/>
  <c r="AE363" i="7"/>
  <c r="AD363" i="7"/>
  <c r="AC363" i="7"/>
  <c r="AB363" i="7"/>
  <c r="AA363" i="7"/>
  <c r="Z363" i="7"/>
  <c r="Y363" i="7"/>
  <c r="X363" i="7"/>
  <c r="W363" i="7"/>
  <c r="V363" i="7"/>
  <c r="U363" i="7"/>
  <c r="T363" i="7"/>
  <c r="S363" i="7"/>
  <c r="R363" i="7"/>
  <c r="Q363" i="7"/>
  <c r="P363" i="7"/>
  <c r="O363" i="7"/>
  <c r="N363" i="7"/>
  <c r="M363" i="7"/>
  <c r="L363" i="7"/>
  <c r="K356" i="7"/>
  <c r="J356" i="7"/>
  <c r="K355" i="7"/>
  <c r="J355" i="7"/>
  <c r="K354" i="7"/>
  <c r="J354" i="7"/>
  <c r="K353" i="7"/>
  <c r="J353" i="7"/>
  <c r="K352" i="7"/>
  <c r="J352" i="7"/>
  <c r="BS351" i="7"/>
  <c r="BR351" i="7"/>
  <c r="BQ351" i="7"/>
  <c r="BP351" i="7"/>
  <c r="BO351" i="7"/>
  <c r="BN351" i="7"/>
  <c r="BM351" i="7"/>
  <c r="BL351" i="7"/>
  <c r="BK351" i="7"/>
  <c r="BJ351" i="7"/>
  <c r="BI351" i="7"/>
  <c r="BH351" i="7"/>
  <c r="BG351" i="7"/>
  <c r="BF351" i="7"/>
  <c r="BE351" i="7"/>
  <c r="BD351" i="7"/>
  <c r="BC351" i="7"/>
  <c r="BB351" i="7"/>
  <c r="BA351" i="7"/>
  <c r="AZ351" i="7"/>
  <c r="AY351" i="7"/>
  <c r="AX351" i="7"/>
  <c r="AW351" i="7"/>
  <c r="AV351" i="7"/>
  <c r="AU351" i="7"/>
  <c r="AT351" i="7"/>
  <c r="AS351" i="7"/>
  <c r="AR351" i="7"/>
  <c r="AQ351" i="7"/>
  <c r="AP351" i="7"/>
  <c r="AO351" i="7"/>
  <c r="AN351" i="7"/>
  <c r="AM351" i="7"/>
  <c r="AL351" i="7"/>
  <c r="AK351" i="7"/>
  <c r="AJ351" i="7"/>
  <c r="AI351" i="7"/>
  <c r="AH351" i="7"/>
  <c r="AG351" i="7"/>
  <c r="AF351" i="7"/>
  <c r="AE351" i="7"/>
  <c r="AD351" i="7"/>
  <c r="AC351" i="7"/>
  <c r="AB351" i="7"/>
  <c r="AA351" i="7"/>
  <c r="Z351" i="7"/>
  <c r="Y351" i="7"/>
  <c r="X351" i="7"/>
  <c r="W351" i="7"/>
  <c r="V351" i="7"/>
  <c r="U351" i="7"/>
  <c r="T351" i="7"/>
  <c r="S351" i="7"/>
  <c r="R351" i="7"/>
  <c r="Q351" i="7"/>
  <c r="P351" i="7"/>
  <c r="O351" i="7"/>
  <c r="N351" i="7"/>
  <c r="M351" i="7"/>
  <c r="L351" i="7"/>
  <c r="BS350" i="7"/>
  <c r="BR350" i="7"/>
  <c r="BQ350" i="7"/>
  <c r="BP350" i="7"/>
  <c r="BO350" i="7"/>
  <c r="BN350" i="7"/>
  <c r="BM350" i="7"/>
  <c r="BL350" i="7"/>
  <c r="BK350" i="7"/>
  <c r="BJ350" i="7"/>
  <c r="BI350" i="7"/>
  <c r="BH350" i="7"/>
  <c r="BG350" i="7"/>
  <c r="BF350" i="7"/>
  <c r="BE350" i="7"/>
  <c r="BD350" i="7"/>
  <c r="BC350" i="7"/>
  <c r="BB350" i="7"/>
  <c r="BA350" i="7"/>
  <c r="AZ350" i="7"/>
  <c r="AY350" i="7"/>
  <c r="AX350" i="7"/>
  <c r="AW350" i="7"/>
  <c r="AV350" i="7"/>
  <c r="AU350" i="7"/>
  <c r="AT350" i="7"/>
  <c r="AS350" i="7"/>
  <c r="AR350" i="7"/>
  <c r="AQ350" i="7"/>
  <c r="AP350" i="7"/>
  <c r="AO350" i="7"/>
  <c r="AN350" i="7"/>
  <c r="AM350" i="7"/>
  <c r="AL350" i="7"/>
  <c r="AK350" i="7"/>
  <c r="AJ350" i="7"/>
  <c r="AI350" i="7"/>
  <c r="AH350" i="7"/>
  <c r="AG350" i="7"/>
  <c r="AF350" i="7"/>
  <c r="AE350" i="7"/>
  <c r="AD350" i="7"/>
  <c r="AC350" i="7"/>
  <c r="AB350" i="7"/>
  <c r="AA350" i="7"/>
  <c r="Z350" i="7"/>
  <c r="Y350" i="7"/>
  <c r="X350" i="7"/>
  <c r="W350" i="7"/>
  <c r="V350" i="7"/>
  <c r="U350" i="7"/>
  <c r="T350" i="7"/>
  <c r="S350" i="7"/>
  <c r="R350"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BS326" i="7"/>
  <c r="BR326" i="7"/>
  <c r="BQ326" i="7"/>
  <c r="BP326" i="7"/>
  <c r="BO326" i="7"/>
  <c r="BN326" i="7"/>
  <c r="BM326" i="7"/>
  <c r="BL326" i="7"/>
  <c r="BK326" i="7"/>
  <c r="BJ326" i="7"/>
  <c r="BI326" i="7"/>
  <c r="BH326" i="7"/>
  <c r="BG326" i="7"/>
  <c r="BF326" i="7"/>
  <c r="BE326" i="7"/>
  <c r="BD326" i="7"/>
  <c r="BC326" i="7"/>
  <c r="BB326" i="7"/>
  <c r="BA326" i="7"/>
  <c r="AZ326" i="7"/>
  <c r="AY326" i="7"/>
  <c r="AX326" i="7"/>
  <c r="AW326" i="7"/>
  <c r="AV326" i="7"/>
  <c r="AU326" i="7"/>
  <c r="AT326" i="7"/>
  <c r="AS326" i="7"/>
  <c r="AR326" i="7"/>
  <c r="AQ326" i="7"/>
  <c r="AP326" i="7"/>
  <c r="AO326" i="7"/>
  <c r="AN326" i="7"/>
  <c r="AM326" i="7"/>
  <c r="AL326" i="7"/>
  <c r="AK326" i="7"/>
  <c r="AJ326" i="7"/>
  <c r="AI326" i="7"/>
  <c r="AH326" i="7"/>
  <c r="AG326" i="7"/>
  <c r="AF326" i="7"/>
  <c r="AE326" i="7"/>
  <c r="AD326" i="7"/>
  <c r="AC326" i="7"/>
  <c r="AB326" i="7"/>
  <c r="AA326" i="7"/>
  <c r="Z326" i="7"/>
  <c r="Y326" i="7"/>
  <c r="X326" i="7"/>
  <c r="W326" i="7"/>
  <c r="V326" i="7"/>
  <c r="U326" i="7"/>
  <c r="T326" i="7"/>
  <c r="S326" i="7"/>
  <c r="R326" i="7"/>
  <c r="Q326" i="7"/>
  <c r="P326" i="7"/>
  <c r="O326" i="7"/>
  <c r="N326" i="7"/>
  <c r="M326" i="7"/>
  <c r="L326" i="7"/>
  <c r="BS325" i="7"/>
  <c r="BR325" i="7"/>
  <c r="BQ325" i="7"/>
  <c r="BP325" i="7"/>
  <c r="BO325" i="7"/>
  <c r="BN325" i="7"/>
  <c r="BM325" i="7"/>
  <c r="BL325" i="7"/>
  <c r="BK325" i="7"/>
  <c r="BJ325" i="7"/>
  <c r="BI325" i="7"/>
  <c r="BH325" i="7"/>
  <c r="BG325" i="7"/>
  <c r="BF325" i="7"/>
  <c r="BE325" i="7"/>
  <c r="BD325" i="7"/>
  <c r="BC325" i="7"/>
  <c r="BB325" i="7"/>
  <c r="BA325" i="7"/>
  <c r="AZ325" i="7"/>
  <c r="AY325" i="7"/>
  <c r="AX325" i="7"/>
  <c r="AW325" i="7"/>
  <c r="AV325" i="7"/>
  <c r="AU325" i="7"/>
  <c r="AT325" i="7"/>
  <c r="AS325" i="7"/>
  <c r="AR325" i="7"/>
  <c r="AQ325" i="7"/>
  <c r="AP325" i="7"/>
  <c r="AO325" i="7"/>
  <c r="AN325" i="7"/>
  <c r="AM325" i="7"/>
  <c r="AL325" i="7"/>
  <c r="AK325" i="7"/>
  <c r="AJ325" i="7"/>
  <c r="AI325" i="7"/>
  <c r="AH325" i="7"/>
  <c r="AG325" i="7"/>
  <c r="AF325" i="7"/>
  <c r="AE325" i="7"/>
  <c r="AD325" i="7"/>
  <c r="AC325" i="7"/>
  <c r="AB325" i="7"/>
  <c r="AA325" i="7"/>
  <c r="Z325" i="7"/>
  <c r="Y325" i="7"/>
  <c r="X325" i="7"/>
  <c r="W325" i="7"/>
  <c r="V325" i="7"/>
  <c r="U325" i="7"/>
  <c r="T325" i="7"/>
  <c r="S325" i="7"/>
  <c r="R325" i="7"/>
  <c r="Q325" i="7"/>
  <c r="P325" i="7"/>
  <c r="O325" i="7"/>
  <c r="N325" i="7"/>
  <c r="M325" i="7"/>
  <c r="L325" i="7"/>
  <c r="K319" i="7"/>
  <c r="J319" i="7"/>
  <c r="K318" i="7"/>
  <c r="J318" i="7"/>
  <c r="K317" i="7"/>
  <c r="J317" i="7"/>
  <c r="K316" i="7"/>
  <c r="J316" i="7"/>
  <c r="K315" i="7"/>
  <c r="J315" i="7"/>
  <c r="K314" i="7"/>
  <c r="J314" i="7"/>
  <c r="BS313" i="7"/>
  <c r="BR313" i="7"/>
  <c r="BQ313" i="7"/>
  <c r="BP313" i="7"/>
  <c r="BO313" i="7"/>
  <c r="BN313" i="7"/>
  <c r="BM313" i="7"/>
  <c r="BL313" i="7"/>
  <c r="BK313" i="7"/>
  <c r="BJ313" i="7"/>
  <c r="BI313" i="7"/>
  <c r="BH313" i="7"/>
  <c r="BG313" i="7"/>
  <c r="BF313" i="7"/>
  <c r="BE313" i="7"/>
  <c r="BD313" i="7"/>
  <c r="BC313" i="7"/>
  <c r="BB313" i="7"/>
  <c r="BA313" i="7"/>
  <c r="AZ313" i="7"/>
  <c r="AY313" i="7"/>
  <c r="AX313" i="7"/>
  <c r="AW313" i="7"/>
  <c r="AV313" i="7"/>
  <c r="AU313" i="7"/>
  <c r="AT313" i="7"/>
  <c r="AS313" i="7"/>
  <c r="AR313" i="7"/>
  <c r="AQ313" i="7"/>
  <c r="AP313" i="7"/>
  <c r="AO313" i="7"/>
  <c r="AN313" i="7"/>
  <c r="AM313" i="7"/>
  <c r="AL313" i="7"/>
  <c r="AK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L313" i="7"/>
  <c r="BS312" i="7"/>
  <c r="BR312" i="7"/>
  <c r="BQ312" i="7"/>
  <c r="BP312" i="7"/>
  <c r="BO312" i="7"/>
  <c r="BN312" i="7"/>
  <c r="BM312" i="7"/>
  <c r="BL312" i="7"/>
  <c r="BK312" i="7"/>
  <c r="BJ312" i="7"/>
  <c r="BI312" i="7"/>
  <c r="BH312" i="7"/>
  <c r="BG312" i="7"/>
  <c r="BF312" i="7"/>
  <c r="BE312" i="7"/>
  <c r="BD312" i="7"/>
  <c r="BC312" i="7"/>
  <c r="BB312" i="7"/>
  <c r="BA312" i="7"/>
  <c r="AZ312" i="7"/>
  <c r="AY312" i="7"/>
  <c r="AX312" i="7"/>
  <c r="AW312" i="7"/>
  <c r="AV312" i="7"/>
  <c r="AU312" i="7"/>
  <c r="AT312" i="7"/>
  <c r="AS312" i="7"/>
  <c r="AR312" i="7"/>
  <c r="AQ312" i="7"/>
  <c r="AP312" i="7"/>
  <c r="AO312" i="7"/>
  <c r="AN312" i="7"/>
  <c r="AM312" i="7"/>
  <c r="AL312" i="7"/>
  <c r="AK312" i="7"/>
  <c r="AJ312" i="7"/>
  <c r="AI312" i="7"/>
  <c r="AH312" i="7"/>
  <c r="AG312" i="7"/>
  <c r="AF312" i="7"/>
  <c r="AE312" i="7"/>
  <c r="AD312" i="7"/>
  <c r="AC312" i="7"/>
  <c r="AB312" i="7"/>
  <c r="AA312" i="7"/>
  <c r="Z312" i="7"/>
  <c r="Y312" i="7"/>
  <c r="X312" i="7"/>
  <c r="W312" i="7"/>
  <c r="V312" i="7"/>
  <c r="U312" i="7"/>
  <c r="T312" i="7"/>
  <c r="S312" i="7"/>
  <c r="R312" i="7"/>
  <c r="Q312" i="7"/>
  <c r="P312" i="7"/>
  <c r="O312" i="7"/>
  <c r="N312" i="7"/>
  <c r="M312" i="7"/>
  <c r="L312" i="7"/>
  <c r="BS293" i="7"/>
  <c r="BR293" i="7"/>
  <c r="BQ293" i="7"/>
  <c r="BP293" i="7"/>
  <c r="BO293" i="7"/>
  <c r="BN293" i="7"/>
  <c r="BM293" i="7"/>
  <c r="BL293" i="7"/>
  <c r="BK293" i="7"/>
  <c r="BJ293" i="7"/>
  <c r="BI293" i="7"/>
  <c r="BH293" i="7"/>
  <c r="BG293" i="7"/>
  <c r="BF293" i="7"/>
  <c r="BE293" i="7"/>
  <c r="BD293" i="7"/>
  <c r="BC293" i="7"/>
  <c r="BB293" i="7"/>
  <c r="BA293" i="7"/>
  <c r="AZ293" i="7"/>
  <c r="AY293" i="7"/>
  <c r="AX293" i="7"/>
  <c r="AW293" i="7"/>
  <c r="AV293" i="7"/>
  <c r="AU293" i="7"/>
  <c r="AT293" i="7"/>
  <c r="AS293" i="7"/>
  <c r="AR293" i="7"/>
  <c r="AQ293" i="7"/>
  <c r="AP293" i="7"/>
  <c r="AO293" i="7"/>
  <c r="AN293" i="7"/>
  <c r="AM293" i="7"/>
  <c r="AL293" i="7"/>
  <c r="AK293" i="7"/>
  <c r="AJ293" i="7"/>
  <c r="AI293" i="7"/>
  <c r="AH293" i="7"/>
  <c r="AG293" i="7"/>
  <c r="AF293" i="7"/>
  <c r="AE293" i="7"/>
  <c r="AD293" i="7"/>
  <c r="AC293" i="7"/>
  <c r="AB293" i="7"/>
  <c r="AA293" i="7"/>
  <c r="Z293" i="7"/>
  <c r="Y293" i="7"/>
  <c r="X293" i="7"/>
  <c r="W293" i="7"/>
  <c r="V293" i="7"/>
  <c r="U293" i="7"/>
  <c r="T293" i="7"/>
  <c r="S293" i="7"/>
  <c r="R293" i="7"/>
  <c r="Q293" i="7"/>
  <c r="P293" i="7"/>
  <c r="O293" i="7"/>
  <c r="N293" i="7"/>
  <c r="BS290" i="7"/>
  <c r="BR290" i="7"/>
  <c r="BQ290" i="7"/>
  <c r="BP290" i="7"/>
  <c r="BO290" i="7"/>
  <c r="BN290" i="7"/>
  <c r="BM290" i="7"/>
  <c r="BL290" i="7"/>
  <c r="BK290" i="7"/>
  <c r="BJ290" i="7"/>
  <c r="BI290" i="7"/>
  <c r="BH290" i="7"/>
  <c r="BG290" i="7"/>
  <c r="BF290" i="7"/>
  <c r="BE290" i="7"/>
  <c r="BD290" i="7"/>
  <c r="BC290" i="7"/>
  <c r="BB290" i="7"/>
  <c r="BA290" i="7"/>
  <c r="AZ290" i="7"/>
  <c r="AY290" i="7"/>
  <c r="AX290" i="7"/>
  <c r="AW290" i="7"/>
  <c r="AV290" i="7"/>
  <c r="AU290" i="7"/>
  <c r="AT290" i="7"/>
  <c r="AS290" i="7"/>
  <c r="AR290" i="7"/>
  <c r="AQ290" i="7"/>
  <c r="AP290" i="7"/>
  <c r="AO290" i="7"/>
  <c r="AN290" i="7"/>
  <c r="AM290" i="7"/>
  <c r="AL290" i="7"/>
  <c r="AK290" i="7"/>
  <c r="AJ290" i="7"/>
  <c r="AI290" i="7"/>
  <c r="AH290" i="7"/>
  <c r="AG290" i="7"/>
  <c r="AF290" i="7"/>
  <c r="AE290" i="7"/>
  <c r="AD290" i="7"/>
  <c r="AC290" i="7"/>
  <c r="AB290" i="7"/>
  <c r="AA290" i="7"/>
  <c r="Z290" i="7"/>
  <c r="Y290" i="7"/>
  <c r="X290" i="7"/>
  <c r="W290" i="7"/>
  <c r="V290" i="7"/>
  <c r="U290" i="7"/>
  <c r="T290" i="7"/>
  <c r="S290" i="7"/>
  <c r="R290" i="7"/>
  <c r="Q290" i="7"/>
  <c r="P290" i="7"/>
  <c r="O290" i="7"/>
  <c r="N290" i="7"/>
  <c r="M290" i="7"/>
  <c r="L290" i="7"/>
  <c r="BS289" i="7"/>
  <c r="BR289" i="7"/>
  <c r="BQ289" i="7"/>
  <c r="BP289" i="7"/>
  <c r="BO289" i="7"/>
  <c r="BN289" i="7"/>
  <c r="BM289" i="7"/>
  <c r="BL289" i="7"/>
  <c r="BK289" i="7"/>
  <c r="BJ289" i="7"/>
  <c r="BI289" i="7"/>
  <c r="BH289" i="7"/>
  <c r="BG289" i="7"/>
  <c r="BF289" i="7"/>
  <c r="BE289" i="7"/>
  <c r="BD289" i="7"/>
  <c r="BC289" i="7"/>
  <c r="BB289" i="7"/>
  <c r="BA289" i="7"/>
  <c r="AZ289" i="7"/>
  <c r="AY289" i="7"/>
  <c r="AX289" i="7"/>
  <c r="AW289" i="7"/>
  <c r="AV289" i="7"/>
  <c r="AU289" i="7"/>
  <c r="AT289" i="7"/>
  <c r="AS289" i="7"/>
  <c r="AR289" i="7"/>
  <c r="AQ289" i="7"/>
  <c r="AP289" i="7"/>
  <c r="AO289" i="7"/>
  <c r="AN289" i="7"/>
  <c r="AM289" i="7"/>
  <c r="AL289" i="7"/>
  <c r="AK289" i="7"/>
  <c r="AJ289" i="7"/>
  <c r="AI289" i="7"/>
  <c r="AH289" i="7"/>
  <c r="AG289" i="7"/>
  <c r="AF289" i="7"/>
  <c r="AE289" i="7"/>
  <c r="AD289" i="7"/>
  <c r="AC289" i="7"/>
  <c r="AB289" i="7"/>
  <c r="AA289" i="7"/>
  <c r="Z289" i="7"/>
  <c r="Y289" i="7"/>
  <c r="X289" i="7"/>
  <c r="W289" i="7"/>
  <c r="V289" i="7"/>
  <c r="U289" i="7"/>
  <c r="T289" i="7"/>
  <c r="S289" i="7"/>
  <c r="R289" i="7"/>
  <c r="Q289" i="7"/>
  <c r="P289" i="7"/>
  <c r="O289" i="7"/>
  <c r="N289" i="7"/>
  <c r="M289" i="7"/>
  <c r="L289" i="7"/>
  <c r="BS264" i="7"/>
  <c r="BR264" i="7"/>
  <c r="BQ264" i="7"/>
  <c r="BP264" i="7"/>
  <c r="BO264" i="7"/>
  <c r="BN264" i="7"/>
  <c r="BM264" i="7"/>
  <c r="BL264" i="7"/>
  <c r="BK264" i="7"/>
  <c r="BJ264" i="7"/>
  <c r="BI264" i="7"/>
  <c r="BH264" i="7"/>
  <c r="BG264" i="7"/>
  <c r="BF264" i="7"/>
  <c r="BE264" i="7"/>
  <c r="BD264" i="7"/>
  <c r="BC264" i="7"/>
  <c r="BB264" i="7"/>
  <c r="BA264" i="7"/>
  <c r="AZ264" i="7"/>
  <c r="AY264" i="7"/>
  <c r="AX264" i="7"/>
  <c r="AW264" i="7"/>
  <c r="AV264" i="7"/>
  <c r="AU264" i="7"/>
  <c r="AT264" i="7"/>
  <c r="AS264" i="7"/>
  <c r="AR264" i="7"/>
  <c r="AQ264" i="7"/>
  <c r="AP264" i="7"/>
  <c r="AO264" i="7"/>
  <c r="AN264" i="7"/>
  <c r="AM264" i="7"/>
  <c r="AL264" i="7"/>
  <c r="AK264" i="7"/>
  <c r="AJ264" i="7"/>
  <c r="AI264" i="7"/>
  <c r="AH264" i="7"/>
  <c r="AG264" i="7"/>
  <c r="AF264" i="7"/>
  <c r="AE264" i="7"/>
  <c r="AD264" i="7"/>
  <c r="AC264" i="7"/>
  <c r="AB264" i="7"/>
  <c r="AA264" i="7"/>
  <c r="Z264" i="7"/>
  <c r="Y264" i="7"/>
  <c r="X264" i="7"/>
  <c r="W264" i="7"/>
  <c r="V264" i="7"/>
  <c r="U264" i="7"/>
  <c r="T264" i="7"/>
  <c r="S264" i="7"/>
  <c r="R264" i="7"/>
  <c r="Q264" i="7"/>
  <c r="P264" i="7"/>
  <c r="O264" i="7"/>
  <c r="N264" i="7"/>
  <c r="M264" i="7"/>
  <c r="L264" i="7"/>
  <c r="BS263" i="7"/>
  <c r="BR263" i="7"/>
  <c r="BQ263" i="7"/>
  <c r="BP263" i="7"/>
  <c r="BO263" i="7"/>
  <c r="BN263" i="7"/>
  <c r="BM263" i="7"/>
  <c r="BL263" i="7"/>
  <c r="BK263" i="7"/>
  <c r="BJ263" i="7"/>
  <c r="BI263" i="7"/>
  <c r="BH263" i="7"/>
  <c r="BG263" i="7"/>
  <c r="BF263" i="7"/>
  <c r="BE263" i="7"/>
  <c r="BD263" i="7"/>
  <c r="BC263" i="7"/>
  <c r="BB263" i="7"/>
  <c r="BA263" i="7"/>
  <c r="AZ263" i="7"/>
  <c r="AY263" i="7"/>
  <c r="AX263" i="7"/>
  <c r="AW263" i="7"/>
  <c r="AV263" i="7"/>
  <c r="AU263" i="7"/>
  <c r="AT263" i="7"/>
  <c r="AS263" i="7"/>
  <c r="AR263" i="7"/>
  <c r="AQ263" i="7"/>
  <c r="AP263" i="7"/>
  <c r="AO263" i="7"/>
  <c r="AN263" i="7"/>
  <c r="AM263" i="7"/>
  <c r="AL263" i="7"/>
  <c r="AK263" i="7"/>
  <c r="AJ263" i="7"/>
  <c r="AI263" i="7"/>
  <c r="AH263" i="7"/>
  <c r="AG263" i="7"/>
  <c r="AF263" i="7"/>
  <c r="AE263" i="7"/>
  <c r="AD263" i="7"/>
  <c r="AC263" i="7"/>
  <c r="AB263" i="7"/>
  <c r="AA263" i="7"/>
  <c r="Z263" i="7"/>
  <c r="Y263" i="7"/>
  <c r="X263" i="7"/>
  <c r="W263" i="7"/>
  <c r="V263" i="7"/>
  <c r="U263" i="7"/>
  <c r="T263" i="7"/>
  <c r="S263" i="7"/>
  <c r="R263" i="7"/>
  <c r="Q263" i="7"/>
  <c r="P263" i="7"/>
  <c r="O263" i="7"/>
  <c r="N263" i="7"/>
  <c r="M263" i="7"/>
  <c r="L263"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L243" i="7"/>
  <c r="K211" i="7"/>
  <c r="J211" i="7"/>
  <c r="K210" i="7"/>
  <c r="J210" i="7"/>
  <c r="K209" i="7"/>
  <c r="J209" i="7"/>
  <c r="K208" i="7"/>
  <c r="J208" i="7"/>
  <c r="K207" i="7"/>
  <c r="J207" i="7"/>
  <c r="K206" i="7"/>
  <c r="J206" i="7"/>
  <c r="K205" i="7"/>
  <c r="K204" i="7"/>
  <c r="K203" i="7"/>
  <c r="K202" i="7"/>
  <c r="K201" i="7"/>
  <c r="J201" i="7"/>
  <c r="K200" i="7"/>
  <c r="J200" i="7"/>
  <c r="K199" i="7"/>
  <c r="J199" i="7"/>
  <c r="K198" i="7"/>
  <c r="J198" i="7"/>
  <c r="K197" i="7"/>
  <c r="J197" i="7"/>
  <c r="K196" i="7"/>
  <c r="J196" i="7"/>
  <c r="K195" i="7"/>
  <c r="J195" i="7"/>
  <c r="K194" i="7"/>
  <c r="J194" i="7"/>
  <c r="K193" i="7"/>
  <c r="J193" i="7"/>
  <c r="K192" i="7"/>
  <c r="J192" i="7"/>
  <c r="K191" i="7"/>
  <c r="J191" i="7"/>
  <c r="K190" i="7"/>
  <c r="J190" i="7"/>
  <c r="K189" i="7"/>
  <c r="J189" i="7"/>
  <c r="K188" i="7"/>
  <c r="J188" i="7"/>
  <c r="K187" i="7"/>
  <c r="J187" i="7"/>
  <c r="K186" i="7"/>
  <c r="J186" i="7"/>
  <c r="K185" i="7"/>
  <c r="K184" i="7"/>
  <c r="K183" i="7"/>
  <c r="K182" i="7"/>
  <c r="BS181" i="7"/>
  <c r="BR181" i="7"/>
  <c r="BQ181" i="7"/>
  <c r="BP181" i="7"/>
  <c r="BO181" i="7"/>
  <c r="BN181" i="7"/>
  <c r="BM181" i="7"/>
  <c r="BL181" i="7"/>
  <c r="BK181" i="7"/>
  <c r="BJ181" i="7"/>
  <c r="BI181" i="7"/>
  <c r="BH181" i="7"/>
  <c r="BG181" i="7"/>
  <c r="BF181" i="7"/>
  <c r="BE181" i="7"/>
  <c r="BD181" i="7"/>
  <c r="BC181" i="7"/>
  <c r="BB181" i="7"/>
  <c r="BA181" i="7"/>
  <c r="AZ181" i="7"/>
  <c r="AY181" i="7"/>
  <c r="AX181" i="7"/>
  <c r="AW181" i="7"/>
  <c r="AV181" i="7"/>
  <c r="AU181" i="7"/>
  <c r="AT181" i="7"/>
  <c r="AS181" i="7"/>
  <c r="AR181" i="7"/>
  <c r="AQ181" i="7"/>
  <c r="AP181" i="7"/>
  <c r="AO181" i="7"/>
  <c r="AN181" i="7"/>
  <c r="AM181" i="7"/>
  <c r="AL181" i="7"/>
  <c r="AK181" i="7"/>
  <c r="AJ181" i="7"/>
  <c r="AI181" i="7"/>
  <c r="AH181" i="7"/>
  <c r="AG181" i="7"/>
  <c r="AF181" i="7"/>
  <c r="AE181" i="7"/>
  <c r="AD181" i="7"/>
  <c r="AC181" i="7"/>
  <c r="AB181" i="7"/>
  <c r="AA181" i="7"/>
  <c r="Z181" i="7"/>
  <c r="Y181" i="7"/>
  <c r="X181" i="7"/>
  <c r="W181" i="7"/>
  <c r="V181" i="7"/>
  <c r="U181" i="7"/>
  <c r="T181" i="7"/>
  <c r="S181" i="7"/>
  <c r="R181" i="7"/>
  <c r="Q181" i="7"/>
  <c r="P181" i="7"/>
  <c r="O181" i="7"/>
  <c r="N181" i="7"/>
  <c r="M181" i="7"/>
  <c r="L181" i="7"/>
  <c r="BS180" i="7"/>
  <c r="BR180" i="7"/>
  <c r="BQ180" i="7"/>
  <c r="BP180" i="7"/>
  <c r="BO180" i="7"/>
  <c r="BN180" i="7"/>
  <c r="BM180" i="7"/>
  <c r="BL180" i="7"/>
  <c r="BK180" i="7"/>
  <c r="BJ180" i="7"/>
  <c r="BI180" i="7"/>
  <c r="BH180" i="7"/>
  <c r="BG180" i="7"/>
  <c r="BF180" i="7"/>
  <c r="BE180" i="7"/>
  <c r="BD180" i="7"/>
  <c r="BC180" i="7"/>
  <c r="BB180" i="7"/>
  <c r="BA180" i="7"/>
  <c r="AZ180" i="7"/>
  <c r="AY180" i="7"/>
  <c r="AX180" i="7"/>
  <c r="AW180" i="7"/>
  <c r="AV180" i="7"/>
  <c r="AU180" i="7"/>
  <c r="AT180" i="7"/>
  <c r="AS180" i="7"/>
  <c r="AR180" i="7"/>
  <c r="AQ180" i="7"/>
  <c r="AP180" i="7"/>
  <c r="AO180" i="7"/>
  <c r="AN180" i="7"/>
  <c r="AM180" i="7"/>
  <c r="AL180" i="7"/>
  <c r="AK180" i="7"/>
  <c r="AJ180" i="7"/>
  <c r="AI180" i="7"/>
  <c r="AH180" i="7"/>
  <c r="AG180" i="7"/>
  <c r="AF180" i="7"/>
  <c r="AE180" i="7"/>
  <c r="AD180" i="7"/>
  <c r="AC180" i="7"/>
  <c r="AB180" i="7"/>
  <c r="AA180" i="7"/>
  <c r="Z180" i="7"/>
  <c r="Y180" i="7"/>
  <c r="X180" i="7"/>
  <c r="W180" i="7"/>
  <c r="V180" i="7"/>
  <c r="U180" i="7"/>
  <c r="T180" i="7"/>
  <c r="S180" i="7"/>
  <c r="R180" i="7"/>
  <c r="Q180" i="7"/>
  <c r="P180" i="7"/>
  <c r="O180" i="7"/>
  <c r="N180" i="7"/>
  <c r="M180" i="7"/>
  <c r="L180" i="7"/>
  <c r="BS169" i="7"/>
  <c r="BR169" i="7"/>
  <c r="BQ169" i="7"/>
  <c r="BP169" i="7"/>
  <c r="BO169" i="7"/>
  <c r="BN169" i="7"/>
  <c r="BM169" i="7"/>
  <c r="BL169" i="7"/>
  <c r="BK169" i="7"/>
  <c r="BJ169" i="7"/>
  <c r="BI169" i="7"/>
  <c r="BH169" i="7"/>
  <c r="BG169" i="7"/>
  <c r="BF169" i="7"/>
  <c r="BE169" i="7"/>
  <c r="BD169" i="7"/>
  <c r="BC169" i="7"/>
  <c r="BB169" i="7"/>
  <c r="BA169" i="7"/>
  <c r="AZ169" i="7"/>
  <c r="AY169" i="7"/>
  <c r="AX169" i="7"/>
  <c r="AW169" i="7"/>
  <c r="AV169" i="7"/>
  <c r="AU169" i="7"/>
  <c r="AT169" i="7"/>
  <c r="AS169" i="7"/>
  <c r="AR169" i="7"/>
  <c r="AQ169" i="7"/>
  <c r="AP169" i="7"/>
  <c r="AO169" i="7"/>
  <c r="AN169" i="7"/>
  <c r="AM169" i="7"/>
  <c r="AL169" i="7"/>
  <c r="AK169" i="7"/>
  <c r="AJ169" i="7"/>
  <c r="AI169" i="7"/>
  <c r="AH169" i="7"/>
  <c r="AG169" i="7"/>
  <c r="AF169" i="7"/>
  <c r="AE169" i="7"/>
  <c r="AD169" i="7"/>
  <c r="AC169" i="7"/>
  <c r="AB169" i="7"/>
  <c r="AA169" i="7"/>
  <c r="Z169" i="7"/>
  <c r="Y169" i="7"/>
  <c r="X169" i="7"/>
  <c r="W169" i="7"/>
  <c r="V169" i="7"/>
  <c r="U169" i="7"/>
  <c r="T169" i="7"/>
  <c r="S169" i="7"/>
  <c r="R169" i="7"/>
  <c r="Q169" i="7"/>
  <c r="P169" i="7"/>
  <c r="O169" i="7"/>
  <c r="N169" i="7"/>
  <c r="M169" i="7"/>
  <c r="L169" i="7"/>
  <c r="BS168" i="7"/>
  <c r="BR168" i="7"/>
  <c r="BQ168" i="7"/>
  <c r="BP168" i="7"/>
  <c r="BO168" i="7"/>
  <c r="BN168" i="7"/>
  <c r="BM168" i="7"/>
  <c r="BL168" i="7"/>
  <c r="BK168" i="7"/>
  <c r="BJ168" i="7"/>
  <c r="BI168" i="7"/>
  <c r="BH168" i="7"/>
  <c r="BG168" i="7"/>
  <c r="BF168" i="7"/>
  <c r="BE168" i="7"/>
  <c r="BD168" i="7"/>
  <c r="BC168" i="7"/>
  <c r="BB168" i="7"/>
  <c r="BA168" i="7"/>
  <c r="AZ168" i="7"/>
  <c r="AY168" i="7"/>
  <c r="AX168" i="7"/>
  <c r="AW168" i="7"/>
  <c r="AV168" i="7"/>
  <c r="AU168" i="7"/>
  <c r="AT168" i="7"/>
  <c r="AS168" i="7"/>
  <c r="AR168" i="7"/>
  <c r="AQ168" i="7"/>
  <c r="AP168" i="7"/>
  <c r="AO168" i="7"/>
  <c r="AN168" i="7"/>
  <c r="AM168" i="7"/>
  <c r="AL168" i="7"/>
  <c r="AK168" i="7"/>
  <c r="AJ168" i="7"/>
  <c r="AI168" i="7"/>
  <c r="AH168" i="7"/>
  <c r="AG168" i="7"/>
  <c r="AF168" i="7"/>
  <c r="AE168" i="7"/>
  <c r="AD168" i="7"/>
  <c r="AC168" i="7"/>
  <c r="AB168" i="7"/>
  <c r="AA168" i="7"/>
  <c r="Z168" i="7"/>
  <c r="Y168" i="7"/>
  <c r="X168" i="7"/>
  <c r="W168" i="7"/>
  <c r="V168" i="7"/>
  <c r="U168" i="7"/>
  <c r="T168" i="7"/>
  <c r="S168" i="7"/>
  <c r="R168" i="7"/>
  <c r="Q168" i="7"/>
  <c r="P168" i="7"/>
  <c r="O168" i="7"/>
  <c r="N168" i="7"/>
  <c r="M168" i="7"/>
  <c r="L168" i="7"/>
  <c r="BS160" i="7"/>
  <c r="BR160" i="7"/>
  <c r="BQ160" i="7"/>
  <c r="BP160" i="7"/>
  <c r="BO160" i="7"/>
  <c r="BN160" i="7"/>
  <c r="BM160" i="7"/>
  <c r="BL160" i="7"/>
  <c r="BK160" i="7"/>
  <c r="BJ160" i="7"/>
  <c r="BI160" i="7"/>
  <c r="BH160" i="7"/>
  <c r="BG160" i="7"/>
  <c r="BF160" i="7"/>
  <c r="BE160" i="7"/>
  <c r="BD160" i="7"/>
  <c r="BC160" i="7"/>
  <c r="BB160" i="7"/>
  <c r="BA160" i="7"/>
  <c r="AZ160" i="7"/>
  <c r="AY160" i="7"/>
  <c r="AX160" i="7"/>
  <c r="AW160" i="7"/>
  <c r="AV160" i="7"/>
  <c r="AU160" i="7"/>
  <c r="AT160" i="7"/>
  <c r="AS160" i="7"/>
  <c r="AR160" i="7"/>
  <c r="AQ160" i="7"/>
  <c r="AP160" i="7"/>
  <c r="AO160" i="7"/>
  <c r="AN160" i="7"/>
  <c r="AM160" i="7"/>
  <c r="AL160" i="7"/>
  <c r="AK160" i="7"/>
  <c r="AJ160" i="7"/>
  <c r="AI160" i="7"/>
  <c r="AH160" i="7"/>
  <c r="AG160" i="7"/>
  <c r="AF160" i="7"/>
  <c r="AE160" i="7"/>
  <c r="AD160" i="7"/>
  <c r="AC160" i="7"/>
  <c r="AB160" i="7"/>
  <c r="AA160" i="7"/>
  <c r="Z160" i="7"/>
  <c r="Y160" i="7"/>
  <c r="X160" i="7"/>
  <c r="W160" i="7"/>
  <c r="V160" i="7"/>
  <c r="U160" i="7"/>
  <c r="T160" i="7"/>
  <c r="S160" i="7"/>
  <c r="R160" i="7"/>
  <c r="Q160" i="7"/>
  <c r="P160" i="7"/>
  <c r="O160" i="7"/>
  <c r="N160" i="7"/>
  <c r="M160" i="7"/>
  <c r="L160" i="7"/>
  <c r="BS159" i="7"/>
  <c r="BR159" i="7"/>
  <c r="BQ159" i="7"/>
  <c r="BP159" i="7"/>
  <c r="BO159" i="7"/>
  <c r="BN159" i="7"/>
  <c r="BM159" i="7"/>
  <c r="BL159" i="7"/>
  <c r="BK159" i="7"/>
  <c r="BJ159" i="7"/>
  <c r="BI159" i="7"/>
  <c r="BH159" i="7"/>
  <c r="BG159" i="7"/>
  <c r="BF159" i="7"/>
  <c r="BE159" i="7"/>
  <c r="BD159" i="7"/>
  <c r="BC159" i="7"/>
  <c r="BB159" i="7"/>
  <c r="BA159" i="7"/>
  <c r="AZ159" i="7"/>
  <c r="AY159" i="7"/>
  <c r="AX159" i="7"/>
  <c r="AW159" i="7"/>
  <c r="AV159" i="7"/>
  <c r="AU159" i="7"/>
  <c r="AT159" i="7"/>
  <c r="AS159" i="7"/>
  <c r="AR159" i="7"/>
  <c r="AQ159" i="7"/>
  <c r="AP159" i="7"/>
  <c r="AO159" i="7"/>
  <c r="AN159" i="7"/>
  <c r="AM159" i="7"/>
  <c r="AL159" i="7"/>
  <c r="AK159" i="7"/>
  <c r="AJ159" i="7"/>
  <c r="AI159" i="7"/>
  <c r="AH159" i="7"/>
  <c r="AG159" i="7"/>
  <c r="AF159" i="7"/>
  <c r="AE159" i="7"/>
  <c r="AD159" i="7"/>
  <c r="AC159" i="7"/>
  <c r="AB159" i="7"/>
  <c r="AA159" i="7"/>
  <c r="Z159" i="7"/>
  <c r="Y159" i="7"/>
  <c r="X159" i="7"/>
  <c r="W159" i="7"/>
  <c r="V159" i="7"/>
  <c r="U159" i="7"/>
  <c r="T159" i="7"/>
  <c r="S159" i="7"/>
  <c r="R159" i="7"/>
  <c r="Q159" i="7"/>
  <c r="P159" i="7"/>
  <c r="O159" i="7"/>
  <c r="N159" i="7"/>
  <c r="M159" i="7"/>
  <c r="L159" i="7"/>
  <c r="BS150" i="7"/>
  <c r="BR150" i="7"/>
  <c r="BQ150" i="7"/>
  <c r="BP150" i="7"/>
  <c r="BO150" i="7"/>
  <c r="BN150" i="7"/>
  <c r="BM150" i="7"/>
  <c r="BL150" i="7"/>
  <c r="BK150" i="7"/>
  <c r="BJ150" i="7"/>
  <c r="BI150" i="7"/>
  <c r="BH150" i="7"/>
  <c r="BG150" i="7"/>
  <c r="BF150" i="7"/>
  <c r="BE150" i="7"/>
  <c r="BD150" i="7"/>
  <c r="BC150" i="7"/>
  <c r="BB150" i="7"/>
  <c r="BA150" i="7"/>
  <c r="AZ150" i="7"/>
  <c r="AY150" i="7"/>
  <c r="AX150" i="7"/>
  <c r="AW150" i="7"/>
  <c r="AV150" i="7"/>
  <c r="AU150" i="7"/>
  <c r="AT150" i="7"/>
  <c r="AS150" i="7"/>
  <c r="AR150" i="7"/>
  <c r="AQ150" i="7"/>
  <c r="AP150" i="7"/>
  <c r="AO150" i="7"/>
  <c r="AN150" i="7"/>
  <c r="AM150" i="7"/>
  <c r="AL150" i="7"/>
  <c r="AK150" i="7"/>
  <c r="AJ150" i="7"/>
  <c r="AI150" i="7"/>
  <c r="AH150" i="7"/>
  <c r="AG150" i="7"/>
  <c r="AF150" i="7"/>
  <c r="AE150" i="7"/>
  <c r="AD150" i="7"/>
  <c r="AC150" i="7"/>
  <c r="AB150" i="7"/>
  <c r="AA150" i="7"/>
  <c r="Z150" i="7"/>
  <c r="Y150" i="7"/>
  <c r="X150" i="7"/>
  <c r="W150" i="7"/>
  <c r="V150" i="7"/>
  <c r="U150" i="7"/>
  <c r="T150" i="7"/>
  <c r="S150" i="7"/>
  <c r="R150" i="7"/>
  <c r="Q150" i="7"/>
  <c r="P150" i="7"/>
  <c r="O150" i="7"/>
  <c r="N150" i="7"/>
  <c r="M150" i="7"/>
  <c r="L150" i="7"/>
  <c r="BS149" i="7"/>
  <c r="BR149" i="7"/>
  <c r="BQ149" i="7"/>
  <c r="BP149" i="7"/>
  <c r="BO149" i="7"/>
  <c r="BN149" i="7"/>
  <c r="BM149" i="7"/>
  <c r="BL149" i="7"/>
  <c r="BK149" i="7"/>
  <c r="BJ149" i="7"/>
  <c r="BI149" i="7"/>
  <c r="BH149" i="7"/>
  <c r="BG149" i="7"/>
  <c r="BF149" i="7"/>
  <c r="BE149" i="7"/>
  <c r="BD149" i="7"/>
  <c r="BC149" i="7"/>
  <c r="BB149" i="7"/>
  <c r="BA149" i="7"/>
  <c r="AZ149" i="7"/>
  <c r="AY149" i="7"/>
  <c r="AX149" i="7"/>
  <c r="AW149" i="7"/>
  <c r="AV149" i="7"/>
  <c r="AU149" i="7"/>
  <c r="AT149" i="7"/>
  <c r="AS149" i="7"/>
  <c r="AR149" i="7"/>
  <c r="AQ149" i="7"/>
  <c r="AP149" i="7"/>
  <c r="AO149" i="7"/>
  <c r="AN149" i="7"/>
  <c r="AM149" i="7"/>
  <c r="AL149" i="7"/>
  <c r="AK149" i="7"/>
  <c r="AJ149" i="7"/>
  <c r="AI149" i="7"/>
  <c r="AH149" i="7"/>
  <c r="AG149" i="7"/>
  <c r="AF149" i="7"/>
  <c r="AE149" i="7"/>
  <c r="AD149" i="7"/>
  <c r="AC149" i="7"/>
  <c r="AB149" i="7"/>
  <c r="AA149" i="7"/>
  <c r="Z149" i="7"/>
  <c r="Y149" i="7"/>
  <c r="X149" i="7"/>
  <c r="W149" i="7"/>
  <c r="V149" i="7"/>
  <c r="U149" i="7"/>
  <c r="T149" i="7"/>
  <c r="S149" i="7"/>
  <c r="R149" i="7"/>
  <c r="Q149" i="7"/>
  <c r="P149" i="7"/>
  <c r="O149" i="7"/>
  <c r="N149" i="7"/>
  <c r="M149" i="7"/>
  <c r="L149" i="7"/>
  <c r="BS142" i="7"/>
  <c r="BR142" i="7"/>
  <c r="BQ142" i="7"/>
  <c r="BP142" i="7"/>
  <c r="BO142" i="7"/>
  <c r="BN142" i="7"/>
  <c r="BM142" i="7"/>
  <c r="BL142" i="7"/>
  <c r="BK142" i="7"/>
  <c r="BJ142" i="7"/>
  <c r="BI142" i="7"/>
  <c r="BH142" i="7"/>
  <c r="BG142" i="7"/>
  <c r="BF142" i="7"/>
  <c r="BE142" i="7"/>
  <c r="BD142" i="7"/>
  <c r="BC142" i="7"/>
  <c r="BB142" i="7"/>
  <c r="BA142" i="7"/>
  <c r="AZ142" i="7"/>
  <c r="AY142" i="7"/>
  <c r="AX142" i="7"/>
  <c r="AW142" i="7"/>
  <c r="AV142" i="7"/>
  <c r="AU142" i="7"/>
  <c r="AT142" i="7"/>
  <c r="AS142" i="7"/>
  <c r="AR142" i="7"/>
  <c r="AQ142" i="7"/>
  <c r="AP142" i="7"/>
  <c r="AO142" i="7"/>
  <c r="AN142" i="7"/>
  <c r="AM142" i="7"/>
  <c r="AL142" i="7"/>
  <c r="AK142" i="7"/>
  <c r="AJ142" i="7"/>
  <c r="AI142" i="7"/>
  <c r="AH142" i="7"/>
  <c r="AG142" i="7"/>
  <c r="AF142" i="7"/>
  <c r="AE142" i="7"/>
  <c r="AD142" i="7"/>
  <c r="AC142" i="7"/>
  <c r="AB142" i="7"/>
  <c r="AA142" i="7"/>
  <c r="Z142" i="7"/>
  <c r="Y142" i="7"/>
  <c r="X142" i="7"/>
  <c r="W142" i="7"/>
  <c r="V142" i="7"/>
  <c r="U142" i="7"/>
  <c r="T142" i="7"/>
  <c r="S142" i="7"/>
  <c r="R142" i="7"/>
  <c r="Q142" i="7"/>
  <c r="P142" i="7"/>
  <c r="O142" i="7"/>
  <c r="N142" i="7"/>
  <c r="M142" i="7"/>
  <c r="L142" i="7"/>
  <c r="BS141" i="7"/>
  <c r="BR141" i="7"/>
  <c r="BQ141" i="7"/>
  <c r="BP141" i="7"/>
  <c r="BO141" i="7"/>
  <c r="BN141" i="7"/>
  <c r="BM141" i="7"/>
  <c r="BL141" i="7"/>
  <c r="BK141" i="7"/>
  <c r="BJ141" i="7"/>
  <c r="BI141" i="7"/>
  <c r="BH141" i="7"/>
  <c r="BG141" i="7"/>
  <c r="BF141" i="7"/>
  <c r="BE141" i="7"/>
  <c r="BD141" i="7"/>
  <c r="BC141" i="7"/>
  <c r="BB141" i="7"/>
  <c r="BA141" i="7"/>
  <c r="AZ141" i="7"/>
  <c r="AY141" i="7"/>
  <c r="AX141" i="7"/>
  <c r="AW141" i="7"/>
  <c r="AV141" i="7"/>
  <c r="AU141" i="7"/>
  <c r="AT141" i="7"/>
  <c r="AS141" i="7"/>
  <c r="AR141" i="7"/>
  <c r="AQ141" i="7"/>
  <c r="AP141" i="7"/>
  <c r="AO141" i="7"/>
  <c r="AN141" i="7"/>
  <c r="AM141" i="7"/>
  <c r="AL141" i="7"/>
  <c r="AK141" i="7"/>
  <c r="AJ141" i="7"/>
  <c r="AI141" i="7"/>
  <c r="AH141" i="7"/>
  <c r="AG141" i="7"/>
  <c r="AF141" i="7"/>
  <c r="AE141" i="7"/>
  <c r="AD141" i="7"/>
  <c r="AC141" i="7"/>
  <c r="AB141" i="7"/>
  <c r="AA141" i="7"/>
  <c r="Z141" i="7"/>
  <c r="Y141" i="7"/>
  <c r="X141" i="7"/>
  <c r="W141" i="7"/>
  <c r="V141" i="7"/>
  <c r="U141" i="7"/>
  <c r="T141" i="7"/>
  <c r="S141" i="7"/>
  <c r="R141" i="7"/>
  <c r="Q141" i="7"/>
  <c r="P141" i="7"/>
  <c r="O141" i="7"/>
  <c r="N141" i="7"/>
  <c r="M141" i="7"/>
  <c r="L141" i="7"/>
  <c r="BS129" i="7"/>
  <c r="BR129" i="7"/>
  <c r="BQ129" i="7"/>
  <c r="BP129" i="7"/>
  <c r="BO129" i="7"/>
  <c r="BN129" i="7"/>
  <c r="BM129" i="7"/>
  <c r="BL129" i="7"/>
  <c r="BK129" i="7"/>
  <c r="BJ129" i="7"/>
  <c r="BI129" i="7"/>
  <c r="BH129" i="7"/>
  <c r="BG129" i="7"/>
  <c r="BF129" i="7"/>
  <c r="BE129" i="7"/>
  <c r="BD129" i="7"/>
  <c r="BC129" i="7"/>
  <c r="BB129" i="7"/>
  <c r="BA129" i="7"/>
  <c r="AZ129" i="7"/>
  <c r="AY129" i="7"/>
  <c r="AX129" i="7"/>
  <c r="AW129" i="7"/>
  <c r="AV129" i="7"/>
  <c r="AU129" i="7"/>
  <c r="AT129" i="7"/>
  <c r="AS129" i="7"/>
  <c r="AR129" i="7"/>
  <c r="AQ129" i="7"/>
  <c r="AP129" i="7"/>
  <c r="AO129" i="7"/>
  <c r="AN129" i="7"/>
  <c r="AM129" i="7"/>
  <c r="AL129" i="7"/>
  <c r="AK129" i="7"/>
  <c r="AJ129" i="7"/>
  <c r="AI129" i="7"/>
  <c r="AH129" i="7"/>
  <c r="AG129" i="7"/>
  <c r="AF129" i="7"/>
  <c r="AE129" i="7"/>
  <c r="AD129" i="7"/>
  <c r="AC129" i="7"/>
  <c r="AB129" i="7"/>
  <c r="AA129" i="7"/>
  <c r="Z129" i="7"/>
  <c r="Y129" i="7"/>
  <c r="X129" i="7"/>
  <c r="W129" i="7"/>
  <c r="V129" i="7"/>
  <c r="U129" i="7"/>
  <c r="T129" i="7"/>
  <c r="S129" i="7"/>
  <c r="R129" i="7"/>
  <c r="Q129" i="7"/>
  <c r="P129" i="7"/>
  <c r="O129" i="7"/>
  <c r="N129" i="7"/>
  <c r="M129" i="7"/>
  <c r="L129" i="7"/>
  <c r="BS128" i="7"/>
  <c r="BR128" i="7"/>
  <c r="BQ128" i="7"/>
  <c r="BP128" i="7"/>
  <c r="BO128" i="7"/>
  <c r="BN128" i="7"/>
  <c r="BM128" i="7"/>
  <c r="BL128" i="7"/>
  <c r="BK128" i="7"/>
  <c r="BJ128" i="7"/>
  <c r="BI128" i="7"/>
  <c r="BH128" i="7"/>
  <c r="BG128" i="7"/>
  <c r="BF128" i="7"/>
  <c r="BE128" i="7"/>
  <c r="BD128" i="7"/>
  <c r="BC128" i="7"/>
  <c r="BB128" i="7"/>
  <c r="BA128" i="7"/>
  <c r="AZ128" i="7"/>
  <c r="AY128" i="7"/>
  <c r="AX128" i="7"/>
  <c r="AW128" i="7"/>
  <c r="AV128" i="7"/>
  <c r="AU128" i="7"/>
  <c r="AT128" i="7"/>
  <c r="AS128" i="7"/>
  <c r="AR128" i="7"/>
  <c r="AQ128" i="7"/>
  <c r="AP128" i="7"/>
  <c r="AO128" i="7"/>
  <c r="AN128" i="7"/>
  <c r="AM128" i="7"/>
  <c r="AL128" i="7"/>
  <c r="AK128" i="7"/>
  <c r="AJ128" i="7"/>
  <c r="AI128" i="7"/>
  <c r="AH128" i="7"/>
  <c r="AG128" i="7"/>
  <c r="AF128" i="7"/>
  <c r="AE128" i="7"/>
  <c r="AD128" i="7"/>
  <c r="AC128" i="7"/>
  <c r="AB128" i="7"/>
  <c r="AA128" i="7"/>
  <c r="Z128" i="7"/>
  <c r="Y128" i="7"/>
  <c r="X128" i="7"/>
  <c r="W128" i="7"/>
  <c r="V128" i="7"/>
  <c r="U128" i="7"/>
  <c r="T128" i="7"/>
  <c r="S128" i="7"/>
  <c r="R128" i="7"/>
  <c r="Q128" i="7"/>
  <c r="P128" i="7"/>
  <c r="O128" i="7"/>
  <c r="N128" i="7"/>
  <c r="M128" i="7"/>
  <c r="L12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BS117" i="7"/>
  <c r="BR117" i="7"/>
  <c r="BQ117" i="7"/>
  <c r="BP117" i="7"/>
  <c r="BO117" i="7"/>
  <c r="BN117" i="7"/>
  <c r="BM117" i="7"/>
  <c r="BL117" i="7"/>
  <c r="BK117" i="7"/>
  <c r="BJ117" i="7"/>
  <c r="BI117" i="7"/>
  <c r="BH117" i="7"/>
  <c r="BG117" i="7"/>
  <c r="BF117" i="7"/>
  <c r="BE117" i="7"/>
  <c r="BD117" i="7"/>
  <c r="BC117" i="7"/>
  <c r="BB117" i="7"/>
  <c r="BA117" i="7"/>
  <c r="AZ117" i="7"/>
  <c r="AY117" i="7"/>
  <c r="AX117" i="7"/>
  <c r="AW117" i="7"/>
  <c r="AV117" i="7"/>
  <c r="AU117" i="7"/>
  <c r="AT117" i="7"/>
  <c r="AS117" i="7"/>
  <c r="AR117" i="7"/>
  <c r="AQ117" i="7"/>
  <c r="AP117" i="7"/>
  <c r="AO117" i="7"/>
  <c r="AN117" i="7"/>
  <c r="AM117" i="7"/>
  <c r="AL117" i="7"/>
  <c r="AK117" i="7"/>
  <c r="AJ117" i="7"/>
  <c r="AI117" i="7"/>
  <c r="AH117" i="7"/>
  <c r="AG117" i="7"/>
  <c r="AF117" i="7"/>
  <c r="AE117" i="7"/>
  <c r="AD117" i="7"/>
  <c r="AC117" i="7"/>
  <c r="AB117" i="7"/>
  <c r="AA117" i="7"/>
  <c r="Z117" i="7"/>
  <c r="Y117" i="7"/>
  <c r="X117" i="7"/>
  <c r="W117" i="7"/>
  <c r="V117" i="7"/>
  <c r="U117" i="7"/>
  <c r="T117" i="7"/>
  <c r="S117" i="7"/>
  <c r="R117" i="7"/>
  <c r="Q117" i="7"/>
  <c r="P117" i="7"/>
  <c r="O117" i="7"/>
  <c r="N117" i="7"/>
  <c r="M117" i="7"/>
  <c r="L117" i="7"/>
  <c r="K110" i="7"/>
  <c r="J110" i="7"/>
  <c r="K109" i="7"/>
  <c r="J109" i="7"/>
  <c r="K108" i="7"/>
  <c r="J108" i="7"/>
  <c r="K107" i="7"/>
  <c r="J107" i="7"/>
  <c r="K106" i="7"/>
  <c r="J106" i="7"/>
  <c r="K105" i="7"/>
  <c r="J105" i="7"/>
  <c r="K104" i="7"/>
  <c r="J104"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L103" i="7"/>
  <c r="BS102" i="7"/>
  <c r="BR102" i="7"/>
  <c r="BQ102" i="7"/>
  <c r="BP102" i="7"/>
  <c r="BO102" i="7"/>
  <c r="BN102" i="7"/>
  <c r="BM102" i="7"/>
  <c r="BL102" i="7"/>
  <c r="BK102" i="7"/>
  <c r="BJ102" i="7"/>
  <c r="BI102" i="7"/>
  <c r="BH102" i="7"/>
  <c r="BG102" i="7"/>
  <c r="BF102" i="7"/>
  <c r="BE102" i="7"/>
  <c r="BD102" i="7"/>
  <c r="BC102" i="7"/>
  <c r="BB102" i="7"/>
  <c r="BA102" i="7"/>
  <c r="AZ102" i="7"/>
  <c r="AY102" i="7"/>
  <c r="AX102" i="7"/>
  <c r="AW102" i="7"/>
  <c r="AV102" i="7"/>
  <c r="AU102" i="7"/>
  <c r="AT102" i="7"/>
  <c r="AS102" i="7"/>
  <c r="AR102" i="7"/>
  <c r="AQ102" i="7"/>
  <c r="AP102" i="7"/>
  <c r="AO102" i="7"/>
  <c r="AN102" i="7"/>
  <c r="AM102" i="7"/>
  <c r="AL102" i="7"/>
  <c r="AK102" i="7"/>
  <c r="AJ102" i="7"/>
  <c r="AI102" i="7"/>
  <c r="AH102" i="7"/>
  <c r="AG102" i="7"/>
  <c r="AF102" i="7"/>
  <c r="AE102" i="7"/>
  <c r="AD102" i="7"/>
  <c r="AC102" i="7"/>
  <c r="AB102" i="7"/>
  <c r="AA102" i="7"/>
  <c r="Z102" i="7"/>
  <c r="Y102" i="7"/>
  <c r="X102" i="7"/>
  <c r="W102" i="7"/>
  <c r="V102" i="7"/>
  <c r="U102" i="7"/>
  <c r="T102" i="7"/>
  <c r="S102" i="7"/>
  <c r="R102" i="7"/>
  <c r="Q102" i="7"/>
  <c r="P102" i="7"/>
  <c r="O102" i="7"/>
  <c r="N102" i="7"/>
  <c r="M102" i="7"/>
  <c r="L102"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BS49" i="7"/>
  <c r="BR49" i="7"/>
  <c r="BQ49" i="7"/>
  <c r="BP49" i="7"/>
  <c r="BO49" i="7"/>
  <c r="BN49" i="7"/>
  <c r="BM49" i="7"/>
  <c r="BL49" i="7"/>
  <c r="BK49" i="7"/>
  <c r="BJ49" i="7"/>
  <c r="BI49" i="7"/>
  <c r="BH49" i="7"/>
  <c r="BG49" i="7"/>
  <c r="BF49" i="7"/>
  <c r="BE49" i="7"/>
  <c r="BD49" i="7"/>
  <c r="BC49" i="7"/>
  <c r="BB49" i="7"/>
  <c r="BA49" i="7"/>
  <c r="AZ49" i="7"/>
  <c r="AY49" i="7"/>
  <c r="AX49" i="7"/>
  <c r="AW49" i="7"/>
  <c r="AV49" i="7"/>
  <c r="AU49" i="7"/>
  <c r="AT49" i="7"/>
  <c r="AS49" i="7"/>
  <c r="AR49" i="7"/>
  <c r="AQ49" i="7"/>
  <c r="AP49" i="7"/>
  <c r="AO49" i="7"/>
  <c r="AN49" i="7"/>
  <c r="AM49" i="7"/>
  <c r="AL49" i="7"/>
  <c r="AK49" i="7"/>
  <c r="AJ49" i="7"/>
  <c r="AI49" i="7"/>
  <c r="AH49" i="7"/>
  <c r="AG49" i="7"/>
  <c r="AF49" i="7"/>
  <c r="AE49" i="7"/>
  <c r="AD49" i="7"/>
  <c r="AC49" i="7"/>
  <c r="AB49" i="7"/>
  <c r="AA49" i="7"/>
  <c r="Z49" i="7"/>
  <c r="Y49" i="7"/>
  <c r="X49" i="7"/>
  <c r="W49" i="7"/>
  <c r="V49" i="7"/>
  <c r="U49" i="7"/>
  <c r="T49" i="7"/>
  <c r="S49" i="7"/>
  <c r="R49" i="7"/>
  <c r="Q49" i="7"/>
  <c r="P49" i="7"/>
  <c r="O49" i="7"/>
  <c r="N49" i="7"/>
  <c r="M49" i="7"/>
  <c r="L49"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BS27" i="7"/>
  <c r="BR27" i="7"/>
  <c r="BQ27" i="7"/>
  <c r="BP27" i="7"/>
  <c r="BO27" i="7"/>
  <c r="BN27" i="7"/>
  <c r="BM27" i="7"/>
  <c r="BL27" i="7"/>
  <c r="BK27" i="7"/>
  <c r="BJ27" i="7"/>
  <c r="BI27" i="7"/>
  <c r="BH27" i="7"/>
  <c r="BG27" i="7"/>
  <c r="BF27" i="7"/>
  <c r="BE27" i="7"/>
  <c r="BD27" i="7"/>
  <c r="BC27" i="7"/>
  <c r="BB27" i="7"/>
  <c r="BA27" i="7"/>
  <c r="AZ27" i="7"/>
  <c r="AY27" i="7"/>
  <c r="AX27" i="7"/>
  <c r="AW27" i="7"/>
  <c r="AV27" i="7"/>
  <c r="AU27" i="7"/>
  <c r="AT27" i="7"/>
  <c r="AS27"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P27" i="7"/>
  <c r="O27" i="7"/>
  <c r="N27" i="7"/>
  <c r="M27" i="7"/>
  <c r="L27"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734" i="6"/>
  <c r="J734" i="6"/>
  <c r="K733" i="6"/>
  <c r="J733" i="6"/>
  <c r="K732" i="6"/>
  <c r="J732" i="6"/>
  <c r="K731" i="6"/>
  <c r="J731" i="6"/>
  <c r="BS730" i="6"/>
  <c r="BR730" i="6"/>
  <c r="BQ730" i="6"/>
  <c r="BP730" i="6"/>
  <c r="BO730" i="6"/>
  <c r="BN730" i="6"/>
  <c r="BM730" i="6"/>
  <c r="BL730" i="6"/>
  <c r="BK730" i="6"/>
  <c r="BJ730" i="6"/>
  <c r="BI730" i="6"/>
  <c r="BH730" i="6"/>
  <c r="BG730" i="6"/>
  <c r="BF730" i="6"/>
  <c r="BE730" i="6"/>
  <c r="BD730" i="6"/>
  <c r="BC730" i="6"/>
  <c r="BB730" i="6"/>
  <c r="BA730" i="6"/>
  <c r="AZ730" i="6"/>
  <c r="AY730" i="6"/>
  <c r="AX730" i="6"/>
  <c r="AW730" i="6"/>
  <c r="AV730" i="6"/>
  <c r="AU730" i="6"/>
  <c r="AT730" i="6"/>
  <c r="AS730" i="6"/>
  <c r="AR730" i="6"/>
  <c r="AQ730" i="6"/>
  <c r="AP730" i="6"/>
  <c r="AO730" i="6"/>
  <c r="AN730" i="6"/>
  <c r="AM730" i="6"/>
  <c r="AL730" i="6"/>
  <c r="AK730" i="6"/>
  <c r="AJ730" i="6"/>
  <c r="AI730" i="6"/>
  <c r="AH730" i="6"/>
  <c r="AG730" i="6"/>
  <c r="AF730" i="6"/>
  <c r="AE730" i="6"/>
  <c r="AD730" i="6"/>
  <c r="AC730" i="6"/>
  <c r="AB730" i="6"/>
  <c r="AA730" i="6"/>
  <c r="Z730" i="6"/>
  <c r="Y730" i="6"/>
  <c r="X730" i="6"/>
  <c r="W730" i="6"/>
  <c r="V730" i="6"/>
  <c r="U730" i="6"/>
  <c r="T730" i="6"/>
  <c r="S730" i="6"/>
  <c r="R730" i="6"/>
  <c r="Q730" i="6"/>
  <c r="P730" i="6"/>
  <c r="O730" i="6"/>
  <c r="N730" i="6"/>
  <c r="M730" i="6"/>
  <c r="L730" i="6"/>
  <c r="BS729" i="6"/>
  <c r="BR729" i="6"/>
  <c r="BQ729" i="6"/>
  <c r="BP729" i="6"/>
  <c r="BO729" i="6"/>
  <c r="BN729" i="6"/>
  <c r="BM729" i="6"/>
  <c r="BL729" i="6"/>
  <c r="BK729" i="6"/>
  <c r="BJ729" i="6"/>
  <c r="BI729" i="6"/>
  <c r="BH729" i="6"/>
  <c r="BG729" i="6"/>
  <c r="BF729" i="6"/>
  <c r="BE729" i="6"/>
  <c r="BD729" i="6"/>
  <c r="BC729" i="6"/>
  <c r="BB729" i="6"/>
  <c r="BA729" i="6"/>
  <c r="AZ729" i="6"/>
  <c r="AY729" i="6"/>
  <c r="AX729" i="6"/>
  <c r="AW729" i="6"/>
  <c r="AV729" i="6"/>
  <c r="AU729" i="6"/>
  <c r="AT729" i="6"/>
  <c r="AS729" i="6"/>
  <c r="AR729" i="6"/>
  <c r="AQ729" i="6"/>
  <c r="AP729" i="6"/>
  <c r="AO729" i="6"/>
  <c r="AN729" i="6"/>
  <c r="AM729" i="6"/>
  <c r="AL729" i="6"/>
  <c r="AK729" i="6"/>
  <c r="AJ729" i="6"/>
  <c r="AI729" i="6"/>
  <c r="AH729" i="6"/>
  <c r="AG729" i="6"/>
  <c r="AF729" i="6"/>
  <c r="AE729" i="6"/>
  <c r="AD729" i="6"/>
  <c r="AC729" i="6"/>
  <c r="AB729" i="6"/>
  <c r="AA729" i="6"/>
  <c r="Z729" i="6"/>
  <c r="Y729" i="6"/>
  <c r="X729" i="6"/>
  <c r="W729" i="6"/>
  <c r="V729" i="6"/>
  <c r="U729" i="6"/>
  <c r="T729" i="6"/>
  <c r="S729" i="6"/>
  <c r="R729" i="6"/>
  <c r="Q729" i="6"/>
  <c r="P729" i="6"/>
  <c r="O729" i="6"/>
  <c r="N729" i="6"/>
  <c r="M729" i="6"/>
  <c r="L729" i="6"/>
  <c r="K722" i="6"/>
  <c r="J722" i="6"/>
  <c r="K721" i="6"/>
  <c r="J721" i="6"/>
  <c r="K720" i="6"/>
  <c r="J720" i="6"/>
  <c r="K719" i="6"/>
  <c r="J719" i="6"/>
  <c r="BS718" i="6"/>
  <c r="BR718" i="6"/>
  <c r="BQ718" i="6"/>
  <c r="BP718" i="6"/>
  <c r="BO718" i="6"/>
  <c r="BN718" i="6"/>
  <c r="BM718" i="6"/>
  <c r="BL718" i="6"/>
  <c r="BK718" i="6"/>
  <c r="BJ718" i="6"/>
  <c r="BI718" i="6"/>
  <c r="BH718" i="6"/>
  <c r="BG718" i="6"/>
  <c r="BF718" i="6"/>
  <c r="BE718" i="6"/>
  <c r="BD718" i="6"/>
  <c r="BC718" i="6"/>
  <c r="BB718" i="6"/>
  <c r="BA718" i="6"/>
  <c r="AZ718" i="6"/>
  <c r="AY718" i="6"/>
  <c r="AX718" i="6"/>
  <c r="AW718" i="6"/>
  <c r="AV718" i="6"/>
  <c r="AU718" i="6"/>
  <c r="AT718" i="6"/>
  <c r="AS718" i="6"/>
  <c r="AR718" i="6"/>
  <c r="AQ718" i="6"/>
  <c r="AP718" i="6"/>
  <c r="AO718" i="6"/>
  <c r="AN718" i="6"/>
  <c r="AM718" i="6"/>
  <c r="AL718" i="6"/>
  <c r="AK718" i="6"/>
  <c r="AJ718" i="6"/>
  <c r="AI718" i="6"/>
  <c r="AH718" i="6"/>
  <c r="AG718" i="6"/>
  <c r="AF718" i="6"/>
  <c r="AE718" i="6"/>
  <c r="AD718" i="6"/>
  <c r="AC718" i="6"/>
  <c r="AB718" i="6"/>
  <c r="AA718" i="6"/>
  <c r="Z718" i="6"/>
  <c r="Y718" i="6"/>
  <c r="X718" i="6"/>
  <c r="W718" i="6"/>
  <c r="V718" i="6"/>
  <c r="U718" i="6"/>
  <c r="T718" i="6"/>
  <c r="S718" i="6"/>
  <c r="R718" i="6"/>
  <c r="Q718" i="6"/>
  <c r="P718" i="6"/>
  <c r="O718" i="6"/>
  <c r="N718" i="6"/>
  <c r="M718" i="6"/>
  <c r="L718" i="6"/>
  <c r="BS717" i="6"/>
  <c r="BR717" i="6"/>
  <c r="BQ717" i="6"/>
  <c r="BP717" i="6"/>
  <c r="BO717" i="6"/>
  <c r="BN717" i="6"/>
  <c r="BM717" i="6"/>
  <c r="BL717" i="6"/>
  <c r="BK717" i="6"/>
  <c r="BJ717" i="6"/>
  <c r="BI717" i="6"/>
  <c r="BH717" i="6"/>
  <c r="BG717" i="6"/>
  <c r="BF717" i="6"/>
  <c r="BE717" i="6"/>
  <c r="BD717" i="6"/>
  <c r="BC717" i="6"/>
  <c r="BB717" i="6"/>
  <c r="BA717" i="6"/>
  <c r="AZ717" i="6"/>
  <c r="AY717" i="6"/>
  <c r="AX717" i="6"/>
  <c r="AW717" i="6"/>
  <c r="AV717" i="6"/>
  <c r="AU717" i="6"/>
  <c r="AT717" i="6"/>
  <c r="AS717" i="6"/>
  <c r="AR717" i="6"/>
  <c r="AQ717" i="6"/>
  <c r="AP717" i="6"/>
  <c r="AO717" i="6"/>
  <c r="AN717" i="6"/>
  <c r="AM717" i="6"/>
  <c r="AL717" i="6"/>
  <c r="AK717" i="6"/>
  <c r="AJ717" i="6"/>
  <c r="AI717" i="6"/>
  <c r="AH717" i="6"/>
  <c r="AG717" i="6"/>
  <c r="AF717" i="6"/>
  <c r="AE717" i="6"/>
  <c r="AD717" i="6"/>
  <c r="AC717" i="6"/>
  <c r="AB717" i="6"/>
  <c r="AA717" i="6"/>
  <c r="Z717" i="6"/>
  <c r="Y717" i="6"/>
  <c r="X717" i="6"/>
  <c r="W717" i="6"/>
  <c r="V717" i="6"/>
  <c r="U717" i="6"/>
  <c r="T717" i="6"/>
  <c r="S717" i="6"/>
  <c r="R717" i="6"/>
  <c r="Q717" i="6"/>
  <c r="P717" i="6"/>
  <c r="O717" i="6"/>
  <c r="N717" i="6"/>
  <c r="M717" i="6"/>
  <c r="L717" i="6"/>
  <c r="K711" i="6"/>
  <c r="J711" i="6"/>
  <c r="K710" i="6"/>
  <c r="J710" i="6"/>
  <c r="K709" i="6"/>
  <c r="J709" i="6"/>
  <c r="BS708" i="6"/>
  <c r="BR708" i="6"/>
  <c r="BQ708" i="6"/>
  <c r="BP708" i="6"/>
  <c r="BO708" i="6"/>
  <c r="BN708" i="6"/>
  <c r="BM708" i="6"/>
  <c r="BL708" i="6"/>
  <c r="BK708" i="6"/>
  <c r="BJ708" i="6"/>
  <c r="BI708" i="6"/>
  <c r="BH708" i="6"/>
  <c r="BG708" i="6"/>
  <c r="BF708" i="6"/>
  <c r="BE708" i="6"/>
  <c r="BD708" i="6"/>
  <c r="BC708" i="6"/>
  <c r="BB708" i="6"/>
  <c r="BA708" i="6"/>
  <c r="AZ708" i="6"/>
  <c r="AY708" i="6"/>
  <c r="AX708" i="6"/>
  <c r="AW708" i="6"/>
  <c r="AV708" i="6"/>
  <c r="AU708" i="6"/>
  <c r="AT708" i="6"/>
  <c r="AS708" i="6"/>
  <c r="AR708" i="6"/>
  <c r="AQ708" i="6"/>
  <c r="AP708" i="6"/>
  <c r="AO708" i="6"/>
  <c r="AN708" i="6"/>
  <c r="AM708" i="6"/>
  <c r="AL708" i="6"/>
  <c r="AK708" i="6"/>
  <c r="AJ708" i="6"/>
  <c r="AI708" i="6"/>
  <c r="AH708" i="6"/>
  <c r="AG708" i="6"/>
  <c r="AF708" i="6"/>
  <c r="AE708" i="6"/>
  <c r="AD708" i="6"/>
  <c r="AC708" i="6"/>
  <c r="AB708" i="6"/>
  <c r="AA708" i="6"/>
  <c r="Z708" i="6"/>
  <c r="Y708" i="6"/>
  <c r="X708" i="6"/>
  <c r="W708" i="6"/>
  <c r="V708" i="6"/>
  <c r="U708" i="6"/>
  <c r="T708" i="6"/>
  <c r="S708" i="6"/>
  <c r="R708" i="6"/>
  <c r="Q708" i="6"/>
  <c r="P708" i="6"/>
  <c r="O708" i="6"/>
  <c r="N708" i="6"/>
  <c r="M708" i="6"/>
  <c r="L708" i="6"/>
  <c r="BS707" i="6"/>
  <c r="BR707" i="6"/>
  <c r="BQ707" i="6"/>
  <c r="BP707" i="6"/>
  <c r="BO707" i="6"/>
  <c r="BN707" i="6"/>
  <c r="BM707" i="6"/>
  <c r="BL707" i="6"/>
  <c r="BK707" i="6"/>
  <c r="BJ707" i="6"/>
  <c r="BI707" i="6"/>
  <c r="BH707" i="6"/>
  <c r="BG707" i="6"/>
  <c r="BF707" i="6"/>
  <c r="BE707" i="6"/>
  <c r="BD707" i="6"/>
  <c r="BC707" i="6"/>
  <c r="BB707" i="6"/>
  <c r="BA707" i="6"/>
  <c r="AZ707" i="6"/>
  <c r="AY707" i="6"/>
  <c r="AX707" i="6"/>
  <c r="AW707" i="6"/>
  <c r="AV707" i="6"/>
  <c r="AU707" i="6"/>
  <c r="AT707" i="6"/>
  <c r="AS707" i="6"/>
  <c r="AR707" i="6"/>
  <c r="AQ707" i="6"/>
  <c r="AP707" i="6"/>
  <c r="AO707" i="6"/>
  <c r="AN707" i="6"/>
  <c r="AM707" i="6"/>
  <c r="AL707" i="6"/>
  <c r="AK707" i="6"/>
  <c r="AJ707" i="6"/>
  <c r="AI707" i="6"/>
  <c r="AH707" i="6"/>
  <c r="AG707" i="6"/>
  <c r="AF707" i="6"/>
  <c r="AE707" i="6"/>
  <c r="AD707" i="6"/>
  <c r="AC707" i="6"/>
  <c r="AB707" i="6"/>
  <c r="AA707" i="6"/>
  <c r="Z707" i="6"/>
  <c r="Y707" i="6"/>
  <c r="X707" i="6"/>
  <c r="W707" i="6"/>
  <c r="V707" i="6"/>
  <c r="U707" i="6"/>
  <c r="T707" i="6"/>
  <c r="S707" i="6"/>
  <c r="R707" i="6"/>
  <c r="Q707" i="6"/>
  <c r="P707" i="6"/>
  <c r="O707" i="6"/>
  <c r="N707" i="6"/>
  <c r="M707" i="6"/>
  <c r="L707" i="6"/>
  <c r="BS682" i="6"/>
  <c r="BR682" i="6"/>
  <c r="BQ682" i="6"/>
  <c r="BP682" i="6"/>
  <c r="BO682" i="6"/>
  <c r="BN682" i="6"/>
  <c r="BM682" i="6"/>
  <c r="BL682" i="6"/>
  <c r="BK682" i="6"/>
  <c r="BJ682" i="6"/>
  <c r="BI682" i="6"/>
  <c r="BH682" i="6"/>
  <c r="BG682" i="6"/>
  <c r="BF682" i="6"/>
  <c r="BE682" i="6"/>
  <c r="BD682" i="6"/>
  <c r="BC682" i="6"/>
  <c r="BB682" i="6"/>
  <c r="BA682" i="6"/>
  <c r="AZ682" i="6"/>
  <c r="AY682" i="6"/>
  <c r="AX682" i="6"/>
  <c r="AW682" i="6"/>
  <c r="AV682" i="6"/>
  <c r="AU682" i="6"/>
  <c r="AT682" i="6"/>
  <c r="AS682" i="6"/>
  <c r="AR682" i="6"/>
  <c r="AQ682" i="6"/>
  <c r="AP682" i="6"/>
  <c r="AO682" i="6"/>
  <c r="AN682" i="6"/>
  <c r="AM682" i="6"/>
  <c r="AL682" i="6"/>
  <c r="AK682" i="6"/>
  <c r="AJ682" i="6"/>
  <c r="AI682" i="6"/>
  <c r="AH682" i="6"/>
  <c r="AG682" i="6"/>
  <c r="AF682" i="6"/>
  <c r="AE682" i="6"/>
  <c r="AD682" i="6"/>
  <c r="AC682" i="6"/>
  <c r="AB682" i="6"/>
  <c r="AA682" i="6"/>
  <c r="Z682" i="6"/>
  <c r="Y682" i="6"/>
  <c r="X682" i="6"/>
  <c r="W682" i="6"/>
  <c r="V682" i="6"/>
  <c r="U682" i="6"/>
  <c r="T682" i="6"/>
  <c r="S682" i="6"/>
  <c r="R682" i="6"/>
  <c r="Q682" i="6"/>
  <c r="P682" i="6"/>
  <c r="O682" i="6"/>
  <c r="N682" i="6"/>
  <c r="M682" i="6"/>
  <c r="L682" i="6"/>
  <c r="BS681" i="6"/>
  <c r="BR681" i="6"/>
  <c r="BQ681" i="6"/>
  <c r="BP681" i="6"/>
  <c r="BO681" i="6"/>
  <c r="BN681" i="6"/>
  <c r="BM681" i="6"/>
  <c r="BL681" i="6"/>
  <c r="BK681" i="6"/>
  <c r="BJ681" i="6"/>
  <c r="BI681" i="6"/>
  <c r="BH681" i="6"/>
  <c r="BG681" i="6"/>
  <c r="BF681" i="6"/>
  <c r="BE681" i="6"/>
  <c r="BD681" i="6"/>
  <c r="BC681" i="6"/>
  <c r="BB681" i="6"/>
  <c r="BA681" i="6"/>
  <c r="AZ681" i="6"/>
  <c r="AY681" i="6"/>
  <c r="AX681" i="6"/>
  <c r="AW681" i="6"/>
  <c r="AV681" i="6"/>
  <c r="AU681" i="6"/>
  <c r="AT681" i="6"/>
  <c r="AS681" i="6"/>
  <c r="AR681" i="6"/>
  <c r="AQ681" i="6"/>
  <c r="AP681" i="6"/>
  <c r="AO681" i="6"/>
  <c r="AN681" i="6"/>
  <c r="AM681" i="6"/>
  <c r="AL681" i="6"/>
  <c r="AK681" i="6"/>
  <c r="AJ681" i="6"/>
  <c r="AI681" i="6"/>
  <c r="AH681" i="6"/>
  <c r="AG681" i="6"/>
  <c r="AF681" i="6"/>
  <c r="AE681" i="6"/>
  <c r="AD681" i="6"/>
  <c r="AC681" i="6"/>
  <c r="AB681" i="6"/>
  <c r="AA681" i="6"/>
  <c r="Z681" i="6"/>
  <c r="Y681" i="6"/>
  <c r="X681" i="6"/>
  <c r="W681" i="6"/>
  <c r="V681" i="6"/>
  <c r="U681" i="6"/>
  <c r="T681" i="6"/>
  <c r="S681" i="6"/>
  <c r="R681" i="6"/>
  <c r="Q681" i="6"/>
  <c r="P681" i="6"/>
  <c r="O681" i="6"/>
  <c r="N681" i="6"/>
  <c r="M681" i="6"/>
  <c r="L681"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BS661" i="6"/>
  <c r="BR661" i="6"/>
  <c r="BQ661" i="6"/>
  <c r="BP661" i="6"/>
  <c r="BO661" i="6"/>
  <c r="BN661" i="6"/>
  <c r="BM661" i="6"/>
  <c r="BL661" i="6"/>
  <c r="BK661" i="6"/>
  <c r="BJ661" i="6"/>
  <c r="BI661" i="6"/>
  <c r="BH661" i="6"/>
  <c r="BG661" i="6"/>
  <c r="BF661" i="6"/>
  <c r="BE661" i="6"/>
  <c r="BD661" i="6"/>
  <c r="BC661" i="6"/>
  <c r="BB661" i="6"/>
  <c r="BA661" i="6"/>
  <c r="AZ661" i="6"/>
  <c r="AY661" i="6"/>
  <c r="AX661" i="6"/>
  <c r="AW661" i="6"/>
  <c r="AV661" i="6"/>
  <c r="AU661" i="6"/>
  <c r="AT661" i="6"/>
  <c r="AS661" i="6"/>
  <c r="AR661" i="6"/>
  <c r="AQ661" i="6"/>
  <c r="AP661" i="6"/>
  <c r="AO661" i="6"/>
  <c r="AN661" i="6"/>
  <c r="AM661" i="6"/>
  <c r="AL661" i="6"/>
  <c r="AK661" i="6"/>
  <c r="AJ661" i="6"/>
  <c r="AI661" i="6"/>
  <c r="AH661" i="6"/>
  <c r="AG661" i="6"/>
  <c r="AF661" i="6"/>
  <c r="AE661" i="6"/>
  <c r="AD661" i="6"/>
  <c r="AC661" i="6"/>
  <c r="AB661" i="6"/>
  <c r="AA661" i="6"/>
  <c r="Z661" i="6"/>
  <c r="Y661" i="6"/>
  <c r="X661" i="6"/>
  <c r="W661" i="6"/>
  <c r="V661" i="6"/>
  <c r="U661" i="6"/>
  <c r="T661" i="6"/>
  <c r="S661" i="6"/>
  <c r="R661" i="6"/>
  <c r="Q661" i="6"/>
  <c r="P661" i="6"/>
  <c r="O661" i="6"/>
  <c r="N661" i="6"/>
  <c r="M661" i="6"/>
  <c r="L661" i="6"/>
  <c r="BS660" i="6"/>
  <c r="BR660" i="6"/>
  <c r="BQ660" i="6"/>
  <c r="BP660" i="6"/>
  <c r="BO660" i="6"/>
  <c r="BN660" i="6"/>
  <c r="BM660" i="6"/>
  <c r="BL660" i="6"/>
  <c r="BK660" i="6"/>
  <c r="BJ660" i="6"/>
  <c r="BI660" i="6"/>
  <c r="BH660" i="6"/>
  <c r="BG660" i="6"/>
  <c r="BF660" i="6"/>
  <c r="BE660" i="6"/>
  <c r="BD660" i="6"/>
  <c r="BC660" i="6"/>
  <c r="BB660" i="6"/>
  <c r="BA660" i="6"/>
  <c r="AZ660" i="6"/>
  <c r="AY660" i="6"/>
  <c r="AX660" i="6"/>
  <c r="AW660" i="6"/>
  <c r="AV660" i="6"/>
  <c r="AU660" i="6"/>
  <c r="AT660" i="6"/>
  <c r="AS660" i="6"/>
  <c r="AR660" i="6"/>
  <c r="AQ660" i="6"/>
  <c r="AP660" i="6"/>
  <c r="AO660" i="6"/>
  <c r="AN660" i="6"/>
  <c r="AM660" i="6"/>
  <c r="AL660" i="6"/>
  <c r="AK660" i="6"/>
  <c r="AJ660" i="6"/>
  <c r="AI660" i="6"/>
  <c r="AH660" i="6"/>
  <c r="AG660" i="6"/>
  <c r="AF660" i="6"/>
  <c r="AE660" i="6"/>
  <c r="AD660" i="6"/>
  <c r="AC660" i="6"/>
  <c r="AB660" i="6"/>
  <c r="AA660" i="6"/>
  <c r="Z660" i="6"/>
  <c r="Y660" i="6"/>
  <c r="X660" i="6"/>
  <c r="W660" i="6"/>
  <c r="V660" i="6"/>
  <c r="U660" i="6"/>
  <c r="T660" i="6"/>
  <c r="S660" i="6"/>
  <c r="R660" i="6"/>
  <c r="Q660" i="6"/>
  <c r="P660" i="6"/>
  <c r="O660" i="6"/>
  <c r="N660" i="6"/>
  <c r="M660" i="6"/>
  <c r="L660" i="6"/>
  <c r="K654" i="6"/>
  <c r="J654" i="6"/>
  <c r="K653" i="6"/>
  <c r="J653" i="6"/>
  <c r="K652" i="6"/>
  <c r="J652" i="6"/>
  <c r="K651" i="6"/>
  <c r="J651" i="6"/>
  <c r="K650" i="6"/>
  <c r="J650" i="6"/>
  <c r="K649" i="6"/>
  <c r="J649" i="6"/>
  <c r="K648" i="6"/>
  <c r="J648" i="6"/>
  <c r="K647" i="6"/>
  <c r="J647" i="6"/>
  <c r="BS646" i="6"/>
  <c r="BR646" i="6"/>
  <c r="BQ646" i="6"/>
  <c r="BP646" i="6"/>
  <c r="BO646" i="6"/>
  <c r="BN646" i="6"/>
  <c r="BM646" i="6"/>
  <c r="BL646" i="6"/>
  <c r="BK646" i="6"/>
  <c r="BJ646" i="6"/>
  <c r="BI646" i="6"/>
  <c r="BH646" i="6"/>
  <c r="BG646" i="6"/>
  <c r="BF646" i="6"/>
  <c r="BE646" i="6"/>
  <c r="BD646" i="6"/>
  <c r="BC646" i="6"/>
  <c r="BB646" i="6"/>
  <c r="BA646" i="6"/>
  <c r="AZ646" i="6"/>
  <c r="AY646" i="6"/>
  <c r="AX646" i="6"/>
  <c r="AW646" i="6"/>
  <c r="AV646" i="6"/>
  <c r="AU646" i="6"/>
  <c r="AT646" i="6"/>
  <c r="AS646" i="6"/>
  <c r="AR646" i="6"/>
  <c r="AQ646" i="6"/>
  <c r="AP646" i="6"/>
  <c r="AO646" i="6"/>
  <c r="AN646" i="6"/>
  <c r="AM646" i="6"/>
  <c r="AL646" i="6"/>
  <c r="AK646" i="6"/>
  <c r="AJ646" i="6"/>
  <c r="AI646" i="6"/>
  <c r="AH646" i="6"/>
  <c r="AG646" i="6"/>
  <c r="AF646" i="6"/>
  <c r="AE646" i="6"/>
  <c r="AD646" i="6"/>
  <c r="AC646" i="6"/>
  <c r="AB646" i="6"/>
  <c r="AA646" i="6"/>
  <c r="Z646" i="6"/>
  <c r="Y646" i="6"/>
  <c r="X646" i="6"/>
  <c r="W646" i="6"/>
  <c r="V646" i="6"/>
  <c r="U646" i="6"/>
  <c r="T646" i="6"/>
  <c r="S646" i="6"/>
  <c r="R646" i="6"/>
  <c r="Q646" i="6"/>
  <c r="P646" i="6"/>
  <c r="O646" i="6"/>
  <c r="N646" i="6"/>
  <c r="M646" i="6"/>
  <c r="L646" i="6"/>
  <c r="BS645" i="6"/>
  <c r="BR645" i="6"/>
  <c r="BQ645" i="6"/>
  <c r="BP645" i="6"/>
  <c r="BO645" i="6"/>
  <c r="BN645" i="6"/>
  <c r="BM645" i="6"/>
  <c r="BL645" i="6"/>
  <c r="BK645" i="6"/>
  <c r="BJ645" i="6"/>
  <c r="BI645" i="6"/>
  <c r="BH645" i="6"/>
  <c r="BG645" i="6"/>
  <c r="BF645" i="6"/>
  <c r="BE645" i="6"/>
  <c r="BD645" i="6"/>
  <c r="BC645" i="6"/>
  <c r="BB645" i="6"/>
  <c r="BA645" i="6"/>
  <c r="AZ645" i="6"/>
  <c r="AY645" i="6"/>
  <c r="AX645" i="6"/>
  <c r="AW645" i="6"/>
  <c r="AV645" i="6"/>
  <c r="AU645" i="6"/>
  <c r="AT645" i="6"/>
  <c r="AS645" i="6"/>
  <c r="AR645" i="6"/>
  <c r="AQ645" i="6"/>
  <c r="AP645" i="6"/>
  <c r="AO645" i="6"/>
  <c r="AN645" i="6"/>
  <c r="AM645" i="6"/>
  <c r="AL645" i="6"/>
  <c r="AK645" i="6"/>
  <c r="AJ645" i="6"/>
  <c r="AI645" i="6"/>
  <c r="AH645" i="6"/>
  <c r="AG645" i="6"/>
  <c r="AF645" i="6"/>
  <c r="AE645" i="6"/>
  <c r="AD645" i="6"/>
  <c r="AC645" i="6"/>
  <c r="AB645" i="6"/>
  <c r="AA645" i="6"/>
  <c r="Z645" i="6"/>
  <c r="Y645" i="6"/>
  <c r="X645" i="6"/>
  <c r="W645" i="6"/>
  <c r="V645" i="6"/>
  <c r="U645" i="6"/>
  <c r="T645" i="6"/>
  <c r="S645" i="6"/>
  <c r="R645" i="6"/>
  <c r="Q645" i="6"/>
  <c r="P645" i="6"/>
  <c r="O645" i="6"/>
  <c r="N645" i="6"/>
  <c r="M645" i="6"/>
  <c r="L645" i="6"/>
  <c r="K639" i="6"/>
  <c r="J639" i="6"/>
  <c r="K638" i="6"/>
  <c r="J638" i="6"/>
  <c r="K637" i="6"/>
  <c r="J637" i="6"/>
  <c r="K636" i="6"/>
  <c r="J636" i="6"/>
  <c r="K635" i="6"/>
  <c r="J635" i="6"/>
  <c r="K634" i="6"/>
  <c r="J634" i="6"/>
  <c r="K633" i="6"/>
  <c r="J633" i="6"/>
  <c r="K632" i="6"/>
  <c r="J632" i="6"/>
  <c r="K631" i="6"/>
  <c r="J631" i="6"/>
  <c r="K630" i="6"/>
  <c r="J630" i="6"/>
  <c r="K629" i="6"/>
  <c r="J629" i="6"/>
  <c r="K628" i="6"/>
  <c r="J628" i="6"/>
  <c r="K627" i="6"/>
  <c r="J627" i="6"/>
  <c r="BS626" i="6"/>
  <c r="BR626" i="6"/>
  <c r="BQ626" i="6"/>
  <c r="BP626" i="6"/>
  <c r="BO626" i="6"/>
  <c r="BN626" i="6"/>
  <c r="BM626" i="6"/>
  <c r="BL626" i="6"/>
  <c r="BK626" i="6"/>
  <c r="BJ626" i="6"/>
  <c r="BI626" i="6"/>
  <c r="BH626" i="6"/>
  <c r="BG626" i="6"/>
  <c r="BF626" i="6"/>
  <c r="BE626" i="6"/>
  <c r="BD626" i="6"/>
  <c r="BC626" i="6"/>
  <c r="BB626" i="6"/>
  <c r="BA626" i="6"/>
  <c r="AZ626" i="6"/>
  <c r="AY626" i="6"/>
  <c r="AX626" i="6"/>
  <c r="AW626" i="6"/>
  <c r="AV626" i="6"/>
  <c r="AU626" i="6"/>
  <c r="AT626" i="6"/>
  <c r="AS626" i="6"/>
  <c r="AR626" i="6"/>
  <c r="AQ626" i="6"/>
  <c r="AP626" i="6"/>
  <c r="AO626" i="6"/>
  <c r="AN626" i="6"/>
  <c r="AM626" i="6"/>
  <c r="AL626" i="6"/>
  <c r="AK626" i="6"/>
  <c r="AJ626" i="6"/>
  <c r="AI626" i="6"/>
  <c r="AH626" i="6"/>
  <c r="AG626" i="6"/>
  <c r="AF626" i="6"/>
  <c r="AE626" i="6"/>
  <c r="AD626" i="6"/>
  <c r="AC626" i="6"/>
  <c r="AB626" i="6"/>
  <c r="AA626" i="6"/>
  <c r="Z626" i="6"/>
  <c r="Y626" i="6"/>
  <c r="X626" i="6"/>
  <c r="W626" i="6"/>
  <c r="V626" i="6"/>
  <c r="U626" i="6"/>
  <c r="T626" i="6"/>
  <c r="S626" i="6"/>
  <c r="R626" i="6"/>
  <c r="Q626" i="6"/>
  <c r="P626" i="6"/>
  <c r="O626" i="6"/>
  <c r="N626" i="6"/>
  <c r="M626" i="6"/>
  <c r="L626" i="6"/>
  <c r="BS625" i="6"/>
  <c r="BR625" i="6"/>
  <c r="BQ625" i="6"/>
  <c r="BP625" i="6"/>
  <c r="BO625" i="6"/>
  <c r="BN625" i="6"/>
  <c r="BM625" i="6"/>
  <c r="BL625" i="6"/>
  <c r="BK625" i="6"/>
  <c r="BJ625" i="6"/>
  <c r="BI625" i="6"/>
  <c r="BH625" i="6"/>
  <c r="BG625" i="6"/>
  <c r="BF625" i="6"/>
  <c r="BE625" i="6"/>
  <c r="BD625" i="6"/>
  <c r="BC625" i="6"/>
  <c r="BB625" i="6"/>
  <c r="BA625" i="6"/>
  <c r="AZ625" i="6"/>
  <c r="AY625" i="6"/>
  <c r="AX625" i="6"/>
  <c r="AW625" i="6"/>
  <c r="AV625" i="6"/>
  <c r="AU625" i="6"/>
  <c r="AT625" i="6"/>
  <c r="AS625" i="6"/>
  <c r="AR625" i="6"/>
  <c r="AQ625" i="6"/>
  <c r="AP625" i="6"/>
  <c r="AO625" i="6"/>
  <c r="AN625" i="6"/>
  <c r="AM625" i="6"/>
  <c r="AL625" i="6"/>
  <c r="AK625" i="6"/>
  <c r="AJ625" i="6"/>
  <c r="AI625" i="6"/>
  <c r="AH625" i="6"/>
  <c r="AG625" i="6"/>
  <c r="AF625" i="6"/>
  <c r="AE625" i="6"/>
  <c r="AD625" i="6"/>
  <c r="AC625" i="6"/>
  <c r="AB625" i="6"/>
  <c r="AA625" i="6"/>
  <c r="Z625" i="6"/>
  <c r="Y625" i="6"/>
  <c r="X625" i="6"/>
  <c r="W625" i="6"/>
  <c r="V625" i="6"/>
  <c r="U625" i="6"/>
  <c r="T625" i="6"/>
  <c r="S625" i="6"/>
  <c r="R625" i="6"/>
  <c r="Q625" i="6"/>
  <c r="P625" i="6"/>
  <c r="O625" i="6"/>
  <c r="N625" i="6"/>
  <c r="M625" i="6"/>
  <c r="L625" i="6"/>
  <c r="K619" i="6"/>
  <c r="J619" i="6"/>
  <c r="K618" i="6"/>
  <c r="J618" i="6"/>
  <c r="K617" i="6"/>
  <c r="J617" i="6"/>
  <c r="K616" i="6"/>
  <c r="J616" i="6"/>
  <c r="K615" i="6"/>
  <c r="J615" i="6"/>
  <c r="K614" i="6"/>
  <c r="J614" i="6"/>
  <c r="K613" i="6"/>
  <c r="J613" i="6"/>
  <c r="K612" i="6"/>
  <c r="J612" i="6"/>
  <c r="K611" i="6"/>
  <c r="K610" i="6"/>
  <c r="K609" i="6"/>
  <c r="K608" i="6"/>
  <c r="K607" i="6"/>
  <c r="K606" i="6"/>
  <c r="J606" i="6"/>
  <c r="K605" i="6"/>
  <c r="J605" i="6"/>
  <c r="K604" i="6"/>
  <c r="J604" i="6"/>
  <c r="K603" i="6"/>
  <c r="J603" i="6"/>
  <c r="K602" i="6"/>
  <c r="J602" i="6"/>
  <c r="K601" i="6"/>
  <c r="J601" i="6"/>
  <c r="K600" i="6"/>
  <c r="J600" i="6"/>
  <c r="K599" i="6"/>
  <c r="J599" i="6"/>
  <c r="K598" i="6"/>
  <c r="J598" i="6"/>
  <c r="K597" i="6"/>
  <c r="J597" i="6"/>
  <c r="K596" i="6"/>
  <c r="J596" i="6"/>
  <c r="BS595" i="6"/>
  <c r="BR595" i="6"/>
  <c r="BQ595" i="6"/>
  <c r="BP595" i="6"/>
  <c r="BO595" i="6"/>
  <c r="BN595" i="6"/>
  <c r="BM595" i="6"/>
  <c r="BL595" i="6"/>
  <c r="BK595" i="6"/>
  <c r="BJ595" i="6"/>
  <c r="BI595" i="6"/>
  <c r="BH595" i="6"/>
  <c r="BG595" i="6"/>
  <c r="BF595" i="6"/>
  <c r="BE595" i="6"/>
  <c r="BD595" i="6"/>
  <c r="BC595" i="6"/>
  <c r="BB595" i="6"/>
  <c r="BA595" i="6"/>
  <c r="AZ595" i="6"/>
  <c r="AY595" i="6"/>
  <c r="AX595" i="6"/>
  <c r="AW595" i="6"/>
  <c r="AV595" i="6"/>
  <c r="AU595" i="6"/>
  <c r="AT595" i="6"/>
  <c r="AS595" i="6"/>
  <c r="AR595" i="6"/>
  <c r="AQ595" i="6"/>
  <c r="AP595" i="6"/>
  <c r="AO595" i="6"/>
  <c r="AN595" i="6"/>
  <c r="AM595" i="6"/>
  <c r="AL595" i="6"/>
  <c r="AK595" i="6"/>
  <c r="AJ595" i="6"/>
  <c r="AI595" i="6"/>
  <c r="AH595" i="6"/>
  <c r="AG595" i="6"/>
  <c r="AF595" i="6"/>
  <c r="AE595" i="6"/>
  <c r="AD595" i="6"/>
  <c r="AC595" i="6"/>
  <c r="AB595" i="6"/>
  <c r="AA595" i="6"/>
  <c r="Z595" i="6"/>
  <c r="Y595" i="6"/>
  <c r="X595" i="6"/>
  <c r="W595" i="6"/>
  <c r="V595" i="6"/>
  <c r="U595" i="6"/>
  <c r="T595" i="6"/>
  <c r="S595" i="6"/>
  <c r="R595" i="6"/>
  <c r="Q595" i="6"/>
  <c r="P595" i="6"/>
  <c r="O595" i="6"/>
  <c r="N595" i="6"/>
  <c r="M595" i="6"/>
  <c r="L595" i="6"/>
  <c r="BS594" i="6"/>
  <c r="BR594" i="6"/>
  <c r="BQ594" i="6"/>
  <c r="BP594" i="6"/>
  <c r="BO594" i="6"/>
  <c r="BN594" i="6"/>
  <c r="BM594" i="6"/>
  <c r="BL594" i="6"/>
  <c r="BK594" i="6"/>
  <c r="BJ594" i="6"/>
  <c r="BI594" i="6"/>
  <c r="BH594" i="6"/>
  <c r="BG594" i="6"/>
  <c r="BF594" i="6"/>
  <c r="BE594" i="6"/>
  <c r="BD594" i="6"/>
  <c r="BC594" i="6"/>
  <c r="BB594" i="6"/>
  <c r="BA594" i="6"/>
  <c r="AZ594" i="6"/>
  <c r="AY594" i="6"/>
  <c r="AX594" i="6"/>
  <c r="AW594" i="6"/>
  <c r="AV594" i="6"/>
  <c r="AU594" i="6"/>
  <c r="AT594" i="6"/>
  <c r="AS594" i="6"/>
  <c r="AR594" i="6"/>
  <c r="AQ594" i="6"/>
  <c r="AP594" i="6"/>
  <c r="AO594" i="6"/>
  <c r="AN594" i="6"/>
  <c r="AM594" i="6"/>
  <c r="AL594" i="6"/>
  <c r="AK594" i="6"/>
  <c r="AJ594" i="6"/>
  <c r="AI594" i="6"/>
  <c r="AH594" i="6"/>
  <c r="AG594" i="6"/>
  <c r="AF594" i="6"/>
  <c r="AE594" i="6"/>
  <c r="AD594" i="6"/>
  <c r="AC594" i="6"/>
  <c r="AB594" i="6"/>
  <c r="AA594" i="6"/>
  <c r="Z594" i="6"/>
  <c r="Y594" i="6"/>
  <c r="X594" i="6"/>
  <c r="W594" i="6"/>
  <c r="V594" i="6"/>
  <c r="U594" i="6"/>
  <c r="T594" i="6"/>
  <c r="S594" i="6"/>
  <c r="R594" i="6"/>
  <c r="Q594" i="6"/>
  <c r="P594" i="6"/>
  <c r="O594" i="6"/>
  <c r="N594" i="6"/>
  <c r="M594" i="6"/>
  <c r="L594" i="6"/>
  <c r="BS566" i="6"/>
  <c r="BR566" i="6"/>
  <c r="BQ566" i="6"/>
  <c r="BP566" i="6"/>
  <c r="BO566" i="6"/>
  <c r="BN566" i="6"/>
  <c r="BM566" i="6"/>
  <c r="BL566" i="6"/>
  <c r="BK566" i="6"/>
  <c r="BJ566" i="6"/>
  <c r="BI566" i="6"/>
  <c r="BH566" i="6"/>
  <c r="BG566" i="6"/>
  <c r="BF566" i="6"/>
  <c r="BE566" i="6"/>
  <c r="BD566" i="6"/>
  <c r="BC566" i="6"/>
  <c r="BB566" i="6"/>
  <c r="BA566" i="6"/>
  <c r="AZ566" i="6"/>
  <c r="AY566" i="6"/>
  <c r="AX566" i="6"/>
  <c r="AW566" i="6"/>
  <c r="AV566" i="6"/>
  <c r="AU566" i="6"/>
  <c r="AT566" i="6"/>
  <c r="AS566" i="6"/>
  <c r="AR566" i="6"/>
  <c r="AQ566" i="6"/>
  <c r="AP566" i="6"/>
  <c r="AO566" i="6"/>
  <c r="AN566" i="6"/>
  <c r="AM566" i="6"/>
  <c r="AL566" i="6"/>
  <c r="AK566" i="6"/>
  <c r="AJ566" i="6"/>
  <c r="AI566" i="6"/>
  <c r="AH566" i="6"/>
  <c r="AG566" i="6"/>
  <c r="AF566" i="6"/>
  <c r="AE566" i="6"/>
  <c r="AD566" i="6"/>
  <c r="AC566" i="6"/>
  <c r="AB566" i="6"/>
  <c r="AA566" i="6"/>
  <c r="Z566" i="6"/>
  <c r="Y566" i="6"/>
  <c r="X566" i="6"/>
  <c r="W566" i="6"/>
  <c r="V566" i="6"/>
  <c r="U566" i="6"/>
  <c r="T566" i="6"/>
  <c r="S566" i="6"/>
  <c r="R566" i="6"/>
  <c r="Q566" i="6"/>
  <c r="P566" i="6"/>
  <c r="O566" i="6"/>
  <c r="N566" i="6"/>
  <c r="M566" i="6"/>
  <c r="L566" i="6"/>
  <c r="BR565" i="6"/>
  <c r="BQ565" i="6"/>
  <c r="BP565" i="6"/>
  <c r="BO565" i="6"/>
  <c r="BN565" i="6"/>
  <c r="BM565" i="6"/>
  <c r="BL565" i="6"/>
  <c r="BK565" i="6"/>
  <c r="BJ565" i="6"/>
  <c r="BI565" i="6"/>
  <c r="BH565" i="6"/>
  <c r="BG565" i="6"/>
  <c r="BF565" i="6"/>
  <c r="BE565" i="6"/>
  <c r="BD565" i="6"/>
  <c r="BC565" i="6"/>
  <c r="BB565" i="6"/>
  <c r="BA565" i="6"/>
  <c r="AZ565" i="6"/>
  <c r="AY565" i="6"/>
  <c r="AX565" i="6"/>
  <c r="AW565" i="6"/>
  <c r="AV565" i="6"/>
  <c r="AU565" i="6"/>
  <c r="AT565" i="6"/>
  <c r="AS565" i="6"/>
  <c r="AR565" i="6"/>
  <c r="AQ565" i="6"/>
  <c r="AP565" i="6"/>
  <c r="AO565" i="6"/>
  <c r="AN565" i="6"/>
  <c r="AM565" i="6"/>
  <c r="AL565" i="6"/>
  <c r="AK565" i="6"/>
  <c r="AJ565" i="6"/>
  <c r="AI565" i="6"/>
  <c r="AH565" i="6"/>
  <c r="AG565" i="6"/>
  <c r="AF565" i="6"/>
  <c r="AE565" i="6"/>
  <c r="AD565" i="6"/>
  <c r="AC565" i="6"/>
  <c r="AB565" i="6"/>
  <c r="AA565" i="6"/>
  <c r="Z565" i="6"/>
  <c r="Y565" i="6"/>
  <c r="X565" i="6"/>
  <c r="W565" i="6"/>
  <c r="V565" i="6"/>
  <c r="U565" i="6"/>
  <c r="T565" i="6"/>
  <c r="S565" i="6"/>
  <c r="R565" i="6"/>
  <c r="Q565" i="6"/>
  <c r="P565" i="6"/>
  <c r="O565" i="6"/>
  <c r="N565" i="6"/>
  <c r="M565" i="6"/>
  <c r="L565" i="6"/>
  <c r="K563" i="6"/>
  <c r="J563" i="6"/>
  <c r="K562" i="6"/>
  <c r="J562" i="6"/>
  <c r="K561" i="6"/>
  <c r="J561" i="6"/>
  <c r="K560" i="6"/>
  <c r="J560" i="6"/>
  <c r="K559" i="6"/>
  <c r="J559" i="6"/>
  <c r="K558" i="6"/>
  <c r="J558" i="6"/>
  <c r="K557" i="6"/>
  <c r="J557" i="6"/>
  <c r="K556" i="6"/>
  <c r="J556" i="6"/>
  <c r="K555" i="6"/>
  <c r="J555" i="6"/>
  <c r="K554" i="6"/>
  <c r="J554" i="6"/>
  <c r="K553" i="6"/>
  <c r="J553" i="6"/>
  <c r="K552" i="6"/>
  <c r="J552" i="6"/>
  <c r="K551" i="6"/>
  <c r="J551" i="6"/>
  <c r="K550" i="6"/>
  <c r="J550" i="6"/>
  <c r="BS549" i="6"/>
  <c r="BR549" i="6"/>
  <c r="BQ549" i="6"/>
  <c r="BP549" i="6"/>
  <c r="BO549" i="6"/>
  <c r="BN549" i="6"/>
  <c r="BM549" i="6"/>
  <c r="BL549" i="6"/>
  <c r="BK549" i="6"/>
  <c r="BJ549" i="6"/>
  <c r="BI549" i="6"/>
  <c r="BH549" i="6"/>
  <c r="BG549" i="6"/>
  <c r="BF549" i="6"/>
  <c r="BE549" i="6"/>
  <c r="BD549" i="6"/>
  <c r="BC549" i="6"/>
  <c r="BB549" i="6"/>
  <c r="BA549" i="6"/>
  <c r="AZ549" i="6"/>
  <c r="AY549" i="6"/>
  <c r="AX549" i="6"/>
  <c r="AW549" i="6"/>
  <c r="AV549" i="6"/>
  <c r="AU549" i="6"/>
  <c r="AT549" i="6"/>
  <c r="AS549" i="6"/>
  <c r="AR549" i="6"/>
  <c r="AQ549" i="6"/>
  <c r="AP549" i="6"/>
  <c r="AO549" i="6"/>
  <c r="AN549" i="6"/>
  <c r="AM549" i="6"/>
  <c r="AL549" i="6"/>
  <c r="AK549" i="6"/>
  <c r="AJ549" i="6"/>
  <c r="AI549" i="6"/>
  <c r="AH549" i="6"/>
  <c r="AG549" i="6"/>
  <c r="AF549" i="6"/>
  <c r="AE549" i="6"/>
  <c r="AD549" i="6"/>
  <c r="AC549" i="6"/>
  <c r="AB549" i="6"/>
  <c r="AA549" i="6"/>
  <c r="Z549" i="6"/>
  <c r="Y549" i="6"/>
  <c r="X549" i="6"/>
  <c r="W549" i="6"/>
  <c r="V549" i="6"/>
  <c r="U549" i="6"/>
  <c r="T549" i="6"/>
  <c r="S549" i="6"/>
  <c r="R549" i="6"/>
  <c r="Q549" i="6"/>
  <c r="P549" i="6"/>
  <c r="O549" i="6"/>
  <c r="N549" i="6"/>
  <c r="M549" i="6"/>
  <c r="L549" i="6"/>
  <c r="BS548" i="6"/>
  <c r="BR548" i="6"/>
  <c r="BQ548" i="6"/>
  <c r="BP548" i="6"/>
  <c r="BO548" i="6"/>
  <c r="BN548" i="6"/>
  <c r="BM548" i="6"/>
  <c r="BL548" i="6"/>
  <c r="BK548" i="6"/>
  <c r="BJ548" i="6"/>
  <c r="BI548" i="6"/>
  <c r="BH548" i="6"/>
  <c r="BG548" i="6"/>
  <c r="BF548" i="6"/>
  <c r="BE548" i="6"/>
  <c r="BD548" i="6"/>
  <c r="BC548" i="6"/>
  <c r="BB548" i="6"/>
  <c r="BA548" i="6"/>
  <c r="AZ548" i="6"/>
  <c r="AY548" i="6"/>
  <c r="AX548" i="6"/>
  <c r="AW548" i="6"/>
  <c r="AV548" i="6"/>
  <c r="AU548" i="6"/>
  <c r="AT548" i="6"/>
  <c r="AS548" i="6"/>
  <c r="AR548" i="6"/>
  <c r="AQ548" i="6"/>
  <c r="AP548" i="6"/>
  <c r="AO548" i="6"/>
  <c r="AN548" i="6"/>
  <c r="AM548" i="6"/>
  <c r="AL548" i="6"/>
  <c r="AK548" i="6"/>
  <c r="AJ548" i="6"/>
  <c r="AI548" i="6"/>
  <c r="AH548" i="6"/>
  <c r="AG548" i="6"/>
  <c r="AF548" i="6"/>
  <c r="AE548" i="6"/>
  <c r="AD548" i="6"/>
  <c r="AC548" i="6"/>
  <c r="AB548" i="6"/>
  <c r="AA548" i="6"/>
  <c r="Z548" i="6"/>
  <c r="Y548" i="6"/>
  <c r="X548" i="6"/>
  <c r="W548" i="6"/>
  <c r="V548" i="6"/>
  <c r="U548" i="6"/>
  <c r="T548" i="6"/>
  <c r="S548" i="6"/>
  <c r="R548" i="6"/>
  <c r="Q548" i="6"/>
  <c r="P548" i="6"/>
  <c r="O548" i="6"/>
  <c r="N548" i="6"/>
  <c r="M548" i="6"/>
  <c r="L548" i="6"/>
  <c r="K542" i="6"/>
  <c r="J542" i="6"/>
  <c r="K541" i="6"/>
  <c r="J541" i="6"/>
  <c r="K540" i="6"/>
  <c r="J540" i="6"/>
  <c r="K539" i="6"/>
  <c r="J539" i="6"/>
  <c r="K538" i="6"/>
  <c r="J538" i="6"/>
  <c r="K537" i="6"/>
  <c r="J537" i="6"/>
  <c r="K536" i="6"/>
  <c r="J536" i="6"/>
  <c r="BS535" i="6"/>
  <c r="BR535" i="6"/>
  <c r="BQ535" i="6"/>
  <c r="BP535" i="6"/>
  <c r="BO535" i="6"/>
  <c r="BN535" i="6"/>
  <c r="BM535" i="6"/>
  <c r="BL535" i="6"/>
  <c r="BK535" i="6"/>
  <c r="BJ535" i="6"/>
  <c r="BI535" i="6"/>
  <c r="BH535" i="6"/>
  <c r="BG535" i="6"/>
  <c r="BF535" i="6"/>
  <c r="BE535" i="6"/>
  <c r="BD535" i="6"/>
  <c r="BC535" i="6"/>
  <c r="BB535" i="6"/>
  <c r="BA535" i="6"/>
  <c r="AZ535" i="6"/>
  <c r="AY535" i="6"/>
  <c r="AX535" i="6"/>
  <c r="AW535" i="6"/>
  <c r="AV535" i="6"/>
  <c r="AU535" i="6"/>
  <c r="AT535" i="6"/>
  <c r="AS535" i="6"/>
  <c r="AR535" i="6"/>
  <c r="AQ535" i="6"/>
  <c r="AP535" i="6"/>
  <c r="AO535" i="6"/>
  <c r="AN535" i="6"/>
  <c r="AM535" i="6"/>
  <c r="AL535" i="6"/>
  <c r="AK535" i="6"/>
  <c r="AJ535" i="6"/>
  <c r="AI535" i="6"/>
  <c r="AH535" i="6"/>
  <c r="AG535" i="6"/>
  <c r="AF535" i="6"/>
  <c r="AE535" i="6"/>
  <c r="AD535" i="6"/>
  <c r="AC535" i="6"/>
  <c r="AB535" i="6"/>
  <c r="AA535" i="6"/>
  <c r="Z535" i="6"/>
  <c r="Y535" i="6"/>
  <c r="X535" i="6"/>
  <c r="W535" i="6"/>
  <c r="V535" i="6"/>
  <c r="U535" i="6"/>
  <c r="T535" i="6"/>
  <c r="S535" i="6"/>
  <c r="R535" i="6"/>
  <c r="Q535" i="6"/>
  <c r="P535" i="6"/>
  <c r="O535" i="6"/>
  <c r="N535" i="6"/>
  <c r="M535" i="6"/>
  <c r="L535" i="6"/>
  <c r="BS534" i="6"/>
  <c r="BR534" i="6"/>
  <c r="BQ534" i="6"/>
  <c r="BP534" i="6"/>
  <c r="BO534" i="6"/>
  <c r="BN534" i="6"/>
  <c r="BM534" i="6"/>
  <c r="BL534" i="6"/>
  <c r="BK534" i="6"/>
  <c r="BJ534" i="6"/>
  <c r="BI534" i="6"/>
  <c r="BH534" i="6"/>
  <c r="BG534" i="6"/>
  <c r="BF534" i="6"/>
  <c r="BE534" i="6"/>
  <c r="BD534" i="6"/>
  <c r="BC534" i="6"/>
  <c r="BB534" i="6"/>
  <c r="BA534" i="6"/>
  <c r="AZ534" i="6"/>
  <c r="AY534" i="6"/>
  <c r="AX534" i="6"/>
  <c r="AW534" i="6"/>
  <c r="AV534" i="6"/>
  <c r="AU534" i="6"/>
  <c r="AT534" i="6"/>
  <c r="AS534" i="6"/>
  <c r="AR534" i="6"/>
  <c r="AQ534" i="6"/>
  <c r="AP534" i="6"/>
  <c r="AO534" i="6"/>
  <c r="AN534" i="6"/>
  <c r="AM534" i="6"/>
  <c r="AL534" i="6"/>
  <c r="AK534" i="6"/>
  <c r="AJ534" i="6"/>
  <c r="AI534" i="6"/>
  <c r="AH534" i="6"/>
  <c r="AG534" i="6"/>
  <c r="AF534" i="6"/>
  <c r="AE534" i="6"/>
  <c r="AD534" i="6"/>
  <c r="AC534" i="6"/>
  <c r="AB534" i="6"/>
  <c r="AA534" i="6"/>
  <c r="Z534" i="6"/>
  <c r="Y534" i="6"/>
  <c r="X534" i="6"/>
  <c r="W534" i="6"/>
  <c r="V534" i="6"/>
  <c r="U534" i="6"/>
  <c r="T534" i="6"/>
  <c r="S534" i="6"/>
  <c r="R534" i="6"/>
  <c r="Q534" i="6"/>
  <c r="P534" i="6"/>
  <c r="O534" i="6"/>
  <c r="N534" i="6"/>
  <c r="M534" i="6"/>
  <c r="L534" i="6"/>
  <c r="K531" i="6"/>
  <c r="J531" i="6"/>
  <c r="BS530" i="6"/>
  <c r="BR530" i="6"/>
  <c r="BQ530" i="6"/>
  <c r="BP530" i="6"/>
  <c r="BO530" i="6"/>
  <c r="BN530" i="6"/>
  <c r="BM530" i="6"/>
  <c r="BL530" i="6"/>
  <c r="BK530" i="6"/>
  <c r="BJ530" i="6"/>
  <c r="BI530" i="6"/>
  <c r="BH530" i="6"/>
  <c r="BG530" i="6"/>
  <c r="BF530" i="6"/>
  <c r="BE530" i="6"/>
  <c r="BD530" i="6"/>
  <c r="BC530" i="6"/>
  <c r="BB530" i="6"/>
  <c r="BA530" i="6"/>
  <c r="AZ530" i="6"/>
  <c r="AY530" i="6"/>
  <c r="AX530" i="6"/>
  <c r="AW530" i="6"/>
  <c r="AV530" i="6"/>
  <c r="AU530" i="6"/>
  <c r="AT530" i="6"/>
  <c r="AS530" i="6"/>
  <c r="AR530" i="6"/>
  <c r="AQ530" i="6"/>
  <c r="AP530" i="6"/>
  <c r="AO530" i="6"/>
  <c r="AN530" i="6"/>
  <c r="AM530" i="6"/>
  <c r="AL530" i="6"/>
  <c r="AK530" i="6"/>
  <c r="AJ530" i="6"/>
  <c r="AI530" i="6"/>
  <c r="AH530" i="6"/>
  <c r="AG530" i="6"/>
  <c r="AF530" i="6"/>
  <c r="AE530" i="6"/>
  <c r="AD530" i="6"/>
  <c r="AC530" i="6"/>
  <c r="AB530" i="6"/>
  <c r="AA530" i="6"/>
  <c r="Z530" i="6"/>
  <c r="Y530" i="6"/>
  <c r="X530" i="6"/>
  <c r="W530" i="6"/>
  <c r="V530" i="6"/>
  <c r="U530" i="6"/>
  <c r="T530" i="6"/>
  <c r="S530" i="6"/>
  <c r="R530" i="6"/>
  <c r="Q530" i="6"/>
  <c r="P530" i="6"/>
  <c r="O530" i="6"/>
  <c r="N530" i="6"/>
  <c r="M530" i="6"/>
  <c r="L530" i="6"/>
  <c r="BS529" i="6"/>
  <c r="BR529" i="6"/>
  <c r="BQ529" i="6"/>
  <c r="BP529" i="6"/>
  <c r="BO529" i="6"/>
  <c r="BN529" i="6"/>
  <c r="BM529" i="6"/>
  <c r="BL529" i="6"/>
  <c r="BK529" i="6"/>
  <c r="BJ529" i="6"/>
  <c r="BI529" i="6"/>
  <c r="BH529" i="6"/>
  <c r="BG529" i="6"/>
  <c r="BF529" i="6"/>
  <c r="BE529" i="6"/>
  <c r="BD529" i="6"/>
  <c r="BC529" i="6"/>
  <c r="BB529" i="6"/>
  <c r="BA529" i="6"/>
  <c r="AZ529" i="6"/>
  <c r="AY529" i="6"/>
  <c r="AX529" i="6"/>
  <c r="AW529" i="6"/>
  <c r="AV529" i="6"/>
  <c r="AU529" i="6"/>
  <c r="AT529" i="6"/>
  <c r="AS529" i="6"/>
  <c r="AR529" i="6"/>
  <c r="AQ529" i="6"/>
  <c r="AP529" i="6"/>
  <c r="AO529" i="6"/>
  <c r="AN529" i="6"/>
  <c r="AM529" i="6"/>
  <c r="AL529" i="6"/>
  <c r="AK529" i="6"/>
  <c r="AJ529" i="6"/>
  <c r="AI529" i="6"/>
  <c r="AH529" i="6"/>
  <c r="AG529" i="6"/>
  <c r="AF529" i="6"/>
  <c r="AE529" i="6"/>
  <c r="AD529" i="6"/>
  <c r="AC529" i="6"/>
  <c r="AB529" i="6"/>
  <c r="AA529" i="6"/>
  <c r="Z529" i="6"/>
  <c r="Y529" i="6"/>
  <c r="X529" i="6"/>
  <c r="W529" i="6"/>
  <c r="V529" i="6"/>
  <c r="U529" i="6"/>
  <c r="T529" i="6"/>
  <c r="S529" i="6"/>
  <c r="R529" i="6"/>
  <c r="Q529" i="6"/>
  <c r="P529" i="6"/>
  <c r="O529" i="6"/>
  <c r="N529" i="6"/>
  <c r="M529" i="6"/>
  <c r="L529" i="6"/>
  <c r="K526" i="6"/>
  <c r="J526" i="6"/>
  <c r="BS525" i="6"/>
  <c r="BR525" i="6"/>
  <c r="BQ525" i="6"/>
  <c r="BP525" i="6"/>
  <c r="BO525" i="6"/>
  <c r="BN525" i="6"/>
  <c r="BM525" i="6"/>
  <c r="BL525" i="6"/>
  <c r="BK525" i="6"/>
  <c r="BJ525" i="6"/>
  <c r="BI525" i="6"/>
  <c r="BH525" i="6"/>
  <c r="BG525" i="6"/>
  <c r="BF525" i="6"/>
  <c r="BE525" i="6"/>
  <c r="BD525" i="6"/>
  <c r="BC525" i="6"/>
  <c r="BB525" i="6"/>
  <c r="BA525" i="6"/>
  <c r="AZ525" i="6"/>
  <c r="AY525" i="6"/>
  <c r="AX525" i="6"/>
  <c r="AW525" i="6"/>
  <c r="AV525" i="6"/>
  <c r="AU525" i="6"/>
  <c r="AT525" i="6"/>
  <c r="AS525" i="6"/>
  <c r="AR525" i="6"/>
  <c r="AQ525" i="6"/>
  <c r="AP525" i="6"/>
  <c r="AO525" i="6"/>
  <c r="AN525" i="6"/>
  <c r="AM525" i="6"/>
  <c r="AL525" i="6"/>
  <c r="AK525" i="6"/>
  <c r="AJ525" i="6"/>
  <c r="AI525" i="6"/>
  <c r="AH525" i="6"/>
  <c r="AG525" i="6"/>
  <c r="AF525" i="6"/>
  <c r="AE525" i="6"/>
  <c r="AD525" i="6"/>
  <c r="AC525" i="6"/>
  <c r="AB525" i="6"/>
  <c r="AA525" i="6"/>
  <c r="Z525" i="6"/>
  <c r="Y525" i="6"/>
  <c r="X525" i="6"/>
  <c r="W525" i="6"/>
  <c r="V525" i="6"/>
  <c r="U525" i="6"/>
  <c r="T525" i="6"/>
  <c r="S525" i="6"/>
  <c r="R525" i="6"/>
  <c r="Q525" i="6"/>
  <c r="P525" i="6"/>
  <c r="O525" i="6"/>
  <c r="N525" i="6"/>
  <c r="M525" i="6"/>
  <c r="L525" i="6"/>
  <c r="BS524" i="6"/>
  <c r="BR524" i="6"/>
  <c r="BQ524" i="6"/>
  <c r="BP524" i="6"/>
  <c r="BO524" i="6"/>
  <c r="BN524" i="6"/>
  <c r="BM524" i="6"/>
  <c r="BL524" i="6"/>
  <c r="BK524" i="6"/>
  <c r="BJ524" i="6"/>
  <c r="BI524" i="6"/>
  <c r="BH524" i="6"/>
  <c r="BG524" i="6"/>
  <c r="BF524" i="6"/>
  <c r="BE524" i="6"/>
  <c r="BD524" i="6"/>
  <c r="BC524" i="6"/>
  <c r="BB524" i="6"/>
  <c r="BA524" i="6"/>
  <c r="AZ524" i="6"/>
  <c r="AY524" i="6"/>
  <c r="AX524" i="6"/>
  <c r="AW524" i="6"/>
  <c r="AV524" i="6"/>
  <c r="AU524" i="6"/>
  <c r="AT524" i="6"/>
  <c r="AS524" i="6"/>
  <c r="AR524" i="6"/>
  <c r="AQ524" i="6"/>
  <c r="AP524" i="6"/>
  <c r="AO524" i="6"/>
  <c r="AN524" i="6"/>
  <c r="AM524" i="6"/>
  <c r="AL524" i="6"/>
  <c r="AK524" i="6"/>
  <c r="AJ524" i="6"/>
  <c r="AI524" i="6"/>
  <c r="AH524" i="6"/>
  <c r="AG524" i="6"/>
  <c r="AF524" i="6"/>
  <c r="AE524" i="6"/>
  <c r="AD524" i="6"/>
  <c r="AC524" i="6"/>
  <c r="AB524" i="6"/>
  <c r="AA524" i="6"/>
  <c r="Z524" i="6"/>
  <c r="Y524" i="6"/>
  <c r="X524" i="6"/>
  <c r="W524" i="6"/>
  <c r="V524" i="6"/>
  <c r="U524" i="6"/>
  <c r="T524" i="6"/>
  <c r="S524" i="6"/>
  <c r="R524" i="6"/>
  <c r="Q524" i="6"/>
  <c r="P524" i="6"/>
  <c r="O524" i="6"/>
  <c r="N524" i="6"/>
  <c r="M524" i="6"/>
  <c r="L524" i="6"/>
  <c r="K521" i="6"/>
  <c r="J521" i="6"/>
  <c r="K520" i="6"/>
  <c r="J520" i="6"/>
  <c r="K519" i="6"/>
  <c r="J519" i="6"/>
  <c r="BS518" i="6"/>
  <c r="BR518" i="6"/>
  <c r="BQ518" i="6"/>
  <c r="BP518" i="6"/>
  <c r="BO518" i="6"/>
  <c r="BN518" i="6"/>
  <c r="BM518" i="6"/>
  <c r="BL518" i="6"/>
  <c r="BK518" i="6"/>
  <c r="BJ518" i="6"/>
  <c r="BI518" i="6"/>
  <c r="BH518" i="6"/>
  <c r="BG518" i="6"/>
  <c r="BF518" i="6"/>
  <c r="BE518" i="6"/>
  <c r="BD518" i="6"/>
  <c r="BC518" i="6"/>
  <c r="BB518" i="6"/>
  <c r="BA518" i="6"/>
  <c r="AZ518" i="6"/>
  <c r="AY518" i="6"/>
  <c r="AX518" i="6"/>
  <c r="AW518" i="6"/>
  <c r="AV518" i="6"/>
  <c r="AU518" i="6"/>
  <c r="AT518" i="6"/>
  <c r="AS518" i="6"/>
  <c r="AR518" i="6"/>
  <c r="AQ518" i="6"/>
  <c r="AP518" i="6"/>
  <c r="AO518" i="6"/>
  <c r="AN518" i="6"/>
  <c r="AM518" i="6"/>
  <c r="AL518" i="6"/>
  <c r="AK518" i="6"/>
  <c r="AJ518" i="6"/>
  <c r="AI518" i="6"/>
  <c r="AH518" i="6"/>
  <c r="AG518" i="6"/>
  <c r="AF518" i="6"/>
  <c r="AE518" i="6"/>
  <c r="AD518" i="6"/>
  <c r="AC518" i="6"/>
  <c r="AB518" i="6"/>
  <c r="AA518" i="6"/>
  <c r="Z518" i="6"/>
  <c r="Y518" i="6"/>
  <c r="X518" i="6"/>
  <c r="W518" i="6"/>
  <c r="V518" i="6"/>
  <c r="U518" i="6"/>
  <c r="T518" i="6"/>
  <c r="S518" i="6"/>
  <c r="R518" i="6"/>
  <c r="Q518" i="6"/>
  <c r="P518" i="6"/>
  <c r="O518" i="6"/>
  <c r="N518" i="6"/>
  <c r="M518" i="6"/>
  <c r="L518" i="6"/>
  <c r="BS517" i="6"/>
  <c r="BR517" i="6"/>
  <c r="BQ517" i="6"/>
  <c r="BP517" i="6"/>
  <c r="BO517" i="6"/>
  <c r="BN517" i="6"/>
  <c r="BM517" i="6"/>
  <c r="BL517" i="6"/>
  <c r="BK517" i="6"/>
  <c r="BJ517" i="6"/>
  <c r="BI517" i="6"/>
  <c r="BH517" i="6"/>
  <c r="BG517" i="6"/>
  <c r="BF517" i="6"/>
  <c r="BE517" i="6"/>
  <c r="BD517" i="6"/>
  <c r="BC517" i="6"/>
  <c r="BB517" i="6"/>
  <c r="BA517" i="6"/>
  <c r="AZ517" i="6"/>
  <c r="AY517" i="6"/>
  <c r="AX517" i="6"/>
  <c r="AW517" i="6"/>
  <c r="AV517" i="6"/>
  <c r="AU517" i="6"/>
  <c r="AT517" i="6"/>
  <c r="AS517" i="6"/>
  <c r="AR517" i="6"/>
  <c r="AQ517" i="6"/>
  <c r="AP517" i="6"/>
  <c r="AO517" i="6"/>
  <c r="AN517" i="6"/>
  <c r="AM517" i="6"/>
  <c r="AL517" i="6"/>
  <c r="AK517" i="6"/>
  <c r="AJ517" i="6"/>
  <c r="AI517" i="6"/>
  <c r="AH517" i="6"/>
  <c r="AG517" i="6"/>
  <c r="AF517" i="6"/>
  <c r="AE517" i="6"/>
  <c r="AD517" i="6"/>
  <c r="AC517" i="6"/>
  <c r="AB517" i="6"/>
  <c r="AA517" i="6"/>
  <c r="Z517" i="6"/>
  <c r="Y517" i="6"/>
  <c r="X517" i="6"/>
  <c r="W517" i="6"/>
  <c r="V517" i="6"/>
  <c r="U517" i="6"/>
  <c r="T517" i="6"/>
  <c r="S517" i="6"/>
  <c r="R517" i="6"/>
  <c r="Q517" i="6"/>
  <c r="P517" i="6"/>
  <c r="O517" i="6"/>
  <c r="N517" i="6"/>
  <c r="M517" i="6"/>
  <c r="L517" i="6"/>
  <c r="K514" i="6"/>
  <c r="J514" i="6"/>
  <c r="K513" i="6"/>
  <c r="J513" i="6"/>
  <c r="K512" i="6"/>
  <c r="J512" i="6"/>
  <c r="K511" i="6"/>
  <c r="J511" i="6"/>
  <c r="K510" i="6"/>
  <c r="J510" i="6"/>
  <c r="K509" i="6"/>
  <c r="J509" i="6"/>
  <c r="K508" i="6"/>
  <c r="J508" i="6"/>
  <c r="K507" i="6"/>
  <c r="J507" i="6"/>
  <c r="BS506" i="6"/>
  <c r="BR506" i="6"/>
  <c r="BQ506" i="6"/>
  <c r="BP506" i="6"/>
  <c r="BO506" i="6"/>
  <c r="BN506" i="6"/>
  <c r="BM506" i="6"/>
  <c r="BL506" i="6"/>
  <c r="BK506" i="6"/>
  <c r="BJ506" i="6"/>
  <c r="BI506" i="6"/>
  <c r="BH506" i="6"/>
  <c r="BG506" i="6"/>
  <c r="BF506" i="6"/>
  <c r="BE506" i="6"/>
  <c r="BD506" i="6"/>
  <c r="BC506" i="6"/>
  <c r="BB506" i="6"/>
  <c r="BA506" i="6"/>
  <c r="AZ506" i="6"/>
  <c r="AY506" i="6"/>
  <c r="AX506" i="6"/>
  <c r="AW506" i="6"/>
  <c r="AV506" i="6"/>
  <c r="AU506" i="6"/>
  <c r="AT506" i="6"/>
  <c r="AS506" i="6"/>
  <c r="AR506" i="6"/>
  <c r="AQ506" i="6"/>
  <c r="AP506" i="6"/>
  <c r="AO506" i="6"/>
  <c r="AN506" i="6"/>
  <c r="AM506" i="6"/>
  <c r="AL506" i="6"/>
  <c r="AK506" i="6"/>
  <c r="AJ506" i="6"/>
  <c r="AI506" i="6"/>
  <c r="AH506" i="6"/>
  <c r="AG506" i="6"/>
  <c r="AF506" i="6"/>
  <c r="AE506" i="6"/>
  <c r="AD506" i="6"/>
  <c r="AC506" i="6"/>
  <c r="AB506" i="6"/>
  <c r="AA506" i="6"/>
  <c r="Z506" i="6"/>
  <c r="Y506" i="6"/>
  <c r="X506" i="6"/>
  <c r="W506" i="6"/>
  <c r="V506" i="6"/>
  <c r="U506" i="6"/>
  <c r="T506" i="6"/>
  <c r="S506" i="6"/>
  <c r="R506" i="6"/>
  <c r="Q506" i="6"/>
  <c r="P506" i="6"/>
  <c r="O506" i="6"/>
  <c r="N506" i="6"/>
  <c r="M506" i="6"/>
  <c r="L506" i="6"/>
  <c r="BS505" i="6"/>
  <c r="BR505" i="6"/>
  <c r="BQ505" i="6"/>
  <c r="BP505" i="6"/>
  <c r="BO505" i="6"/>
  <c r="BN505" i="6"/>
  <c r="BM505" i="6"/>
  <c r="BL505" i="6"/>
  <c r="BK505" i="6"/>
  <c r="BJ505" i="6"/>
  <c r="BI505" i="6"/>
  <c r="BH505" i="6"/>
  <c r="BG505" i="6"/>
  <c r="BF505" i="6"/>
  <c r="BE505" i="6"/>
  <c r="BD505" i="6"/>
  <c r="BC505" i="6"/>
  <c r="BB505" i="6"/>
  <c r="BA505" i="6"/>
  <c r="AZ505" i="6"/>
  <c r="AY505" i="6"/>
  <c r="AX505" i="6"/>
  <c r="AW505" i="6"/>
  <c r="AV505" i="6"/>
  <c r="AU505" i="6"/>
  <c r="AT505" i="6"/>
  <c r="AS505" i="6"/>
  <c r="AR505" i="6"/>
  <c r="AQ505" i="6"/>
  <c r="AP505" i="6"/>
  <c r="AO505" i="6"/>
  <c r="AN505" i="6"/>
  <c r="AM505" i="6"/>
  <c r="AL505" i="6"/>
  <c r="AK505" i="6"/>
  <c r="AJ505" i="6"/>
  <c r="AI505" i="6"/>
  <c r="AH505" i="6"/>
  <c r="AG505" i="6"/>
  <c r="AF505" i="6"/>
  <c r="AE505" i="6"/>
  <c r="AD505" i="6"/>
  <c r="AC505" i="6"/>
  <c r="AB505" i="6"/>
  <c r="AA505" i="6"/>
  <c r="Z505" i="6"/>
  <c r="Y505" i="6"/>
  <c r="X505" i="6"/>
  <c r="W505" i="6"/>
  <c r="V505" i="6"/>
  <c r="U505" i="6"/>
  <c r="T505" i="6"/>
  <c r="S505" i="6"/>
  <c r="R505" i="6"/>
  <c r="Q505" i="6"/>
  <c r="P505" i="6"/>
  <c r="O505" i="6"/>
  <c r="N505" i="6"/>
  <c r="M505" i="6"/>
  <c r="L505"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K471" i="6"/>
  <c r="J471" i="6"/>
  <c r="BS470" i="6"/>
  <c r="BR470" i="6"/>
  <c r="BQ470" i="6"/>
  <c r="BP470" i="6"/>
  <c r="BO470" i="6"/>
  <c r="BN470" i="6"/>
  <c r="BM470" i="6"/>
  <c r="BL470" i="6"/>
  <c r="BK470" i="6"/>
  <c r="BJ470" i="6"/>
  <c r="BI470" i="6"/>
  <c r="BH470" i="6"/>
  <c r="BG470" i="6"/>
  <c r="BF470" i="6"/>
  <c r="BE470" i="6"/>
  <c r="BD470" i="6"/>
  <c r="BC470" i="6"/>
  <c r="BB470" i="6"/>
  <c r="BA470" i="6"/>
  <c r="AZ470" i="6"/>
  <c r="AY470" i="6"/>
  <c r="AX470" i="6"/>
  <c r="AW470" i="6"/>
  <c r="AV470" i="6"/>
  <c r="AU470" i="6"/>
  <c r="AT470" i="6"/>
  <c r="AS470" i="6"/>
  <c r="AR470" i="6"/>
  <c r="AQ470" i="6"/>
  <c r="AP470" i="6"/>
  <c r="AO470" i="6"/>
  <c r="AN470" i="6"/>
  <c r="AM470" i="6"/>
  <c r="AL470" i="6"/>
  <c r="AK470" i="6"/>
  <c r="AJ470" i="6"/>
  <c r="AI470" i="6"/>
  <c r="AH470" i="6"/>
  <c r="AG470" i="6"/>
  <c r="AF470" i="6"/>
  <c r="AE470" i="6"/>
  <c r="AD470" i="6"/>
  <c r="AC470" i="6"/>
  <c r="AB470" i="6"/>
  <c r="AA470" i="6"/>
  <c r="Z470" i="6"/>
  <c r="Y470" i="6"/>
  <c r="X470" i="6"/>
  <c r="W470" i="6"/>
  <c r="V470" i="6"/>
  <c r="U470" i="6"/>
  <c r="T470" i="6"/>
  <c r="S470" i="6"/>
  <c r="R470" i="6"/>
  <c r="Q470" i="6"/>
  <c r="P470" i="6"/>
  <c r="O470" i="6"/>
  <c r="N470" i="6"/>
  <c r="M470" i="6"/>
  <c r="L470" i="6"/>
  <c r="BS469" i="6"/>
  <c r="BR469" i="6"/>
  <c r="BQ469" i="6"/>
  <c r="BP469" i="6"/>
  <c r="BO469" i="6"/>
  <c r="BN469" i="6"/>
  <c r="BM469" i="6"/>
  <c r="BL469" i="6"/>
  <c r="BK469" i="6"/>
  <c r="BJ469" i="6"/>
  <c r="BI469" i="6"/>
  <c r="BH469" i="6"/>
  <c r="BG469" i="6"/>
  <c r="BF469" i="6"/>
  <c r="BE469" i="6"/>
  <c r="BD469" i="6"/>
  <c r="BC469" i="6"/>
  <c r="BB469" i="6"/>
  <c r="BA469" i="6"/>
  <c r="AZ469" i="6"/>
  <c r="AY469" i="6"/>
  <c r="AX469" i="6"/>
  <c r="AW469" i="6"/>
  <c r="AV469" i="6"/>
  <c r="AU469" i="6"/>
  <c r="AT469" i="6"/>
  <c r="AS469" i="6"/>
  <c r="AR469" i="6"/>
  <c r="AQ469" i="6"/>
  <c r="AP469" i="6"/>
  <c r="AO469" i="6"/>
  <c r="AN469" i="6"/>
  <c r="AM469" i="6"/>
  <c r="AL469" i="6"/>
  <c r="AK469" i="6"/>
  <c r="AJ469" i="6"/>
  <c r="AI469" i="6"/>
  <c r="AH469" i="6"/>
  <c r="AG469" i="6"/>
  <c r="AF469" i="6"/>
  <c r="AE469" i="6"/>
  <c r="AD469" i="6"/>
  <c r="AC469" i="6"/>
  <c r="AB469" i="6"/>
  <c r="AA469" i="6"/>
  <c r="Z469" i="6"/>
  <c r="Y469" i="6"/>
  <c r="X469" i="6"/>
  <c r="W469" i="6"/>
  <c r="V469" i="6"/>
  <c r="U469" i="6"/>
  <c r="T469" i="6"/>
  <c r="S469" i="6"/>
  <c r="R469" i="6"/>
  <c r="Q469" i="6"/>
  <c r="P469" i="6"/>
  <c r="O469" i="6"/>
  <c r="N469" i="6"/>
  <c r="M469" i="6"/>
  <c r="L469" i="6"/>
  <c r="K463" i="6"/>
  <c r="J463" i="6"/>
  <c r="K462" i="6"/>
  <c r="J462" i="6"/>
  <c r="K461" i="6"/>
  <c r="J461" i="6"/>
  <c r="K460" i="6"/>
  <c r="J460" i="6"/>
  <c r="K459" i="6"/>
  <c r="J459" i="6"/>
  <c r="K458" i="6"/>
  <c r="J458" i="6"/>
  <c r="K457" i="6"/>
  <c r="J457" i="6"/>
  <c r="K456" i="6"/>
  <c r="J456" i="6"/>
  <c r="K455" i="6"/>
  <c r="J455" i="6"/>
  <c r="K454" i="6"/>
  <c r="J454" i="6"/>
  <c r="K453" i="6"/>
  <c r="J453" i="6"/>
  <c r="K452" i="6"/>
  <c r="J452" i="6"/>
  <c r="K451" i="6"/>
  <c r="J451" i="6"/>
  <c r="K450" i="6"/>
  <c r="J450" i="6"/>
  <c r="K449" i="6"/>
  <c r="J449" i="6"/>
  <c r="K448" i="6"/>
  <c r="J448" i="6"/>
  <c r="K447" i="6"/>
  <c r="J447" i="6"/>
  <c r="K446" i="6"/>
  <c r="J446" i="6"/>
  <c r="K445" i="6"/>
  <c r="J445" i="6"/>
  <c r="K444" i="6"/>
  <c r="J444" i="6"/>
  <c r="K443" i="6"/>
  <c r="J443" i="6"/>
  <c r="K442" i="6"/>
  <c r="J442" i="6"/>
  <c r="K441" i="6"/>
  <c r="J441" i="6"/>
  <c r="K440" i="6"/>
  <c r="J440" i="6"/>
  <c r="K439" i="6"/>
  <c r="J439" i="6"/>
  <c r="K438" i="6"/>
  <c r="J438" i="6"/>
  <c r="K437" i="6"/>
  <c r="J437" i="6"/>
  <c r="K436" i="6"/>
  <c r="J436" i="6"/>
  <c r="K435" i="6"/>
  <c r="J435" i="6"/>
  <c r="K434" i="6"/>
  <c r="J434" i="6"/>
  <c r="K433" i="6"/>
  <c r="J433" i="6"/>
  <c r="K432" i="6"/>
  <c r="J432" i="6"/>
  <c r="K431" i="6"/>
  <c r="J431" i="6"/>
  <c r="K430" i="6"/>
  <c r="J430" i="6"/>
  <c r="K429" i="6"/>
  <c r="J429" i="6"/>
  <c r="K428" i="6"/>
  <c r="J428" i="6"/>
  <c r="K427" i="6"/>
  <c r="J427" i="6"/>
  <c r="K426" i="6"/>
  <c r="J426" i="6"/>
  <c r="K425" i="6"/>
  <c r="J425" i="6"/>
  <c r="K424" i="6"/>
  <c r="J424" i="6"/>
  <c r="K423" i="6"/>
  <c r="J423" i="6"/>
  <c r="K422" i="6"/>
  <c r="J422" i="6"/>
  <c r="K421" i="6"/>
  <c r="J421" i="6"/>
  <c r="K420" i="6"/>
  <c r="J420" i="6"/>
  <c r="K419" i="6"/>
  <c r="J419" i="6"/>
  <c r="K418" i="6"/>
  <c r="J418" i="6"/>
  <c r="K417" i="6"/>
  <c r="J417" i="6"/>
  <c r="K416" i="6"/>
  <c r="J416" i="6"/>
  <c r="K415" i="6"/>
  <c r="J415" i="6"/>
  <c r="K414" i="6"/>
  <c r="J414" i="6"/>
  <c r="K413" i="6"/>
  <c r="J413" i="6"/>
  <c r="K412" i="6"/>
  <c r="J412" i="6"/>
  <c r="K411" i="6"/>
  <c r="J411" i="6"/>
  <c r="K410" i="6"/>
  <c r="J410" i="6"/>
  <c r="K409" i="6"/>
  <c r="J409" i="6"/>
  <c r="K408" i="6"/>
  <c r="J408" i="6"/>
  <c r="K407" i="6"/>
  <c r="J407" i="6"/>
  <c r="K406" i="6"/>
  <c r="J406" i="6"/>
  <c r="K405" i="6"/>
  <c r="J405" i="6"/>
  <c r="K404" i="6"/>
  <c r="J404" i="6"/>
  <c r="K403" i="6"/>
  <c r="J403" i="6"/>
  <c r="K402" i="6"/>
  <c r="J402" i="6"/>
  <c r="K401" i="6"/>
  <c r="J401" i="6"/>
  <c r="K400" i="6"/>
  <c r="J400" i="6"/>
  <c r="K399" i="6"/>
  <c r="J399" i="6"/>
  <c r="K398" i="6"/>
  <c r="J398" i="6"/>
  <c r="K397" i="6"/>
  <c r="J397" i="6"/>
  <c r="K396" i="6"/>
  <c r="J396" i="6"/>
  <c r="K395" i="6"/>
  <c r="J395" i="6"/>
  <c r="K394" i="6"/>
  <c r="J394" i="6"/>
  <c r="K393" i="6"/>
  <c r="J393" i="6"/>
  <c r="K392" i="6"/>
  <c r="J392" i="6"/>
  <c r="K391" i="6"/>
  <c r="J391" i="6"/>
  <c r="K390" i="6"/>
  <c r="J390" i="6"/>
  <c r="K370" i="6"/>
  <c r="K369" i="6"/>
  <c r="K368" i="6"/>
  <c r="K367" i="6"/>
  <c r="K366" i="6"/>
  <c r="K365" i="6"/>
  <c r="BS364" i="6"/>
  <c r="BR364" i="6"/>
  <c r="BQ364" i="6"/>
  <c r="BP364" i="6"/>
  <c r="BO364" i="6"/>
  <c r="BN364" i="6"/>
  <c r="BM364" i="6"/>
  <c r="BL364" i="6"/>
  <c r="BK364" i="6"/>
  <c r="BJ364" i="6"/>
  <c r="BI364" i="6"/>
  <c r="BH364" i="6"/>
  <c r="BG364" i="6"/>
  <c r="BF364" i="6"/>
  <c r="BE364" i="6"/>
  <c r="BD364" i="6"/>
  <c r="BC364" i="6"/>
  <c r="BB364" i="6"/>
  <c r="BA364" i="6"/>
  <c r="AZ364" i="6"/>
  <c r="AY364" i="6"/>
  <c r="AX364" i="6"/>
  <c r="AW364" i="6"/>
  <c r="AV364" i="6"/>
  <c r="AU364" i="6"/>
  <c r="AT364" i="6"/>
  <c r="AS364" i="6"/>
  <c r="AR364" i="6"/>
  <c r="AQ364" i="6"/>
  <c r="AP364" i="6"/>
  <c r="AO364" i="6"/>
  <c r="AN364" i="6"/>
  <c r="AM364" i="6"/>
  <c r="AL364" i="6"/>
  <c r="AK364" i="6"/>
  <c r="AJ364" i="6"/>
  <c r="AI364" i="6"/>
  <c r="AH364" i="6"/>
  <c r="AG364" i="6"/>
  <c r="AF364" i="6"/>
  <c r="AE364" i="6"/>
  <c r="AD364" i="6"/>
  <c r="AC364" i="6"/>
  <c r="AB364" i="6"/>
  <c r="AA364" i="6"/>
  <c r="Z364" i="6"/>
  <c r="Y364" i="6"/>
  <c r="X364" i="6"/>
  <c r="W364" i="6"/>
  <c r="V364" i="6"/>
  <c r="U364" i="6"/>
  <c r="T364" i="6"/>
  <c r="S364" i="6"/>
  <c r="R364" i="6"/>
  <c r="Q364" i="6"/>
  <c r="P364" i="6"/>
  <c r="O364" i="6"/>
  <c r="N364" i="6"/>
  <c r="M364" i="6"/>
  <c r="L364" i="6"/>
  <c r="BS363" i="6"/>
  <c r="BR363" i="6"/>
  <c r="BQ363" i="6"/>
  <c r="BP363" i="6"/>
  <c r="BO363" i="6"/>
  <c r="BN363" i="6"/>
  <c r="BM363" i="6"/>
  <c r="BL363" i="6"/>
  <c r="BK363" i="6"/>
  <c r="BJ363" i="6"/>
  <c r="BI363" i="6"/>
  <c r="BH363" i="6"/>
  <c r="BG363" i="6"/>
  <c r="BF363" i="6"/>
  <c r="BE363" i="6"/>
  <c r="BD363" i="6"/>
  <c r="BC363" i="6"/>
  <c r="BB363" i="6"/>
  <c r="BA363" i="6"/>
  <c r="AZ363" i="6"/>
  <c r="AY363" i="6"/>
  <c r="AX363" i="6"/>
  <c r="AW363" i="6"/>
  <c r="AV363" i="6"/>
  <c r="AU363" i="6"/>
  <c r="AT363" i="6"/>
  <c r="AS363" i="6"/>
  <c r="AR363" i="6"/>
  <c r="AQ363" i="6"/>
  <c r="AP363" i="6"/>
  <c r="AO363" i="6"/>
  <c r="AN363" i="6"/>
  <c r="AM363" i="6"/>
  <c r="AL363" i="6"/>
  <c r="AK363" i="6"/>
  <c r="AJ363" i="6"/>
  <c r="AI363" i="6"/>
  <c r="AH363" i="6"/>
  <c r="AG363" i="6"/>
  <c r="AF363" i="6"/>
  <c r="AE363" i="6"/>
  <c r="AD363" i="6"/>
  <c r="AC363" i="6"/>
  <c r="AB363" i="6"/>
  <c r="AA363" i="6"/>
  <c r="Z363" i="6"/>
  <c r="Y363" i="6"/>
  <c r="X363" i="6"/>
  <c r="W363" i="6"/>
  <c r="V363" i="6"/>
  <c r="U363" i="6"/>
  <c r="T363" i="6"/>
  <c r="S363" i="6"/>
  <c r="R363" i="6"/>
  <c r="Q363" i="6"/>
  <c r="P363" i="6"/>
  <c r="O363" i="6"/>
  <c r="N363" i="6"/>
  <c r="M363" i="6"/>
  <c r="L363" i="6"/>
  <c r="K356" i="6"/>
  <c r="J356" i="6"/>
  <c r="K355" i="6"/>
  <c r="J355" i="6"/>
  <c r="K354" i="6"/>
  <c r="J354" i="6"/>
  <c r="K353" i="6"/>
  <c r="J353" i="6"/>
  <c r="K352" i="6"/>
  <c r="J352" i="6"/>
  <c r="BS351" i="6"/>
  <c r="BR351" i="6"/>
  <c r="BQ351" i="6"/>
  <c r="BP351" i="6"/>
  <c r="BO351" i="6"/>
  <c r="BN351" i="6"/>
  <c r="BM351" i="6"/>
  <c r="BL351" i="6"/>
  <c r="BK351" i="6"/>
  <c r="BJ351" i="6"/>
  <c r="BI351" i="6"/>
  <c r="BH351" i="6"/>
  <c r="BG351" i="6"/>
  <c r="BF351" i="6"/>
  <c r="BE351" i="6"/>
  <c r="BD351" i="6"/>
  <c r="BC351" i="6"/>
  <c r="BB351" i="6"/>
  <c r="BA351" i="6"/>
  <c r="AZ351" i="6"/>
  <c r="AY351" i="6"/>
  <c r="AX351" i="6"/>
  <c r="AW351" i="6"/>
  <c r="AV351" i="6"/>
  <c r="AU351" i="6"/>
  <c r="AT351" i="6"/>
  <c r="AS351" i="6"/>
  <c r="AR351" i="6"/>
  <c r="AQ351" i="6"/>
  <c r="AP351" i="6"/>
  <c r="AO351" i="6"/>
  <c r="AN351" i="6"/>
  <c r="AM351" i="6"/>
  <c r="AL351" i="6"/>
  <c r="AK351" i="6"/>
  <c r="AJ351" i="6"/>
  <c r="AI351" i="6"/>
  <c r="AH351" i="6"/>
  <c r="AG351" i="6"/>
  <c r="AF351" i="6"/>
  <c r="AE351" i="6"/>
  <c r="AD351" i="6"/>
  <c r="AC351" i="6"/>
  <c r="AB351" i="6"/>
  <c r="AA351" i="6"/>
  <c r="Z351" i="6"/>
  <c r="Y351" i="6"/>
  <c r="X351" i="6"/>
  <c r="W351" i="6"/>
  <c r="V351" i="6"/>
  <c r="U351" i="6"/>
  <c r="T351" i="6"/>
  <c r="S351" i="6"/>
  <c r="R351" i="6"/>
  <c r="Q351" i="6"/>
  <c r="P351" i="6"/>
  <c r="O351" i="6"/>
  <c r="N351" i="6"/>
  <c r="M351" i="6"/>
  <c r="L351" i="6"/>
  <c r="BS350" i="6"/>
  <c r="BR350" i="6"/>
  <c r="BQ350" i="6"/>
  <c r="BP350" i="6"/>
  <c r="BO350" i="6"/>
  <c r="BN350" i="6"/>
  <c r="BM350" i="6"/>
  <c r="BL350" i="6"/>
  <c r="BK350" i="6"/>
  <c r="BJ350" i="6"/>
  <c r="BI350" i="6"/>
  <c r="BH350" i="6"/>
  <c r="BG350" i="6"/>
  <c r="BF350" i="6"/>
  <c r="BE350" i="6"/>
  <c r="BD350" i="6"/>
  <c r="BC350" i="6"/>
  <c r="BB350" i="6"/>
  <c r="BA350" i="6"/>
  <c r="AZ350" i="6"/>
  <c r="AY350" i="6"/>
  <c r="AX350" i="6"/>
  <c r="AW350" i="6"/>
  <c r="AV350" i="6"/>
  <c r="AU350" i="6"/>
  <c r="AT350" i="6"/>
  <c r="AS350" i="6"/>
  <c r="AR350" i="6"/>
  <c r="AQ350" i="6"/>
  <c r="AP350" i="6"/>
  <c r="AO350" i="6"/>
  <c r="AN350" i="6"/>
  <c r="AM350" i="6"/>
  <c r="AL350" i="6"/>
  <c r="AK350" i="6"/>
  <c r="AJ350" i="6"/>
  <c r="AI350" i="6"/>
  <c r="AH350" i="6"/>
  <c r="AG350" i="6"/>
  <c r="AF350" i="6"/>
  <c r="AE350" i="6"/>
  <c r="AD350" i="6"/>
  <c r="AC350" i="6"/>
  <c r="AB350" i="6"/>
  <c r="AA350" i="6"/>
  <c r="Z350" i="6"/>
  <c r="Y350" i="6"/>
  <c r="X350" i="6"/>
  <c r="W350" i="6"/>
  <c r="V350" i="6"/>
  <c r="U350" i="6"/>
  <c r="T350" i="6"/>
  <c r="S350" i="6"/>
  <c r="R350" i="6"/>
  <c r="Q350" i="6"/>
  <c r="P350" i="6"/>
  <c r="O350" i="6"/>
  <c r="N350" i="6"/>
  <c r="M350" i="6"/>
  <c r="L350" i="6"/>
  <c r="K344" i="6"/>
  <c r="J344" i="6"/>
  <c r="K343" i="6"/>
  <c r="J343" i="6"/>
  <c r="K342" i="6"/>
  <c r="J342" i="6"/>
  <c r="K341" i="6"/>
  <c r="J341" i="6"/>
  <c r="K340" i="6"/>
  <c r="J340" i="6"/>
  <c r="K339" i="6"/>
  <c r="J339" i="6"/>
  <c r="K338" i="6"/>
  <c r="J338" i="6"/>
  <c r="K337" i="6"/>
  <c r="J337" i="6"/>
  <c r="K336" i="6"/>
  <c r="J336" i="6"/>
  <c r="K335" i="6"/>
  <c r="J335" i="6"/>
  <c r="K334" i="6"/>
  <c r="J334" i="6"/>
  <c r="K333" i="6"/>
  <c r="J333" i="6"/>
  <c r="K332" i="6"/>
  <c r="J332" i="6"/>
  <c r="K331" i="6"/>
  <c r="J331" i="6"/>
  <c r="K330" i="6"/>
  <c r="J330" i="6"/>
  <c r="K329" i="6"/>
  <c r="J329" i="6"/>
  <c r="K328" i="6"/>
  <c r="J328" i="6"/>
  <c r="K327" i="6"/>
  <c r="J327" i="6"/>
  <c r="BS326" i="6"/>
  <c r="BR326" i="6"/>
  <c r="BQ326" i="6"/>
  <c r="BP326" i="6"/>
  <c r="BO326" i="6"/>
  <c r="BN326" i="6"/>
  <c r="BM326" i="6"/>
  <c r="BL326" i="6"/>
  <c r="BK326" i="6"/>
  <c r="BJ326" i="6"/>
  <c r="BI326" i="6"/>
  <c r="BH326" i="6"/>
  <c r="BG326" i="6"/>
  <c r="BF326" i="6"/>
  <c r="BE326" i="6"/>
  <c r="BD326" i="6"/>
  <c r="BC326" i="6"/>
  <c r="BB326" i="6"/>
  <c r="BA326" i="6"/>
  <c r="AZ326" i="6"/>
  <c r="AY326" i="6"/>
  <c r="AX326" i="6"/>
  <c r="AW326" i="6"/>
  <c r="AV326" i="6"/>
  <c r="AU326" i="6"/>
  <c r="AT326" i="6"/>
  <c r="AS326" i="6"/>
  <c r="AR326" i="6"/>
  <c r="AQ326" i="6"/>
  <c r="AP326" i="6"/>
  <c r="AO326" i="6"/>
  <c r="AN326" i="6"/>
  <c r="AM326" i="6"/>
  <c r="AL326" i="6"/>
  <c r="AK326" i="6"/>
  <c r="AJ326" i="6"/>
  <c r="AI326" i="6"/>
  <c r="AH326" i="6"/>
  <c r="AG326" i="6"/>
  <c r="AF326" i="6"/>
  <c r="AE326" i="6"/>
  <c r="AD326" i="6"/>
  <c r="AC326" i="6"/>
  <c r="AB326" i="6"/>
  <c r="AA326" i="6"/>
  <c r="Z326" i="6"/>
  <c r="Y326" i="6"/>
  <c r="X326" i="6"/>
  <c r="W326" i="6"/>
  <c r="V326" i="6"/>
  <c r="U326" i="6"/>
  <c r="T326" i="6"/>
  <c r="S326" i="6"/>
  <c r="R326" i="6"/>
  <c r="Q326" i="6"/>
  <c r="P326" i="6"/>
  <c r="O326" i="6"/>
  <c r="N326" i="6"/>
  <c r="M326" i="6"/>
  <c r="L326" i="6"/>
  <c r="BS325" i="6"/>
  <c r="BR325" i="6"/>
  <c r="BQ325" i="6"/>
  <c r="BP325" i="6"/>
  <c r="BO325" i="6"/>
  <c r="BN325" i="6"/>
  <c r="BM325" i="6"/>
  <c r="BL325" i="6"/>
  <c r="BK325" i="6"/>
  <c r="BJ325" i="6"/>
  <c r="BI325" i="6"/>
  <c r="BH325" i="6"/>
  <c r="BG325" i="6"/>
  <c r="BF325" i="6"/>
  <c r="BE325" i="6"/>
  <c r="BD325" i="6"/>
  <c r="BC325" i="6"/>
  <c r="BB325" i="6"/>
  <c r="BA325" i="6"/>
  <c r="AZ325" i="6"/>
  <c r="AY325" i="6"/>
  <c r="AX325" i="6"/>
  <c r="AW325" i="6"/>
  <c r="AV325" i="6"/>
  <c r="AU325" i="6"/>
  <c r="AT325" i="6"/>
  <c r="AS325" i="6"/>
  <c r="AR325" i="6"/>
  <c r="AQ325" i="6"/>
  <c r="AP325" i="6"/>
  <c r="AO325" i="6"/>
  <c r="AN325" i="6"/>
  <c r="AM325" i="6"/>
  <c r="AL325" i="6"/>
  <c r="AK325" i="6"/>
  <c r="AJ325" i="6"/>
  <c r="AI325" i="6"/>
  <c r="AH325" i="6"/>
  <c r="AG325" i="6"/>
  <c r="AF325" i="6"/>
  <c r="AE325" i="6"/>
  <c r="AD325" i="6"/>
  <c r="AC325" i="6"/>
  <c r="AB325" i="6"/>
  <c r="AA325" i="6"/>
  <c r="Z325" i="6"/>
  <c r="Y325" i="6"/>
  <c r="X325" i="6"/>
  <c r="W325" i="6"/>
  <c r="V325" i="6"/>
  <c r="U325" i="6"/>
  <c r="T325" i="6"/>
  <c r="S325" i="6"/>
  <c r="R325" i="6"/>
  <c r="Q325" i="6"/>
  <c r="P325" i="6"/>
  <c r="O325" i="6"/>
  <c r="N325" i="6"/>
  <c r="M325" i="6"/>
  <c r="L325" i="6"/>
  <c r="K319" i="6"/>
  <c r="J319" i="6"/>
  <c r="K318" i="6"/>
  <c r="J318" i="6"/>
  <c r="K317" i="6"/>
  <c r="J317" i="6"/>
  <c r="K316" i="6"/>
  <c r="J316" i="6"/>
  <c r="K315" i="6"/>
  <c r="J315" i="6"/>
  <c r="K314" i="6"/>
  <c r="J314" i="6"/>
  <c r="BS313" i="6"/>
  <c r="BR313" i="6"/>
  <c r="BQ313" i="6"/>
  <c r="BP313" i="6"/>
  <c r="BO313" i="6"/>
  <c r="BN313" i="6"/>
  <c r="BM313" i="6"/>
  <c r="BL313" i="6"/>
  <c r="BK313" i="6"/>
  <c r="BJ313" i="6"/>
  <c r="BI313" i="6"/>
  <c r="BH313" i="6"/>
  <c r="BG313" i="6"/>
  <c r="BF313" i="6"/>
  <c r="BE313" i="6"/>
  <c r="BD313" i="6"/>
  <c r="BC313" i="6"/>
  <c r="BB313" i="6"/>
  <c r="BA313" i="6"/>
  <c r="AZ313" i="6"/>
  <c r="AY313" i="6"/>
  <c r="AX313" i="6"/>
  <c r="AW313" i="6"/>
  <c r="AV313" i="6"/>
  <c r="AU313" i="6"/>
  <c r="AT313" i="6"/>
  <c r="AS313" i="6"/>
  <c r="AR313" i="6"/>
  <c r="AQ313" i="6"/>
  <c r="AP313" i="6"/>
  <c r="AO313" i="6"/>
  <c r="AN313" i="6"/>
  <c r="AM313" i="6"/>
  <c r="AL313" i="6"/>
  <c r="AK313" i="6"/>
  <c r="AJ313" i="6"/>
  <c r="AI313" i="6"/>
  <c r="AH313" i="6"/>
  <c r="AG313" i="6"/>
  <c r="AF313" i="6"/>
  <c r="AE313" i="6"/>
  <c r="AD313" i="6"/>
  <c r="AC313" i="6"/>
  <c r="AB313" i="6"/>
  <c r="AA313" i="6"/>
  <c r="Z313" i="6"/>
  <c r="Y313" i="6"/>
  <c r="X313" i="6"/>
  <c r="W313" i="6"/>
  <c r="V313" i="6"/>
  <c r="U313" i="6"/>
  <c r="T313" i="6"/>
  <c r="S313" i="6"/>
  <c r="R313" i="6"/>
  <c r="Q313" i="6"/>
  <c r="P313" i="6"/>
  <c r="O313" i="6"/>
  <c r="N313" i="6"/>
  <c r="M313" i="6"/>
  <c r="L313" i="6"/>
  <c r="BS312" i="6"/>
  <c r="BR312" i="6"/>
  <c r="BQ312" i="6"/>
  <c r="BP312" i="6"/>
  <c r="BO312" i="6"/>
  <c r="BN312" i="6"/>
  <c r="BM312" i="6"/>
  <c r="BL312" i="6"/>
  <c r="BK312" i="6"/>
  <c r="BJ312" i="6"/>
  <c r="BI312" i="6"/>
  <c r="BH312" i="6"/>
  <c r="BG312" i="6"/>
  <c r="BF312" i="6"/>
  <c r="BE312" i="6"/>
  <c r="BD312" i="6"/>
  <c r="BC312" i="6"/>
  <c r="BB312" i="6"/>
  <c r="BA312" i="6"/>
  <c r="AZ312" i="6"/>
  <c r="AY312" i="6"/>
  <c r="AX312" i="6"/>
  <c r="AW312" i="6"/>
  <c r="AV312" i="6"/>
  <c r="AU312" i="6"/>
  <c r="AT312" i="6"/>
  <c r="AS312" i="6"/>
  <c r="AR312" i="6"/>
  <c r="AQ312" i="6"/>
  <c r="AP312" i="6"/>
  <c r="AO312" i="6"/>
  <c r="AN312" i="6"/>
  <c r="AM312" i="6"/>
  <c r="AL312" i="6"/>
  <c r="AK312" i="6"/>
  <c r="AJ312" i="6"/>
  <c r="AI312" i="6"/>
  <c r="AH312" i="6"/>
  <c r="AG312" i="6"/>
  <c r="AF312" i="6"/>
  <c r="AE312" i="6"/>
  <c r="AD312" i="6"/>
  <c r="AC312" i="6"/>
  <c r="AB312" i="6"/>
  <c r="AA312" i="6"/>
  <c r="Z312" i="6"/>
  <c r="Y312" i="6"/>
  <c r="X312" i="6"/>
  <c r="W312" i="6"/>
  <c r="V312" i="6"/>
  <c r="U312" i="6"/>
  <c r="T312" i="6"/>
  <c r="S312" i="6"/>
  <c r="R312" i="6"/>
  <c r="Q312" i="6"/>
  <c r="P312" i="6"/>
  <c r="O312" i="6"/>
  <c r="N312" i="6"/>
  <c r="M312" i="6"/>
  <c r="L312" i="6"/>
  <c r="BS293" i="6"/>
  <c r="BR293" i="6"/>
  <c r="BQ293" i="6"/>
  <c r="BP293" i="6"/>
  <c r="BO293" i="6"/>
  <c r="BN293" i="6"/>
  <c r="BM293" i="6"/>
  <c r="BL293" i="6"/>
  <c r="BK293" i="6"/>
  <c r="BJ293" i="6"/>
  <c r="BI293" i="6"/>
  <c r="BH293" i="6"/>
  <c r="BG293" i="6"/>
  <c r="BF293" i="6"/>
  <c r="BE293" i="6"/>
  <c r="BD293" i="6"/>
  <c r="BC293" i="6"/>
  <c r="BB293" i="6"/>
  <c r="BA293" i="6"/>
  <c r="AZ293" i="6"/>
  <c r="AY293" i="6"/>
  <c r="AX293" i="6"/>
  <c r="AW293" i="6"/>
  <c r="AV293" i="6"/>
  <c r="AU293" i="6"/>
  <c r="AT293" i="6"/>
  <c r="AS293" i="6"/>
  <c r="AR293" i="6"/>
  <c r="AQ293" i="6"/>
  <c r="AP293" i="6"/>
  <c r="AO293" i="6"/>
  <c r="AN293" i="6"/>
  <c r="AM293" i="6"/>
  <c r="AL293" i="6"/>
  <c r="AK293" i="6"/>
  <c r="AJ293" i="6"/>
  <c r="AI293" i="6"/>
  <c r="AH293" i="6"/>
  <c r="AG293" i="6"/>
  <c r="AF293" i="6"/>
  <c r="AE293" i="6"/>
  <c r="AD293" i="6"/>
  <c r="AC293" i="6"/>
  <c r="AB293" i="6"/>
  <c r="AA293" i="6"/>
  <c r="Z293" i="6"/>
  <c r="Y293" i="6"/>
  <c r="X293" i="6"/>
  <c r="W293" i="6"/>
  <c r="V293" i="6"/>
  <c r="U293" i="6"/>
  <c r="T293" i="6"/>
  <c r="S293" i="6"/>
  <c r="R293" i="6"/>
  <c r="Q293" i="6"/>
  <c r="P293" i="6"/>
  <c r="O293" i="6"/>
  <c r="N293" i="6"/>
  <c r="BS290" i="6"/>
  <c r="BR290" i="6"/>
  <c r="BQ290" i="6"/>
  <c r="BP290" i="6"/>
  <c r="BO290" i="6"/>
  <c r="BN290" i="6"/>
  <c r="BM290" i="6"/>
  <c r="BL290" i="6"/>
  <c r="BK290" i="6"/>
  <c r="BJ290" i="6"/>
  <c r="BI290" i="6"/>
  <c r="BH290" i="6"/>
  <c r="BG290" i="6"/>
  <c r="BF290" i="6"/>
  <c r="BE290" i="6"/>
  <c r="BD290" i="6"/>
  <c r="BC290" i="6"/>
  <c r="BB290" i="6"/>
  <c r="BA290" i="6"/>
  <c r="AZ290" i="6"/>
  <c r="AY290" i="6"/>
  <c r="AX290" i="6"/>
  <c r="AW290" i="6"/>
  <c r="AV290" i="6"/>
  <c r="AU290" i="6"/>
  <c r="AT290" i="6"/>
  <c r="AS290" i="6"/>
  <c r="AR290" i="6"/>
  <c r="AQ290" i="6"/>
  <c r="AP290" i="6"/>
  <c r="AO290" i="6"/>
  <c r="AN290" i="6"/>
  <c r="AM290" i="6"/>
  <c r="AL290" i="6"/>
  <c r="AK290" i="6"/>
  <c r="AJ290" i="6"/>
  <c r="AI290" i="6"/>
  <c r="AH290" i="6"/>
  <c r="AG290" i="6"/>
  <c r="AF290" i="6"/>
  <c r="AE290" i="6"/>
  <c r="AD290" i="6"/>
  <c r="AC290" i="6"/>
  <c r="AB290" i="6"/>
  <c r="AA290" i="6"/>
  <c r="Z290" i="6"/>
  <c r="Y290" i="6"/>
  <c r="X290" i="6"/>
  <c r="W290" i="6"/>
  <c r="V290" i="6"/>
  <c r="U290" i="6"/>
  <c r="T290" i="6"/>
  <c r="S290" i="6"/>
  <c r="R290" i="6"/>
  <c r="Q290" i="6"/>
  <c r="P290" i="6"/>
  <c r="O290" i="6"/>
  <c r="N290" i="6"/>
  <c r="M290" i="6"/>
  <c r="L290" i="6"/>
  <c r="BS289" i="6"/>
  <c r="BR289" i="6"/>
  <c r="BQ289" i="6"/>
  <c r="BP289" i="6"/>
  <c r="BO289" i="6"/>
  <c r="BN289" i="6"/>
  <c r="BM289" i="6"/>
  <c r="BL289" i="6"/>
  <c r="BK289" i="6"/>
  <c r="BJ289" i="6"/>
  <c r="BI289" i="6"/>
  <c r="BH289" i="6"/>
  <c r="BG289" i="6"/>
  <c r="BF289" i="6"/>
  <c r="BE289" i="6"/>
  <c r="BD289" i="6"/>
  <c r="BC289" i="6"/>
  <c r="BB289" i="6"/>
  <c r="BA289" i="6"/>
  <c r="AZ289" i="6"/>
  <c r="AY289" i="6"/>
  <c r="AX289" i="6"/>
  <c r="AW289" i="6"/>
  <c r="AV289" i="6"/>
  <c r="AU289" i="6"/>
  <c r="AT289" i="6"/>
  <c r="AS289" i="6"/>
  <c r="AR289" i="6"/>
  <c r="AQ289" i="6"/>
  <c r="AP289" i="6"/>
  <c r="AO289" i="6"/>
  <c r="AN289" i="6"/>
  <c r="AM289" i="6"/>
  <c r="AL289" i="6"/>
  <c r="AK289" i="6"/>
  <c r="AJ289" i="6"/>
  <c r="AI289" i="6"/>
  <c r="AH289" i="6"/>
  <c r="AG289" i="6"/>
  <c r="AF289" i="6"/>
  <c r="AE289" i="6"/>
  <c r="AD289" i="6"/>
  <c r="AC289" i="6"/>
  <c r="AB289" i="6"/>
  <c r="AA289" i="6"/>
  <c r="Z289" i="6"/>
  <c r="Y289" i="6"/>
  <c r="X289" i="6"/>
  <c r="W289" i="6"/>
  <c r="V289" i="6"/>
  <c r="U289" i="6"/>
  <c r="T289" i="6"/>
  <c r="S289" i="6"/>
  <c r="R289" i="6"/>
  <c r="Q289" i="6"/>
  <c r="P289" i="6"/>
  <c r="O289" i="6"/>
  <c r="N289" i="6"/>
  <c r="M289" i="6"/>
  <c r="L289" i="6"/>
  <c r="BS264" i="6"/>
  <c r="BR264" i="6"/>
  <c r="BQ264" i="6"/>
  <c r="BP264" i="6"/>
  <c r="BO264" i="6"/>
  <c r="BN264" i="6"/>
  <c r="BM264" i="6"/>
  <c r="BL264" i="6"/>
  <c r="BK264" i="6"/>
  <c r="BJ264" i="6"/>
  <c r="BI264" i="6"/>
  <c r="BH264" i="6"/>
  <c r="BG264" i="6"/>
  <c r="BF264" i="6"/>
  <c r="BE264" i="6"/>
  <c r="BD264" i="6"/>
  <c r="BC264" i="6"/>
  <c r="BB264" i="6"/>
  <c r="BA264" i="6"/>
  <c r="AZ264" i="6"/>
  <c r="AY264" i="6"/>
  <c r="AX264" i="6"/>
  <c r="AW264" i="6"/>
  <c r="AV264" i="6"/>
  <c r="AU264" i="6"/>
  <c r="AT264" i="6"/>
  <c r="AS264" i="6"/>
  <c r="AR264" i="6"/>
  <c r="AQ264" i="6"/>
  <c r="AP264" i="6"/>
  <c r="AO264" i="6"/>
  <c r="AN264" i="6"/>
  <c r="AM264" i="6"/>
  <c r="AL264" i="6"/>
  <c r="AK264" i="6"/>
  <c r="AJ264" i="6"/>
  <c r="AI264" i="6"/>
  <c r="AH264" i="6"/>
  <c r="AG264" i="6"/>
  <c r="AF264" i="6"/>
  <c r="AE264" i="6"/>
  <c r="AD264" i="6"/>
  <c r="AC264" i="6"/>
  <c r="AB264" i="6"/>
  <c r="AA264" i="6"/>
  <c r="Z264" i="6"/>
  <c r="Y264" i="6"/>
  <c r="X264" i="6"/>
  <c r="W264" i="6"/>
  <c r="V264" i="6"/>
  <c r="U264" i="6"/>
  <c r="T264" i="6"/>
  <c r="S264" i="6"/>
  <c r="R264" i="6"/>
  <c r="Q264" i="6"/>
  <c r="P264" i="6"/>
  <c r="O264" i="6"/>
  <c r="N264" i="6"/>
  <c r="M264" i="6"/>
  <c r="L264" i="6"/>
  <c r="BS263" i="6"/>
  <c r="BR263" i="6"/>
  <c r="BQ263" i="6"/>
  <c r="BP263" i="6"/>
  <c r="BO263" i="6"/>
  <c r="BN263" i="6"/>
  <c r="BM263" i="6"/>
  <c r="BL263" i="6"/>
  <c r="BK263" i="6"/>
  <c r="BJ263" i="6"/>
  <c r="BI263" i="6"/>
  <c r="BH263" i="6"/>
  <c r="BG263" i="6"/>
  <c r="BF263" i="6"/>
  <c r="BE263" i="6"/>
  <c r="BD263" i="6"/>
  <c r="BC263" i="6"/>
  <c r="BB263" i="6"/>
  <c r="BA263" i="6"/>
  <c r="AZ263" i="6"/>
  <c r="AY263" i="6"/>
  <c r="AX263" i="6"/>
  <c r="AW263" i="6"/>
  <c r="AV263" i="6"/>
  <c r="AU263" i="6"/>
  <c r="AT263" i="6"/>
  <c r="AS263" i="6"/>
  <c r="AR263" i="6"/>
  <c r="AQ263" i="6"/>
  <c r="AP263" i="6"/>
  <c r="AO263" i="6"/>
  <c r="AN263" i="6"/>
  <c r="AM263" i="6"/>
  <c r="AL263" i="6"/>
  <c r="AK263" i="6"/>
  <c r="AJ263" i="6"/>
  <c r="AI263" i="6"/>
  <c r="AH263" i="6"/>
  <c r="AG263" i="6"/>
  <c r="AF263" i="6"/>
  <c r="AE263" i="6"/>
  <c r="AD263" i="6"/>
  <c r="AC263" i="6"/>
  <c r="AB263" i="6"/>
  <c r="AA263" i="6"/>
  <c r="Z263" i="6"/>
  <c r="Y263" i="6"/>
  <c r="X263" i="6"/>
  <c r="W263" i="6"/>
  <c r="V263" i="6"/>
  <c r="U263" i="6"/>
  <c r="T263" i="6"/>
  <c r="S263" i="6"/>
  <c r="R263" i="6"/>
  <c r="Q263" i="6"/>
  <c r="P263" i="6"/>
  <c r="O263" i="6"/>
  <c r="N263" i="6"/>
  <c r="M263" i="6"/>
  <c r="L263" i="6"/>
  <c r="BS244" i="6"/>
  <c r="BR244" i="6"/>
  <c r="BQ244" i="6"/>
  <c r="BP244" i="6"/>
  <c r="BO244" i="6"/>
  <c r="BN244" i="6"/>
  <c r="BM244" i="6"/>
  <c r="BL244" i="6"/>
  <c r="BK244" i="6"/>
  <c r="BJ244" i="6"/>
  <c r="BI244" i="6"/>
  <c r="BH244" i="6"/>
  <c r="BG244" i="6"/>
  <c r="BF244" i="6"/>
  <c r="BE244" i="6"/>
  <c r="BD244" i="6"/>
  <c r="BC244" i="6"/>
  <c r="BB244" i="6"/>
  <c r="BA244" i="6"/>
  <c r="AZ244" i="6"/>
  <c r="AY244" i="6"/>
  <c r="AX244" i="6"/>
  <c r="AW244" i="6"/>
  <c r="AV244" i="6"/>
  <c r="AU244" i="6"/>
  <c r="AT244" i="6"/>
  <c r="AS244" i="6"/>
  <c r="AR244" i="6"/>
  <c r="AQ244" i="6"/>
  <c r="AP244" i="6"/>
  <c r="AO244" i="6"/>
  <c r="AN244" i="6"/>
  <c r="AM244" i="6"/>
  <c r="AL244" i="6"/>
  <c r="AK244" i="6"/>
  <c r="AJ244" i="6"/>
  <c r="AI244" i="6"/>
  <c r="AH244" i="6"/>
  <c r="AG244" i="6"/>
  <c r="AF244" i="6"/>
  <c r="AE244" i="6"/>
  <c r="AD244" i="6"/>
  <c r="AC244" i="6"/>
  <c r="AB244" i="6"/>
  <c r="AA244" i="6"/>
  <c r="Z244" i="6"/>
  <c r="Y244" i="6"/>
  <c r="X244" i="6"/>
  <c r="W244" i="6"/>
  <c r="V244" i="6"/>
  <c r="U244" i="6"/>
  <c r="T244" i="6"/>
  <c r="S244" i="6"/>
  <c r="R244" i="6"/>
  <c r="Q244" i="6"/>
  <c r="P244" i="6"/>
  <c r="O244" i="6"/>
  <c r="N244" i="6"/>
  <c r="M244" i="6"/>
  <c r="L244" i="6"/>
  <c r="BS243" i="6"/>
  <c r="BR243" i="6"/>
  <c r="BQ243" i="6"/>
  <c r="BP243" i="6"/>
  <c r="BO243" i="6"/>
  <c r="BN243" i="6"/>
  <c r="BM243" i="6"/>
  <c r="BL243" i="6"/>
  <c r="BK243" i="6"/>
  <c r="BJ243" i="6"/>
  <c r="BI243" i="6"/>
  <c r="BH243" i="6"/>
  <c r="BG243" i="6"/>
  <c r="BF243" i="6"/>
  <c r="BE243" i="6"/>
  <c r="BD243" i="6"/>
  <c r="BC243" i="6"/>
  <c r="BB243" i="6"/>
  <c r="BA243" i="6"/>
  <c r="AZ243" i="6"/>
  <c r="AY243" i="6"/>
  <c r="AX243" i="6"/>
  <c r="AW243" i="6"/>
  <c r="AV243" i="6"/>
  <c r="AU243" i="6"/>
  <c r="AT243" i="6"/>
  <c r="AS243" i="6"/>
  <c r="AR243" i="6"/>
  <c r="AQ243" i="6"/>
  <c r="AP243" i="6"/>
  <c r="AO243" i="6"/>
  <c r="AN243" i="6"/>
  <c r="AM243" i="6"/>
  <c r="AL243" i="6"/>
  <c r="AK243" i="6"/>
  <c r="AJ243" i="6"/>
  <c r="AI243" i="6"/>
  <c r="AH243" i="6"/>
  <c r="AG243" i="6"/>
  <c r="AF243" i="6"/>
  <c r="AE243" i="6"/>
  <c r="AD243" i="6"/>
  <c r="AC243" i="6"/>
  <c r="AB243" i="6"/>
  <c r="AA243" i="6"/>
  <c r="Z243" i="6"/>
  <c r="Y243" i="6"/>
  <c r="X243" i="6"/>
  <c r="W243" i="6"/>
  <c r="V243" i="6"/>
  <c r="U243" i="6"/>
  <c r="T243" i="6"/>
  <c r="S243" i="6"/>
  <c r="R243" i="6"/>
  <c r="Q243" i="6"/>
  <c r="P243" i="6"/>
  <c r="O243" i="6"/>
  <c r="N243" i="6"/>
  <c r="M243" i="6"/>
  <c r="L243" i="6"/>
  <c r="K211" i="6"/>
  <c r="J211" i="6"/>
  <c r="K210" i="6"/>
  <c r="J210" i="6"/>
  <c r="K209" i="6"/>
  <c r="J209" i="6"/>
  <c r="K208" i="6"/>
  <c r="J208" i="6"/>
  <c r="K207" i="6"/>
  <c r="J207" i="6"/>
  <c r="K206" i="6"/>
  <c r="J206" i="6"/>
  <c r="K205" i="6"/>
  <c r="K204" i="6"/>
  <c r="K203" i="6"/>
  <c r="K202" i="6"/>
  <c r="K201" i="6"/>
  <c r="J201" i="6"/>
  <c r="K200" i="6"/>
  <c r="J200" i="6"/>
  <c r="K199" i="6"/>
  <c r="J199" i="6"/>
  <c r="K198" i="6"/>
  <c r="J198" i="6"/>
  <c r="K197" i="6"/>
  <c r="J197" i="6"/>
  <c r="K196" i="6"/>
  <c r="J196" i="6"/>
  <c r="K195" i="6"/>
  <c r="J195" i="6"/>
  <c r="K194" i="6"/>
  <c r="J194" i="6"/>
  <c r="K193" i="6"/>
  <c r="J193" i="6"/>
  <c r="K192" i="6"/>
  <c r="J192" i="6"/>
  <c r="K191" i="6"/>
  <c r="J191" i="6"/>
  <c r="K190" i="6"/>
  <c r="J190" i="6"/>
  <c r="K189" i="6"/>
  <c r="J189" i="6"/>
  <c r="K188" i="6"/>
  <c r="J188" i="6"/>
  <c r="K187" i="6"/>
  <c r="J187" i="6"/>
  <c r="K186" i="6"/>
  <c r="J186" i="6"/>
  <c r="K185" i="6"/>
  <c r="K184" i="6"/>
  <c r="K183" i="6"/>
  <c r="K182" i="6"/>
  <c r="BS181" i="6"/>
  <c r="BR181" i="6"/>
  <c r="BQ181" i="6"/>
  <c r="BP181" i="6"/>
  <c r="BO181" i="6"/>
  <c r="BN181" i="6"/>
  <c r="BM181"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Y181" i="6"/>
  <c r="X181" i="6"/>
  <c r="W181" i="6"/>
  <c r="V181" i="6"/>
  <c r="U181" i="6"/>
  <c r="T181" i="6"/>
  <c r="S181" i="6"/>
  <c r="R181" i="6"/>
  <c r="Q181" i="6"/>
  <c r="P181" i="6"/>
  <c r="O181" i="6"/>
  <c r="N181" i="6"/>
  <c r="M181" i="6"/>
  <c r="L181" i="6"/>
  <c r="BS180" i="6"/>
  <c r="BR180" i="6"/>
  <c r="BQ180" i="6"/>
  <c r="BP180" i="6"/>
  <c r="BO180" i="6"/>
  <c r="BN180" i="6"/>
  <c r="BM180"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BS169" i="6"/>
  <c r="BR169" i="6"/>
  <c r="BQ169" i="6"/>
  <c r="BP169" i="6"/>
  <c r="BO169" i="6"/>
  <c r="BN169" i="6"/>
  <c r="BM169"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BS168" i="6"/>
  <c r="BR168" i="6"/>
  <c r="BQ168" i="6"/>
  <c r="BP168" i="6"/>
  <c r="BO168" i="6"/>
  <c r="BN168" i="6"/>
  <c r="BM168"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Y168" i="6"/>
  <c r="X168" i="6"/>
  <c r="W168" i="6"/>
  <c r="V168" i="6"/>
  <c r="U168" i="6"/>
  <c r="T168" i="6"/>
  <c r="S168" i="6"/>
  <c r="R168" i="6"/>
  <c r="Q168" i="6"/>
  <c r="P168" i="6"/>
  <c r="O168" i="6"/>
  <c r="N168" i="6"/>
  <c r="M168" i="6"/>
  <c r="L168" i="6"/>
  <c r="BS160" i="6"/>
  <c r="BR160" i="6"/>
  <c r="BQ160" i="6"/>
  <c r="BP160" i="6"/>
  <c r="BO160" i="6"/>
  <c r="BN160" i="6"/>
  <c r="BM160"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Y160" i="6"/>
  <c r="X160" i="6"/>
  <c r="W160" i="6"/>
  <c r="V160" i="6"/>
  <c r="U160" i="6"/>
  <c r="T160" i="6"/>
  <c r="S160" i="6"/>
  <c r="R160" i="6"/>
  <c r="Q160" i="6"/>
  <c r="P160" i="6"/>
  <c r="O160" i="6"/>
  <c r="N160" i="6"/>
  <c r="M160" i="6"/>
  <c r="L160"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BS150" i="6"/>
  <c r="BR150" i="6"/>
  <c r="BQ150" i="6"/>
  <c r="BP150" i="6"/>
  <c r="BO150" i="6"/>
  <c r="BN150" i="6"/>
  <c r="BM150"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Y150" i="6"/>
  <c r="X150" i="6"/>
  <c r="W150" i="6"/>
  <c r="V150" i="6"/>
  <c r="U150" i="6"/>
  <c r="T150" i="6"/>
  <c r="S150" i="6"/>
  <c r="R150" i="6"/>
  <c r="Q150" i="6"/>
  <c r="P150" i="6"/>
  <c r="O150" i="6"/>
  <c r="N150" i="6"/>
  <c r="M150" i="6"/>
  <c r="L150" i="6"/>
  <c r="BS149"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BS129" i="6"/>
  <c r="BR129" i="6"/>
  <c r="BQ129" i="6"/>
  <c r="BP129" i="6"/>
  <c r="BO129" i="6"/>
  <c r="BN129" i="6"/>
  <c r="BM129"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BS117"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0" i="6"/>
  <c r="J110" i="6"/>
  <c r="K109" i="6"/>
  <c r="J109" i="6"/>
  <c r="K108" i="6"/>
  <c r="J108" i="6"/>
  <c r="K107" i="6"/>
  <c r="J107" i="6"/>
  <c r="K106" i="6"/>
  <c r="J106" i="6"/>
  <c r="K105" i="6"/>
  <c r="J105" i="6"/>
  <c r="K104" i="6"/>
  <c r="J104" i="6"/>
  <c r="BS103"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BS102"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585" i="5"/>
  <c r="K584" i="5"/>
  <c r="K583" i="5"/>
  <c r="K582" i="5"/>
  <c r="K574" i="5"/>
  <c r="K573" i="5"/>
  <c r="K572" i="5"/>
  <c r="K571" i="5"/>
  <c r="K563" i="5"/>
  <c r="K562" i="5"/>
  <c r="K561" i="5"/>
  <c r="K553" i="5"/>
  <c r="K552" i="5"/>
  <c r="K551" i="5"/>
  <c r="K550" i="5"/>
  <c r="K549" i="5"/>
  <c r="K542" i="5"/>
  <c r="K541" i="5"/>
  <c r="K540" i="5"/>
  <c r="K539" i="5"/>
  <c r="K538" i="5"/>
  <c r="K537" i="5"/>
  <c r="K536" i="5"/>
  <c r="K535" i="5"/>
  <c r="K534" i="5"/>
  <c r="K533" i="5"/>
  <c r="K532" i="5"/>
  <c r="K531" i="5"/>
  <c r="K530" i="5"/>
  <c r="K529" i="5"/>
  <c r="K528" i="5"/>
  <c r="K520" i="5"/>
  <c r="K519" i="5"/>
  <c r="K518" i="5"/>
  <c r="K517" i="5"/>
  <c r="K516" i="5"/>
  <c r="K515" i="5"/>
  <c r="K514" i="5"/>
  <c r="K513" i="5"/>
  <c r="K505" i="5"/>
  <c r="K504" i="5"/>
  <c r="K503" i="5"/>
  <c r="K502" i="5"/>
  <c r="K501" i="5"/>
  <c r="K500" i="5"/>
  <c r="K499" i="5"/>
  <c r="K498" i="5"/>
  <c r="K497" i="5"/>
  <c r="K496" i="5"/>
  <c r="K495" i="5"/>
  <c r="K494" i="5"/>
  <c r="K493" i="5"/>
  <c r="K485" i="5"/>
  <c r="K484" i="5"/>
  <c r="K483" i="5"/>
  <c r="K482" i="5"/>
  <c r="K481" i="5"/>
  <c r="K480" i="5"/>
  <c r="K479" i="5"/>
  <c r="K478" i="5"/>
  <c r="K477" i="5"/>
  <c r="K476" i="5"/>
  <c r="K475" i="5"/>
  <c r="K474" i="5"/>
  <c r="K473" i="5"/>
  <c r="K472" i="5"/>
  <c r="K471" i="5"/>
  <c r="K470" i="5"/>
  <c r="K469" i="5"/>
  <c r="K468" i="5"/>
  <c r="K467" i="5"/>
  <c r="K466" i="5"/>
  <c r="K465" i="5"/>
  <c r="K464" i="5"/>
  <c r="K463" i="5"/>
  <c r="K462" i="5"/>
  <c r="K454" i="5"/>
  <c r="K453" i="5"/>
  <c r="K452" i="5"/>
  <c r="K451" i="5"/>
  <c r="K450" i="5"/>
  <c r="K449" i="5"/>
  <c r="K448" i="5"/>
  <c r="K447" i="5"/>
  <c r="K446" i="5"/>
  <c r="K445" i="5"/>
  <c r="K444" i="5"/>
  <c r="K443" i="5"/>
  <c r="K442" i="5"/>
  <c r="K441" i="5"/>
  <c r="K433" i="5"/>
  <c r="K432" i="5"/>
  <c r="K431" i="5"/>
  <c r="K430" i="5"/>
  <c r="K429" i="5"/>
  <c r="K428" i="5"/>
  <c r="K427" i="5"/>
  <c r="K415" i="5"/>
  <c r="K409" i="5"/>
  <c r="K408" i="5"/>
  <c r="K407" i="5"/>
  <c r="K401" i="5"/>
  <c r="K400" i="5"/>
  <c r="K399" i="5"/>
  <c r="K398" i="5"/>
  <c r="K397" i="5"/>
  <c r="K396" i="5"/>
  <c r="K395" i="5"/>
  <c r="K394"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0" i="5"/>
  <c r="K349" i="5"/>
  <c r="K348" i="5"/>
  <c r="K347" i="5"/>
  <c r="K346" i="5"/>
  <c r="K345" i="5"/>
  <c r="K326" i="5"/>
  <c r="K325" i="5"/>
  <c r="K324" i="5"/>
  <c r="K323" i="5"/>
  <c r="K322" i="5"/>
  <c r="K321" i="5"/>
  <c r="K313" i="5"/>
  <c r="K312" i="5"/>
  <c r="K304" i="5"/>
  <c r="K303" i="5"/>
  <c r="K302" i="5"/>
  <c r="K301" i="5"/>
  <c r="K300" i="5"/>
  <c r="K292" i="5"/>
  <c r="K291" i="5"/>
  <c r="K290" i="5"/>
  <c r="K289" i="5"/>
  <c r="K288" i="5"/>
  <c r="K287" i="5"/>
  <c r="K286" i="5"/>
  <c r="K285" i="5"/>
  <c r="K284" i="5"/>
  <c r="K283" i="5"/>
  <c r="K282" i="5"/>
  <c r="K281" i="5"/>
  <c r="K280" i="5"/>
  <c r="K279" i="5"/>
  <c r="K278" i="5"/>
  <c r="K277" i="5"/>
  <c r="K269" i="5"/>
  <c r="K268" i="5"/>
  <c r="K267" i="5"/>
  <c r="K266" i="5"/>
  <c r="K265" i="5"/>
  <c r="K173" i="5"/>
  <c r="K172" i="5"/>
  <c r="K171" i="5"/>
  <c r="K170" i="5"/>
  <c r="K169" i="5"/>
  <c r="K168" i="5"/>
  <c r="K163" i="5"/>
  <c r="K162" i="5"/>
  <c r="K161" i="5"/>
  <c r="K160" i="5"/>
  <c r="K159" i="5"/>
  <c r="K158" i="5"/>
  <c r="K157" i="5"/>
  <c r="K156" i="5"/>
  <c r="K155" i="5"/>
  <c r="K154" i="5"/>
  <c r="K153" i="5"/>
  <c r="K152" i="5"/>
  <c r="K151" i="5"/>
  <c r="K150" i="5"/>
  <c r="K149" i="5"/>
  <c r="K148" i="5"/>
  <c r="K107" i="5"/>
  <c r="K106" i="5"/>
  <c r="K105" i="5"/>
  <c r="K104" i="5"/>
  <c r="K103" i="5"/>
  <c r="K102" i="5"/>
  <c r="K101" i="5"/>
  <c r="K585" i="4"/>
  <c r="K584" i="4"/>
  <c r="K583" i="4"/>
  <c r="K582" i="4"/>
  <c r="K574" i="4"/>
  <c r="K573" i="4"/>
  <c r="K572" i="4"/>
  <c r="K571" i="4"/>
  <c r="K563" i="4"/>
  <c r="K562" i="4"/>
  <c r="K561" i="4"/>
  <c r="K553" i="4"/>
  <c r="K552" i="4"/>
  <c r="K551" i="4"/>
  <c r="K550" i="4"/>
  <c r="K549" i="4"/>
  <c r="K542" i="4"/>
  <c r="K541" i="4"/>
  <c r="K540" i="4"/>
  <c r="K539" i="4"/>
  <c r="K538" i="4"/>
  <c r="K537" i="4"/>
  <c r="K536" i="4"/>
  <c r="K535" i="4"/>
  <c r="K534" i="4"/>
  <c r="K533" i="4"/>
  <c r="K532" i="4"/>
  <c r="K531" i="4"/>
  <c r="K530" i="4"/>
  <c r="K529" i="4"/>
  <c r="K528" i="4"/>
  <c r="K520" i="4"/>
  <c r="K519" i="4"/>
  <c r="K518" i="4"/>
  <c r="K517" i="4"/>
  <c r="K516" i="4"/>
  <c r="K515" i="4"/>
  <c r="K514" i="4"/>
  <c r="K513" i="4"/>
  <c r="K505" i="4"/>
  <c r="K504" i="4"/>
  <c r="K503" i="4"/>
  <c r="K502" i="4"/>
  <c r="K501" i="4"/>
  <c r="K500" i="4"/>
  <c r="K499" i="4"/>
  <c r="K498" i="4"/>
  <c r="K497" i="4"/>
  <c r="K496" i="4"/>
  <c r="K495" i="4"/>
  <c r="K494" i="4"/>
  <c r="K493" i="4"/>
  <c r="K485" i="4"/>
  <c r="K484" i="4"/>
  <c r="K483" i="4"/>
  <c r="K482" i="4"/>
  <c r="K481" i="4"/>
  <c r="K480" i="4"/>
  <c r="K479" i="4"/>
  <c r="K478" i="4"/>
  <c r="K477" i="4"/>
  <c r="K476" i="4"/>
  <c r="K475" i="4"/>
  <c r="K474" i="4"/>
  <c r="K473" i="4"/>
  <c r="K472" i="4"/>
  <c r="K471" i="4"/>
  <c r="K470" i="4"/>
  <c r="K469" i="4"/>
  <c r="K468" i="4"/>
  <c r="K467" i="4"/>
  <c r="K466" i="4"/>
  <c r="K465" i="4"/>
  <c r="K464" i="4"/>
  <c r="K463" i="4"/>
  <c r="K462" i="4"/>
  <c r="K454" i="4"/>
  <c r="K453" i="4"/>
  <c r="K452" i="4"/>
  <c r="K451" i="4"/>
  <c r="K450" i="4"/>
  <c r="K449" i="4"/>
  <c r="K448" i="4"/>
  <c r="K447" i="4"/>
  <c r="K446" i="4"/>
  <c r="K445" i="4"/>
  <c r="K444" i="4"/>
  <c r="K443" i="4"/>
  <c r="K442" i="4"/>
  <c r="K441" i="4"/>
  <c r="K433" i="4"/>
  <c r="K432" i="4"/>
  <c r="K431" i="4"/>
  <c r="K430" i="4"/>
  <c r="K429" i="4"/>
  <c r="K428" i="4"/>
  <c r="K427" i="4"/>
  <c r="K415" i="4"/>
  <c r="K409" i="4"/>
  <c r="K408" i="4"/>
  <c r="K407" i="4"/>
  <c r="K401" i="4"/>
  <c r="K400" i="4"/>
  <c r="K399" i="4"/>
  <c r="K398" i="4"/>
  <c r="K397" i="4"/>
  <c r="K396" i="4"/>
  <c r="K395" i="4"/>
  <c r="K394"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0" i="4"/>
  <c r="K349" i="4"/>
  <c r="K348" i="4"/>
  <c r="K347" i="4"/>
  <c r="K346" i="4"/>
  <c r="K345" i="4"/>
  <c r="K326" i="4"/>
  <c r="K325" i="4"/>
  <c r="K324" i="4"/>
  <c r="K323" i="4"/>
  <c r="K322" i="4"/>
  <c r="K321" i="4"/>
  <c r="K313" i="4"/>
  <c r="K312" i="4"/>
  <c r="K304" i="4"/>
  <c r="K303" i="4"/>
  <c r="K302" i="4"/>
  <c r="K301" i="4"/>
  <c r="K300" i="4"/>
  <c r="K292" i="4"/>
  <c r="K291" i="4"/>
  <c r="K290" i="4"/>
  <c r="K289" i="4"/>
  <c r="K288" i="4"/>
  <c r="K287" i="4"/>
  <c r="K286" i="4"/>
  <c r="K285" i="4"/>
  <c r="K284" i="4"/>
  <c r="K283" i="4"/>
  <c r="K282" i="4"/>
  <c r="K281" i="4"/>
  <c r="K280" i="4"/>
  <c r="K279" i="4"/>
  <c r="K278" i="4"/>
  <c r="K277" i="4"/>
  <c r="K269" i="4"/>
  <c r="K268" i="4"/>
  <c r="K267" i="4"/>
  <c r="K266" i="4"/>
  <c r="K265" i="4"/>
  <c r="K173" i="4"/>
  <c r="K172" i="4"/>
  <c r="K171" i="4"/>
  <c r="K170" i="4"/>
  <c r="K169" i="4"/>
  <c r="K168" i="4"/>
  <c r="K163" i="4"/>
  <c r="K162" i="4"/>
  <c r="K161" i="4"/>
  <c r="K160" i="4"/>
  <c r="K159" i="4"/>
  <c r="K158" i="4"/>
  <c r="K157" i="4"/>
  <c r="K156" i="4"/>
  <c r="K155" i="4"/>
  <c r="K154" i="4"/>
  <c r="K153" i="4"/>
  <c r="K152" i="4"/>
  <c r="K151" i="4"/>
  <c r="K150" i="4"/>
  <c r="K149" i="4"/>
  <c r="K148" i="4"/>
  <c r="K107" i="4"/>
  <c r="K106" i="4"/>
  <c r="K105" i="4"/>
  <c r="K104" i="4"/>
  <c r="K103" i="4"/>
  <c r="K102" i="4"/>
  <c r="K101" i="4"/>
  <c r="K734" i="3"/>
  <c r="J734" i="3"/>
  <c r="K733" i="3"/>
  <c r="J733" i="3"/>
  <c r="K732" i="3"/>
  <c r="J732" i="3"/>
  <c r="K731" i="3"/>
  <c r="J731" i="3"/>
  <c r="BS730" i="3"/>
  <c r="BR730" i="3"/>
  <c r="BQ730" i="3"/>
  <c r="BP730" i="3"/>
  <c r="BO730" i="3"/>
  <c r="BN730" i="3"/>
  <c r="BM730" i="3"/>
  <c r="BL730" i="3"/>
  <c r="BK730" i="3"/>
  <c r="BJ730" i="3"/>
  <c r="BI730" i="3"/>
  <c r="BH730" i="3"/>
  <c r="BG730" i="3"/>
  <c r="BF730" i="3"/>
  <c r="BE730" i="3"/>
  <c r="BD730" i="3"/>
  <c r="BC730" i="3"/>
  <c r="BB730" i="3"/>
  <c r="BA730" i="3"/>
  <c r="AZ730" i="3"/>
  <c r="AY730" i="3"/>
  <c r="AX730" i="3"/>
  <c r="AW730" i="3"/>
  <c r="AV730" i="3"/>
  <c r="AU730" i="3"/>
  <c r="AT730" i="3"/>
  <c r="AS730" i="3"/>
  <c r="AR730" i="3"/>
  <c r="AQ730" i="3"/>
  <c r="AP730" i="3"/>
  <c r="AO730" i="3"/>
  <c r="AN730" i="3"/>
  <c r="AM730" i="3"/>
  <c r="AL730" i="3"/>
  <c r="AK730" i="3"/>
  <c r="AJ730" i="3"/>
  <c r="AI730" i="3"/>
  <c r="AH730" i="3"/>
  <c r="AG730" i="3"/>
  <c r="AF730" i="3"/>
  <c r="AE730" i="3"/>
  <c r="AD730" i="3"/>
  <c r="AC730" i="3"/>
  <c r="AB730" i="3"/>
  <c r="AA730" i="3"/>
  <c r="Z730" i="3"/>
  <c r="Y730" i="3"/>
  <c r="X730" i="3"/>
  <c r="W730" i="3"/>
  <c r="V730" i="3"/>
  <c r="U730" i="3"/>
  <c r="T730" i="3"/>
  <c r="S730" i="3"/>
  <c r="R730" i="3"/>
  <c r="Q730" i="3"/>
  <c r="P730" i="3"/>
  <c r="O730" i="3"/>
  <c r="N730" i="3"/>
  <c r="M730" i="3"/>
  <c r="L730" i="3"/>
  <c r="BS729" i="3"/>
  <c r="BR729" i="3"/>
  <c r="BQ729" i="3"/>
  <c r="BP729" i="3"/>
  <c r="BO729" i="3"/>
  <c r="BN729" i="3"/>
  <c r="BM729" i="3"/>
  <c r="BL729" i="3"/>
  <c r="BK729" i="3"/>
  <c r="BJ729" i="3"/>
  <c r="BI729" i="3"/>
  <c r="BH729" i="3"/>
  <c r="BG729" i="3"/>
  <c r="BF729" i="3"/>
  <c r="BE729" i="3"/>
  <c r="BD729" i="3"/>
  <c r="BC729" i="3"/>
  <c r="BB729" i="3"/>
  <c r="BA729" i="3"/>
  <c r="AZ729" i="3"/>
  <c r="AY729" i="3"/>
  <c r="AX729" i="3"/>
  <c r="AW729" i="3"/>
  <c r="AV729" i="3"/>
  <c r="AU729" i="3"/>
  <c r="AT729" i="3"/>
  <c r="AS729" i="3"/>
  <c r="AR729" i="3"/>
  <c r="AQ729" i="3"/>
  <c r="AP729" i="3"/>
  <c r="AO729" i="3"/>
  <c r="AN729" i="3"/>
  <c r="AM729" i="3"/>
  <c r="AL729" i="3"/>
  <c r="AK729" i="3"/>
  <c r="AJ729" i="3"/>
  <c r="AI729" i="3"/>
  <c r="AH729" i="3"/>
  <c r="AG729" i="3"/>
  <c r="AF729" i="3"/>
  <c r="AE729" i="3"/>
  <c r="AD729" i="3"/>
  <c r="AC729" i="3"/>
  <c r="AB729" i="3"/>
  <c r="AA729" i="3"/>
  <c r="Z729" i="3"/>
  <c r="Y729" i="3"/>
  <c r="X729" i="3"/>
  <c r="W729" i="3"/>
  <c r="V729" i="3"/>
  <c r="U729" i="3"/>
  <c r="T729" i="3"/>
  <c r="S729" i="3"/>
  <c r="R729" i="3"/>
  <c r="Q729" i="3"/>
  <c r="P729" i="3"/>
  <c r="O729" i="3"/>
  <c r="N729" i="3"/>
  <c r="M729" i="3"/>
  <c r="L729" i="3"/>
  <c r="K722" i="3"/>
  <c r="J722" i="3"/>
  <c r="K721" i="3"/>
  <c r="J721" i="3"/>
  <c r="K720" i="3"/>
  <c r="J720" i="3"/>
  <c r="K719" i="3"/>
  <c r="J719" i="3"/>
  <c r="BS718" i="3"/>
  <c r="BR718" i="3"/>
  <c r="BQ718" i="3"/>
  <c r="BP718" i="3"/>
  <c r="BO718" i="3"/>
  <c r="BN718" i="3"/>
  <c r="BM718" i="3"/>
  <c r="BL718" i="3"/>
  <c r="BK718" i="3"/>
  <c r="BJ718" i="3"/>
  <c r="BI718" i="3"/>
  <c r="BH718" i="3"/>
  <c r="BG718" i="3"/>
  <c r="BF718" i="3"/>
  <c r="BE718" i="3"/>
  <c r="BD718" i="3"/>
  <c r="BC718" i="3"/>
  <c r="BB718" i="3"/>
  <c r="BA718" i="3"/>
  <c r="AZ718" i="3"/>
  <c r="AY718" i="3"/>
  <c r="AX718" i="3"/>
  <c r="AW718" i="3"/>
  <c r="AV718" i="3"/>
  <c r="AU718" i="3"/>
  <c r="AT718" i="3"/>
  <c r="AS718" i="3"/>
  <c r="AR718" i="3"/>
  <c r="AQ718" i="3"/>
  <c r="AP718" i="3"/>
  <c r="AO718" i="3"/>
  <c r="AN718" i="3"/>
  <c r="AM718" i="3"/>
  <c r="AL718" i="3"/>
  <c r="AK718" i="3"/>
  <c r="AJ718" i="3"/>
  <c r="AI718" i="3"/>
  <c r="AH718" i="3"/>
  <c r="AG718" i="3"/>
  <c r="AF718" i="3"/>
  <c r="AE718" i="3"/>
  <c r="AD718" i="3"/>
  <c r="AC718" i="3"/>
  <c r="AB718" i="3"/>
  <c r="AA718" i="3"/>
  <c r="Z718" i="3"/>
  <c r="Y718" i="3"/>
  <c r="X718" i="3"/>
  <c r="W718" i="3"/>
  <c r="V718" i="3"/>
  <c r="U718" i="3"/>
  <c r="T718" i="3"/>
  <c r="S718" i="3"/>
  <c r="R718" i="3"/>
  <c r="Q718" i="3"/>
  <c r="P718" i="3"/>
  <c r="O718" i="3"/>
  <c r="N718" i="3"/>
  <c r="M718" i="3"/>
  <c r="L718" i="3"/>
  <c r="BS717" i="3"/>
  <c r="BR717" i="3"/>
  <c r="BQ717" i="3"/>
  <c r="BP717" i="3"/>
  <c r="BO717" i="3"/>
  <c r="BN717" i="3"/>
  <c r="BM717" i="3"/>
  <c r="BL717" i="3"/>
  <c r="BK717" i="3"/>
  <c r="BJ717" i="3"/>
  <c r="BI717" i="3"/>
  <c r="BH717" i="3"/>
  <c r="BG717" i="3"/>
  <c r="BF717" i="3"/>
  <c r="BE717" i="3"/>
  <c r="BD717" i="3"/>
  <c r="BC717" i="3"/>
  <c r="BB717" i="3"/>
  <c r="BA717" i="3"/>
  <c r="AZ717" i="3"/>
  <c r="AY717" i="3"/>
  <c r="AX717" i="3"/>
  <c r="AW717" i="3"/>
  <c r="AV717" i="3"/>
  <c r="AU717" i="3"/>
  <c r="AT717" i="3"/>
  <c r="AS717" i="3"/>
  <c r="AR717" i="3"/>
  <c r="AQ717" i="3"/>
  <c r="AP717" i="3"/>
  <c r="AO717" i="3"/>
  <c r="AN717" i="3"/>
  <c r="AM717" i="3"/>
  <c r="AL717" i="3"/>
  <c r="AK717" i="3"/>
  <c r="AJ717" i="3"/>
  <c r="AI717" i="3"/>
  <c r="AH717" i="3"/>
  <c r="AG717" i="3"/>
  <c r="AF717" i="3"/>
  <c r="AE717" i="3"/>
  <c r="AD717" i="3"/>
  <c r="AC717" i="3"/>
  <c r="AB717" i="3"/>
  <c r="AA717" i="3"/>
  <c r="Z717" i="3"/>
  <c r="Y717" i="3"/>
  <c r="X717" i="3"/>
  <c r="W717" i="3"/>
  <c r="V717" i="3"/>
  <c r="U717" i="3"/>
  <c r="T717" i="3"/>
  <c r="S717" i="3"/>
  <c r="R717" i="3"/>
  <c r="Q717" i="3"/>
  <c r="P717" i="3"/>
  <c r="O717" i="3"/>
  <c r="N717" i="3"/>
  <c r="M717" i="3"/>
  <c r="L717" i="3"/>
  <c r="K711" i="3"/>
  <c r="J711" i="3"/>
  <c r="K710" i="3"/>
  <c r="J710" i="3"/>
  <c r="K709" i="3"/>
  <c r="J709" i="3"/>
  <c r="BS708" i="3"/>
  <c r="BR708" i="3"/>
  <c r="BQ708" i="3"/>
  <c r="BP708" i="3"/>
  <c r="BO708" i="3"/>
  <c r="BN708" i="3"/>
  <c r="BM708" i="3"/>
  <c r="BL708" i="3"/>
  <c r="BK708" i="3"/>
  <c r="BJ708" i="3"/>
  <c r="BI708" i="3"/>
  <c r="BH708" i="3"/>
  <c r="BG708" i="3"/>
  <c r="BF708" i="3"/>
  <c r="BE708" i="3"/>
  <c r="BD708" i="3"/>
  <c r="BC708" i="3"/>
  <c r="BB708" i="3"/>
  <c r="BA708" i="3"/>
  <c r="AZ708" i="3"/>
  <c r="AY708" i="3"/>
  <c r="AX708" i="3"/>
  <c r="AW708" i="3"/>
  <c r="AV708" i="3"/>
  <c r="AU708" i="3"/>
  <c r="AT708" i="3"/>
  <c r="AS708" i="3"/>
  <c r="AR708" i="3"/>
  <c r="AQ708" i="3"/>
  <c r="AP708" i="3"/>
  <c r="AO708" i="3"/>
  <c r="AN708" i="3"/>
  <c r="AM708" i="3"/>
  <c r="AL708" i="3"/>
  <c r="AK708" i="3"/>
  <c r="AJ708" i="3"/>
  <c r="AI708" i="3"/>
  <c r="AH708" i="3"/>
  <c r="AG708" i="3"/>
  <c r="AF708" i="3"/>
  <c r="AE708" i="3"/>
  <c r="AD708" i="3"/>
  <c r="AC708" i="3"/>
  <c r="AB708" i="3"/>
  <c r="AA708" i="3"/>
  <c r="Z708" i="3"/>
  <c r="Y708" i="3"/>
  <c r="X708" i="3"/>
  <c r="W708" i="3"/>
  <c r="V708" i="3"/>
  <c r="U708" i="3"/>
  <c r="T708" i="3"/>
  <c r="S708" i="3"/>
  <c r="R708" i="3"/>
  <c r="Q708" i="3"/>
  <c r="P708" i="3"/>
  <c r="O708" i="3"/>
  <c r="N708" i="3"/>
  <c r="M708" i="3"/>
  <c r="L708" i="3"/>
  <c r="BS707" i="3"/>
  <c r="BR707" i="3"/>
  <c r="BQ707" i="3"/>
  <c r="BP707" i="3"/>
  <c r="BO707" i="3"/>
  <c r="BN707" i="3"/>
  <c r="BM707" i="3"/>
  <c r="BL707" i="3"/>
  <c r="BK707" i="3"/>
  <c r="BJ707" i="3"/>
  <c r="BI707" i="3"/>
  <c r="BH707" i="3"/>
  <c r="BG707" i="3"/>
  <c r="BF707" i="3"/>
  <c r="BE707" i="3"/>
  <c r="BD707" i="3"/>
  <c r="BC707" i="3"/>
  <c r="BB707" i="3"/>
  <c r="BA707" i="3"/>
  <c r="AZ707" i="3"/>
  <c r="AY707" i="3"/>
  <c r="AX707" i="3"/>
  <c r="AW707" i="3"/>
  <c r="AV707" i="3"/>
  <c r="AU707" i="3"/>
  <c r="AT707" i="3"/>
  <c r="AS707" i="3"/>
  <c r="AR707" i="3"/>
  <c r="AQ707" i="3"/>
  <c r="AP707" i="3"/>
  <c r="AO707" i="3"/>
  <c r="AN707" i="3"/>
  <c r="AM707" i="3"/>
  <c r="AL707" i="3"/>
  <c r="AK707" i="3"/>
  <c r="AJ707" i="3"/>
  <c r="AI707" i="3"/>
  <c r="AH707" i="3"/>
  <c r="AG707" i="3"/>
  <c r="AF707" i="3"/>
  <c r="AE707" i="3"/>
  <c r="AD707" i="3"/>
  <c r="AC707" i="3"/>
  <c r="AB707" i="3"/>
  <c r="AA707" i="3"/>
  <c r="Z707" i="3"/>
  <c r="Y707" i="3"/>
  <c r="X707" i="3"/>
  <c r="W707" i="3"/>
  <c r="V707" i="3"/>
  <c r="U707" i="3"/>
  <c r="T707" i="3"/>
  <c r="S707" i="3"/>
  <c r="R707" i="3"/>
  <c r="Q707" i="3"/>
  <c r="P707" i="3"/>
  <c r="O707" i="3"/>
  <c r="N707" i="3"/>
  <c r="M707" i="3"/>
  <c r="L707" i="3"/>
  <c r="BS682" i="3"/>
  <c r="BR682" i="3"/>
  <c r="BQ682" i="3"/>
  <c r="BP682" i="3"/>
  <c r="BO682" i="3"/>
  <c r="BN682" i="3"/>
  <c r="BM682" i="3"/>
  <c r="BL682" i="3"/>
  <c r="BK682" i="3"/>
  <c r="BJ682" i="3"/>
  <c r="BI682" i="3"/>
  <c r="BH682" i="3"/>
  <c r="BG682" i="3"/>
  <c r="BF682" i="3"/>
  <c r="BE682" i="3"/>
  <c r="BD682" i="3"/>
  <c r="BC682" i="3"/>
  <c r="BB682" i="3"/>
  <c r="BA682" i="3"/>
  <c r="AZ682" i="3"/>
  <c r="AY682" i="3"/>
  <c r="AX682" i="3"/>
  <c r="AW682" i="3"/>
  <c r="AV682" i="3"/>
  <c r="AU682" i="3"/>
  <c r="AT682" i="3"/>
  <c r="AS682" i="3"/>
  <c r="AR682" i="3"/>
  <c r="AQ682" i="3"/>
  <c r="AP682" i="3"/>
  <c r="AO682" i="3"/>
  <c r="AN682" i="3"/>
  <c r="AM682" i="3"/>
  <c r="AL682" i="3"/>
  <c r="AK682" i="3"/>
  <c r="AJ682" i="3"/>
  <c r="AI682" i="3"/>
  <c r="AH682" i="3"/>
  <c r="AG682" i="3"/>
  <c r="AF682" i="3"/>
  <c r="AE682" i="3"/>
  <c r="AD682" i="3"/>
  <c r="AC682" i="3"/>
  <c r="AB682" i="3"/>
  <c r="AA682" i="3"/>
  <c r="Z682" i="3"/>
  <c r="Y682" i="3"/>
  <c r="X682" i="3"/>
  <c r="W682" i="3"/>
  <c r="V682" i="3"/>
  <c r="U682" i="3"/>
  <c r="T682" i="3"/>
  <c r="S682" i="3"/>
  <c r="R682" i="3"/>
  <c r="Q682" i="3"/>
  <c r="P682" i="3"/>
  <c r="O682" i="3"/>
  <c r="N682" i="3"/>
  <c r="M682" i="3"/>
  <c r="L682" i="3"/>
  <c r="BS681" i="3"/>
  <c r="BR681" i="3"/>
  <c r="BQ681" i="3"/>
  <c r="BP681" i="3"/>
  <c r="BO681" i="3"/>
  <c r="BN681" i="3"/>
  <c r="BM681" i="3"/>
  <c r="BL681" i="3"/>
  <c r="BK681" i="3"/>
  <c r="BJ681" i="3"/>
  <c r="BI681" i="3"/>
  <c r="BH681" i="3"/>
  <c r="BG681" i="3"/>
  <c r="BF681" i="3"/>
  <c r="BE681" i="3"/>
  <c r="BD681" i="3"/>
  <c r="BC681" i="3"/>
  <c r="BB681" i="3"/>
  <c r="BA681" i="3"/>
  <c r="AZ681" i="3"/>
  <c r="AY681" i="3"/>
  <c r="AX681" i="3"/>
  <c r="AW681" i="3"/>
  <c r="AV681" i="3"/>
  <c r="AU681" i="3"/>
  <c r="AT681" i="3"/>
  <c r="AS681" i="3"/>
  <c r="AR681" i="3"/>
  <c r="AQ681" i="3"/>
  <c r="AP681" i="3"/>
  <c r="AO681" i="3"/>
  <c r="AN681" i="3"/>
  <c r="AM681" i="3"/>
  <c r="AL681" i="3"/>
  <c r="AK681" i="3"/>
  <c r="AJ681" i="3"/>
  <c r="AI681" i="3"/>
  <c r="AH681" i="3"/>
  <c r="AG681" i="3"/>
  <c r="AF681" i="3"/>
  <c r="AE681" i="3"/>
  <c r="AD681" i="3"/>
  <c r="AC681" i="3"/>
  <c r="AB681" i="3"/>
  <c r="AA681" i="3"/>
  <c r="Z681" i="3"/>
  <c r="Y681" i="3"/>
  <c r="X681" i="3"/>
  <c r="W681" i="3"/>
  <c r="V681" i="3"/>
  <c r="U681" i="3"/>
  <c r="T681" i="3"/>
  <c r="S681" i="3"/>
  <c r="R681" i="3"/>
  <c r="Q681" i="3"/>
  <c r="P681" i="3"/>
  <c r="O681" i="3"/>
  <c r="N681" i="3"/>
  <c r="M681" i="3"/>
  <c r="L681" i="3"/>
  <c r="K676" i="3"/>
  <c r="J676" i="3"/>
  <c r="K675" i="3"/>
  <c r="J675" i="3"/>
  <c r="K674" i="3"/>
  <c r="J674" i="3"/>
  <c r="K673" i="3"/>
  <c r="J673" i="3"/>
  <c r="K672" i="3"/>
  <c r="J672" i="3"/>
  <c r="K671" i="3"/>
  <c r="J671" i="3"/>
  <c r="K670" i="3"/>
  <c r="J670" i="3"/>
  <c r="K669" i="3"/>
  <c r="J669" i="3"/>
  <c r="K668" i="3"/>
  <c r="J668" i="3"/>
  <c r="K667" i="3"/>
  <c r="J667" i="3"/>
  <c r="K666" i="3"/>
  <c r="J666" i="3"/>
  <c r="K665" i="3"/>
  <c r="J665" i="3"/>
  <c r="K664" i="3"/>
  <c r="J664" i="3"/>
  <c r="K663" i="3"/>
  <c r="J663" i="3"/>
  <c r="K662" i="3"/>
  <c r="J662" i="3"/>
  <c r="BS661" i="3"/>
  <c r="BR661" i="3"/>
  <c r="BQ661" i="3"/>
  <c r="BP661" i="3"/>
  <c r="BO661" i="3"/>
  <c r="BN661" i="3"/>
  <c r="BM661" i="3"/>
  <c r="BL661" i="3"/>
  <c r="BK661" i="3"/>
  <c r="BJ661" i="3"/>
  <c r="BI661" i="3"/>
  <c r="BH661" i="3"/>
  <c r="BG661" i="3"/>
  <c r="BF661" i="3"/>
  <c r="BE661" i="3"/>
  <c r="BD661" i="3"/>
  <c r="BC661" i="3"/>
  <c r="BB661" i="3"/>
  <c r="BA661" i="3"/>
  <c r="AZ661" i="3"/>
  <c r="AY661" i="3"/>
  <c r="AX661" i="3"/>
  <c r="AW661" i="3"/>
  <c r="AV661" i="3"/>
  <c r="AU661" i="3"/>
  <c r="AT661" i="3"/>
  <c r="AS661" i="3"/>
  <c r="AR661" i="3"/>
  <c r="AQ661" i="3"/>
  <c r="AP661" i="3"/>
  <c r="AO661" i="3"/>
  <c r="AN661" i="3"/>
  <c r="AM661" i="3"/>
  <c r="AL661" i="3"/>
  <c r="AK661" i="3"/>
  <c r="AJ661" i="3"/>
  <c r="AI661" i="3"/>
  <c r="AH661" i="3"/>
  <c r="AG661" i="3"/>
  <c r="AF661" i="3"/>
  <c r="AE661" i="3"/>
  <c r="AD661" i="3"/>
  <c r="AC661" i="3"/>
  <c r="AB661" i="3"/>
  <c r="AA661" i="3"/>
  <c r="Z661" i="3"/>
  <c r="Y661" i="3"/>
  <c r="X661" i="3"/>
  <c r="W661" i="3"/>
  <c r="V661" i="3"/>
  <c r="U661" i="3"/>
  <c r="T661" i="3"/>
  <c r="S661" i="3"/>
  <c r="R661" i="3"/>
  <c r="Q661" i="3"/>
  <c r="P661" i="3"/>
  <c r="O661" i="3"/>
  <c r="N661" i="3"/>
  <c r="M661" i="3"/>
  <c r="L661" i="3"/>
  <c r="BS660" i="3"/>
  <c r="BR660" i="3"/>
  <c r="BQ660" i="3"/>
  <c r="BP660" i="3"/>
  <c r="BO660" i="3"/>
  <c r="BN660" i="3"/>
  <c r="BM660" i="3"/>
  <c r="BL660" i="3"/>
  <c r="BK660" i="3"/>
  <c r="BJ660" i="3"/>
  <c r="BI660" i="3"/>
  <c r="BH660" i="3"/>
  <c r="BG660" i="3"/>
  <c r="BF660" i="3"/>
  <c r="BE660" i="3"/>
  <c r="BD660" i="3"/>
  <c r="BC660" i="3"/>
  <c r="BB660" i="3"/>
  <c r="BA660" i="3"/>
  <c r="AZ660" i="3"/>
  <c r="AY660" i="3"/>
  <c r="AX660" i="3"/>
  <c r="AW660" i="3"/>
  <c r="AV660" i="3"/>
  <c r="AU660" i="3"/>
  <c r="AT660" i="3"/>
  <c r="AS660" i="3"/>
  <c r="AR660" i="3"/>
  <c r="AQ660" i="3"/>
  <c r="AP660" i="3"/>
  <c r="AO660" i="3"/>
  <c r="AN660" i="3"/>
  <c r="AM660" i="3"/>
  <c r="AL660" i="3"/>
  <c r="AK660" i="3"/>
  <c r="AJ660" i="3"/>
  <c r="AI660" i="3"/>
  <c r="AH660" i="3"/>
  <c r="AG660" i="3"/>
  <c r="AF660" i="3"/>
  <c r="AE660" i="3"/>
  <c r="AD660" i="3"/>
  <c r="AC660" i="3"/>
  <c r="AB660" i="3"/>
  <c r="AA660" i="3"/>
  <c r="Z660" i="3"/>
  <c r="Y660" i="3"/>
  <c r="X660" i="3"/>
  <c r="W660" i="3"/>
  <c r="V660" i="3"/>
  <c r="U660" i="3"/>
  <c r="T660" i="3"/>
  <c r="S660" i="3"/>
  <c r="R660" i="3"/>
  <c r="Q660" i="3"/>
  <c r="P660" i="3"/>
  <c r="O660" i="3"/>
  <c r="N660" i="3"/>
  <c r="M660" i="3"/>
  <c r="L660" i="3"/>
  <c r="K654" i="3"/>
  <c r="J654" i="3"/>
  <c r="K653" i="3"/>
  <c r="J653" i="3"/>
  <c r="K652" i="3"/>
  <c r="J652" i="3"/>
  <c r="K651" i="3"/>
  <c r="J651" i="3"/>
  <c r="K650" i="3"/>
  <c r="J650" i="3"/>
  <c r="K649" i="3"/>
  <c r="J649" i="3"/>
  <c r="K648" i="3"/>
  <c r="J648" i="3"/>
  <c r="K647" i="3"/>
  <c r="J647" i="3"/>
  <c r="BS646" i="3"/>
  <c r="BR646" i="3"/>
  <c r="BQ646" i="3"/>
  <c r="BP646" i="3"/>
  <c r="BO646" i="3"/>
  <c r="BN646" i="3"/>
  <c r="BM646" i="3"/>
  <c r="BL646" i="3"/>
  <c r="BK646" i="3"/>
  <c r="BJ646" i="3"/>
  <c r="BI646" i="3"/>
  <c r="BH646" i="3"/>
  <c r="BG646" i="3"/>
  <c r="BF646" i="3"/>
  <c r="BE646" i="3"/>
  <c r="BD646" i="3"/>
  <c r="BC646" i="3"/>
  <c r="BB646" i="3"/>
  <c r="BA646" i="3"/>
  <c r="AZ646" i="3"/>
  <c r="AY646" i="3"/>
  <c r="AX646" i="3"/>
  <c r="AW646" i="3"/>
  <c r="AV646" i="3"/>
  <c r="AU646" i="3"/>
  <c r="AT646" i="3"/>
  <c r="AS646" i="3"/>
  <c r="AR646" i="3"/>
  <c r="AQ646" i="3"/>
  <c r="AP646" i="3"/>
  <c r="AO646" i="3"/>
  <c r="AN646" i="3"/>
  <c r="AM646" i="3"/>
  <c r="AL646" i="3"/>
  <c r="AK646" i="3"/>
  <c r="AJ646" i="3"/>
  <c r="AI646" i="3"/>
  <c r="AH646" i="3"/>
  <c r="AG646" i="3"/>
  <c r="AF646" i="3"/>
  <c r="AE646" i="3"/>
  <c r="AD646" i="3"/>
  <c r="AC646" i="3"/>
  <c r="AB646" i="3"/>
  <c r="AA646" i="3"/>
  <c r="Z646" i="3"/>
  <c r="Y646" i="3"/>
  <c r="X646" i="3"/>
  <c r="W646" i="3"/>
  <c r="V646" i="3"/>
  <c r="U646" i="3"/>
  <c r="T646" i="3"/>
  <c r="S646" i="3"/>
  <c r="R646" i="3"/>
  <c r="Q646" i="3"/>
  <c r="P646" i="3"/>
  <c r="O646" i="3"/>
  <c r="N646" i="3"/>
  <c r="M646" i="3"/>
  <c r="L646" i="3"/>
  <c r="BS645" i="3"/>
  <c r="BR645" i="3"/>
  <c r="BQ645" i="3"/>
  <c r="BP645" i="3"/>
  <c r="BO645" i="3"/>
  <c r="BN645" i="3"/>
  <c r="BM645" i="3"/>
  <c r="BL645" i="3"/>
  <c r="BK645" i="3"/>
  <c r="BJ645" i="3"/>
  <c r="BI645" i="3"/>
  <c r="BH645" i="3"/>
  <c r="BG645" i="3"/>
  <c r="BF645" i="3"/>
  <c r="BE645" i="3"/>
  <c r="BD645" i="3"/>
  <c r="BC645" i="3"/>
  <c r="BB645" i="3"/>
  <c r="BA645" i="3"/>
  <c r="AZ645" i="3"/>
  <c r="AY645" i="3"/>
  <c r="AX645" i="3"/>
  <c r="AW645" i="3"/>
  <c r="AV645" i="3"/>
  <c r="AU645" i="3"/>
  <c r="AT645" i="3"/>
  <c r="AS645" i="3"/>
  <c r="AR645" i="3"/>
  <c r="AQ645" i="3"/>
  <c r="AP645" i="3"/>
  <c r="AO645" i="3"/>
  <c r="AN645" i="3"/>
  <c r="AM645" i="3"/>
  <c r="AL645" i="3"/>
  <c r="AK645" i="3"/>
  <c r="AJ645" i="3"/>
  <c r="AI645" i="3"/>
  <c r="AH645" i="3"/>
  <c r="AG645" i="3"/>
  <c r="AF645" i="3"/>
  <c r="AE645" i="3"/>
  <c r="AD645" i="3"/>
  <c r="AC645" i="3"/>
  <c r="AB645" i="3"/>
  <c r="AA645" i="3"/>
  <c r="Z645" i="3"/>
  <c r="Y645" i="3"/>
  <c r="X645" i="3"/>
  <c r="W645" i="3"/>
  <c r="V645" i="3"/>
  <c r="U645" i="3"/>
  <c r="T645" i="3"/>
  <c r="S645" i="3"/>
  <c r="R645" i="3"/>
  <c r="Q645" i="3"/>
  <c r="P645" i="3"/>
  <c r="O645" i="3"/>
  <c r="N645" i="3"/>
  <c r="M645" i="3"/>
  <c r="L645" i="3"/>
  <c r="K639" i="3"/>
  <c r="J639" i="3"/>
  <c r="K638" i="3"/>
  <c r="J638" i="3"/>
  <c r="K637" i="3"/>
  <c r="J637" i="3"/>
  <c r="K636" i="3"/>
  <c r="J636" i="3"/>
  <c r="K635" i="3"/>
  <c r="J635" i="3"/>
  <c r="K634" i="3"/>
  <c r="J634" i="3"/>
  <c r="K633" i="3"/>
  <c r="J633" i="3"/>
  <c r="K632" i="3"/>
  <c r="J632" i="3"/>
  <c r="K631" i="3"/>
  <c r="J631" i="3"/>
  <c r="K630" i="3"/>
  <c r="J630" i="3"/>
  <c r="K629" i="3"/>
  <c r="J629" i="3"/>
  <c r="K628" i="3"/>
  <c r="J628" i="3"/>
  <c r="K627" i="3"/>
  <c r="J627" i="3"/>
  <c r="BS626" i="3"/>
  <c r="BR626" i="3"/>
  <c r="BQ626" i="3"/>
  <c r="BP626" i="3"/>
  <c r="BO626" i="3"/>
  <c r="BN626" i="3"/>
  <c r="BM626" i="3"/>
  <c r="BL626" i="3"/>
  <c r="BK626" i="3"/>
  <c r="BJ626" i="3"/>
  <c r="BI626" i="3"/>
  <c r="BH626" i="3"/>
  <c r="BG626" i="3"/>
  <c r="BF626" i="3"/>
  <c r="BE626" i="3"/>
  <c r="BD626" i="3"/>
  <c r="BC626" i="3"/>
  <c r="BB626" i="3"/>
  <c r="BA626" i="3"/>
  <c r="AZ626" i="3"/>
  <c r="AY626" i="3"/>
  <c r="AX626" i="3"/>
  <c r="AW626" i="3"/>
  <c r="AV626" i="3"/>
  <c r="AU626" i="3"/>
  <c r="AT626" i="3"/>
  <c r="AS626" i="3"/>
  <c r="AR626" i="3"/>
  <c r="AQ626" i="3"/>
  <c r="AP626" i="3"/>
  <c r="AO626" i="3"/>
  <c r="AN626" i="3"/>
  <c r="AM626" i="3"/>
  <c r="AL626" i="3"/>
  <c r="AK626" i="3"/>
  <c r="AJ626" i="3"/>
  <c r="AI626" i="3"/>
  <c r="AH626" i="3"/>
  <c r="AG626" i="3"/>
  <c r="AF626" i="3"/>
  <c r="AE626" i="3"/>
  <c r="AD626" i="3"/>
  <c r="AC626" i="3"/>
  <c r="AB626" i="3"/>
  <c r="AA626" i="3"/>
  <c r="Z626" i="3"/>
  <c r="Y626" i="3"/>
  <c r="X626" i="3"/>
  <c r="W626" i="3"/>
  <c r="V626" i="3"/>
  <c r="U626" i="3"/>
  <c r="T626" i="3"/>
  <c r="S626" i="3"/>
  <c r="R626" i="3"/>
  <c r="Q626" i="3"/>
  <c r="P626" i="3"/>
  <c r="O626" i="3"/>
  <c r="N626" i="3"/>
  <c r="M626" i="3"/>
  <c r="L626" i="3"/>
  <c r="BS625" i="3"/>
  <c r="BR625" i="3"/>
  <c r="BQ625" i="3"/>
  <c r="BP625" i="3"/>
  <c r="BO625" i="3"/>
  <c r="BN625" i="3"/>
  <c r="BM625" i="3"/>
  <c r="BL625" i="3"/>
  <c r="BK625" i="3"/>
  <c r="BJ625" i="3"/>
  <c r="BI625" i="3"/>
  <c r="BH625" i="3"/>
  <c r="BG625" i="3"/>
  <c r="BF625" i="3"/>
  <c r="BE625" i="3"/>
  <c r="BD625" i="3"/>
  <c r="BC625" i="3"/>
  <c r="BB625" i="3"/>
  <c r="BA625" i="3"/>
  <c r="AZ625" i="3"/>
  <c r="AY625" i="3"/>
  <c r="AX625" i="3"/>
  <c r="AW625" i="3"/>
  <c r="AV625" i="3"/>
  <c r="AU625" i="3"/>
  <c r="AT625" i="3"/>
  <c r="AS625" i="3"/>
  <c r="AR625" i="3"/>
  <c r="AQ625" i="3"/>
  <c r="AP625" i="3"/>
  <c r="AO625" i="3"/>
  <c r="AN625" i="3"/>
  <c r="AM625" i="3"/>
  <c r="AL625" i="3"/>
  <c r="AK625" i="3"/>
  <c r="AJ625" i="3"/>
  <c r="AI625" i="3"/>
  <c r="AH625" i="3"/>
  <c r="AG625" i="3"/>
  <c r="AF625" i="3"/>
  <c r="AE625" i="3"/>
  <c r="AD625" i="3"/>
  <c r="AC625" i="3"/>
  <c r="AB625" i="3"/>
  <c r="AA625" i="3"/>
  <c r="Z625" i="3"/>
  <c r="Y625" i="3"/>
  <c r="X625" i="3"/>
  <c r="W625" i="3"/>
  <c r="V625" i="3"/>
  <c r="U625" i="3"/>
  <c r="T625" i="3"/>
  <c r="S625" i="3"/>
  <c r="R625" i="3"/>
  <c r="Q625" i="3"/>
  <c r="P625" i="3"/>
  <c r="O625" i="3"/>
  <c r="N625" i="3"/>
  <c r="M625" i="3"/>
  <c r="L625" i="3"/>
  <c r="K619" i="3"/>
  <c r="J619" i="3"/>
  <c r="K618" i="3"/>
  <c r="J618" i="3"/>
  <c r="K617" i="3"/>
  <c r="J617" i="3"/>
  <c r="K616" i="3"/>
  <c r="J616" i="3"/>
  <c r="K615" i="3"/>
  <c r="J615" i="3"/>
  <c r="K614" i="3"/>
  <c r="J614" i="3"/>
  <c r="K613" i="3"/>
  <c r="J613" i="3"/>
  <c r="K612" i="3"/>
  <c r="J612" i="3"/>
  <c r="K611" i="3"/>
  <c r="K610" i="3"/>
  <c r="K609" i="3"/>
  <c r="K608" i="3"/>
  <c r="K607" i="3"/>
  <c r="K606" i="3"/>
  <c r="J606" i="3"/>
  <c r="K605" i="3"/>
  <c r="J605" i="3"/>
  <c r="K604" i="3"/>
  <c r="J604" i="3"/>
  <c r="K603" i="3"/>
  <c r="J603" i="3"/>
  <c r="K602" i="3"/>
  <c r="J602" i="3"/>
  <c r="K601" i="3"/>
  <c r="J601" i="3"/>
  <c r="K600" i="3"/>
  <c r="J600" i="3"/>
  <c r="K599" i="3"/>
  <c r="J599" i="3"/>
  <c r="K598" i="3"/>
  <c r="J598" i="3"/>
  <c r="K597" i="3"/>
  <c r="J597" i="3"/>
  <c r="K596" i="3"/>
  <c r="J596" i="3"/>
  <c r="BS595" i="3"/>
  <c r="BR595" i="3"/>
  <c r="BQ595" i="3"/>
  <c r="BP595" i="3"/>
  <c r="BO595" i="3"/>
  <c r="BN595" i="3"/>
  <c r="BM595" i="3"/>
  <c r="BL595" i="3"/>
  <c r="BK595" i="3"/>
  <c r="BJ595" i="3"/>
  <c r="BI595" i="3"/>
  <c r="BH595" i="3"/>
  <c r="BG595" i="3"/>
  <c r="BF595" i="3"/>
  <c r="BE595" i="3"/>
  <c r="BD595" i="3"/>
  <c r="BC595" i="3"/>
  <c r="BB595" i="3"/>
  <c r="BA595" i="3"/>
  <c r="AZ595" i="3"/>
  <c r="AY595" i="3"/>
  <c r="AX595" i="3"/>
  <c r="AW595" i="3"/>
  <c r="AV595" i="3"/>
  <c r="AU595" i="3"/>
  <c r="AT595" i="3"/>
  <c r="AS595" i="3"/>
  <c r="AR595" i="3"/>
  <c r="AQ595" i="3"/>
  <c r="AP595" i="3"/>
  <c r="AO595" i="3"/>
  <c r="AN595" i="3"/>
  <c r="AM595" i="3"/>
  <c r="AL595" i="3"/>
  <c r="AK595" i="3"/>
  <c r="AJ595" i="3"/>
  <c r="AI595" i="3"/>
  <c r="AH595" i="3"/>
  <c r="AG595" i="3"/>
  <c r="AF595" i="3"/>
  <c r="AE595" i="3"/>
  <c r="AD595" i="3"/>
  <c r="AC595" i="3"/>
  <c r="AB595" i="3"/>
  <c r="AA595" i="3"/>
  <c r="Z595" i="3"/>
  <c r="Y595" i="3"/>
  <c r="X595" i="3"/>
  <c r="W595" i="3"/>
  <c r="V595" i="3"/>
  <c r="U595" i="3"/>
  <c r="T595" i="3"/>
  <c r="S595" i="3"/>
  <c r="R595" i="3"/>
  <c r="Q595" i="3"/>
  <c r="P595" i="3"/>
  <c r="O595" i="3"/>
  <c r="N595" i="3"/>
  <c r="M595" i="3"/>
  <c r="L595" i="3"/>
  <c r="BS594" i="3"/>
  <c r="BR594" i="3"/>
  <c r="BQ594" i="3"/>
  <c r="BP594" i="3"/>
  <c r="BO594" i="3"/>
  <c r="BN594" i="3"/>
  <c r="BM594" i="3"/>
  <c r="BL594" i="3"/>
  <c r="BK594" i="3"/>
  <c r="BJ594" i="3"/>
  <c r="BI594" i="3"/>
  <c r="BH594" i="3"/>
  <c r="BG594" i="3"/>
  <c r="BF594" i="3"/>
  <c r="BE594" i="3"/>
  <c r="BD594" i="3"/>
  <c r="BC594" i="3"/>
  <c r="BB594" i="3"/>
  <c r="BA594" i="3"/>
  <c r="AZ594" i="3"/>
  <c r="AY594" i="3"/>
  <c r="AX594" i="3"/>
  <c r="AW594" i="3"/>
  <c r="AV594" i="3"/>
  <c r="AU594" i="3"/>
  <c r="AT594" i="3"/>
  <c r="AS594" i="3"/>
  <c r="AR594" i="3"/>
  <c r="AQ594" i="3"/>
  <c r="AP594" i="3"/>
  <c r="AO594" i="3"/>
  <c r="AN594" i="3"/>
  <c r="AM594" i="3"/>
  <c r="AL594" i="3"/>
  <c r="AK594" i="3"/>
  <c r="AJ594" i="3"/>
  <c r="AI594" i="3"/>
  <c r="AH594" i="3"/>
  <c r="AG594" i="3"/>
  <c r="AF594" i="3"/>
  <c r="AE594" i="3"/>
  <c r="AD594" i="3"/>
  <c r="AC594" i="3"/>
  <c r="AB594" i="3"/>
  <c r="AA594" i="3"/>
  <c r="Z594" i="3"/>
  <c r="Y594" i="3"/>
  <c r="X594" i="3"/>
  <c r="W594" i="3"/>
  <c r="V594" i="3"/>
  <c r="U594" i="3"/>
  <c r="T594" i="3"/>
  <c r="S594" i="3"/>
  <c r="R594" i="3"/>
  <c r="Q594" i="3"/>
  <c r="P594" i="3"/>
  <c r="O594" i="3"/>
  <c r="N594" i="3"/>
  <c r="M594" i="3"/>
  <c r="L594"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U566" i="3"/>
  <c r="AT566" i="3"/>
  <c r="AS566" i="3"/>
  <c r="AR566" i="3"/>
  <c r="AQ566" i="3"/>
  <c r="AP566" i="3"/>
  <c r="AO566" i="3"/>
  <c r="AN566" i="3"/>
  <c r="AM566" i="3"/>
  <c r="AL566" i="3"/>
  <c r="AK566" i="3"/>
  <c r="AJ566" i="3"/>
  <c r="AI566" i="3"/>
  <c r="AH566" i="3"/>
  <c r="AG566" i="3"/>
  <c r="AF566" i="3"/>
  <c r="AE566" i="3"/>
  <c r="AD566" i="3"/>
  <c r="AC566" i="3"/>
  <c r="AB566" i="3"/>
  <c r="AA566" i="3"/>
  <c r="Z566" i="3"/>
  <c r="Y566" i="3"/>
  <c r="X566" i="3"/>
  <c r="W566" i="3"/>
  <c r="V566" i="3"/>
  <c r="U566" i="3"/>
  <c r="T566" i="3"/>
  <c r="S566" i="3"/>
  <c r="R566" i="3"/>
  <c r="Q566" i="3"/>
  <c r="P566" i="3"/>
  <c r="O566" i="3"/>
  <c r="N566" i="3"/>
  <c r="M566" i="3"/>
  <c r="L566"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U565" i="3"/>
  <c r="AT565" i="3"/>
  <c r="AS565" i="3"/>
  <c r="AR565" i="3"/>
  <c r="AQ565" i="3"/>
  <c r="AP565" i="3"/>
  <c r="AO565" i="3"/>
  <c r="AN565" i="3"/>
  <c r="AM565" i="3"/>
  <c r="AL565" i="3"/>
  <c r="AK565" i="3"/>
  <c r="AJ565" i="3"/>
  <c r="AI565" i="3"/>
  <c r="AH565" i="3"/>
  <c r="AG565" i="3"/>
  <c r="AF565" i="3"/>
  <c r="AE565" i="3"/>
  <c r="AD565" i="3"/>
  <c r="AC565" i="3"/>
  <c r="AB565" i="3"/>
  <c r="AA565" i="3"/>
  <c r="Z565" i="3"/>
  <c r="Y565" i="3"/>
  <c r="X565" i="3"/>
  <c r="W565" i="3"/>
  <c r="V565" i="3"/>
  <c r="U565" i="3"/>
  <c r="T565" i="3"/>
  <c r="S565" i="3"/>
  <c r="R565" i="3"/>
  <c r="Q565" i="3"/>
  <c r="P565" i="3"/>
  <c r="O565" i="3"/>
  <c r="N565" i="3"/>
  <c r="M565" i="3"/>
  <c r="L565" i="3"/>
  <c r="K563" i="3"/>
  <c r="J563" i="3"/>
  <c r="K562" i="3"/>
  <c r="J562" i="3"/>
  <c r="K561" i="3"/>
  <c r="J561" i="3"/>
  <c r="K560" i="3"/>
  <c r="J560" i="3"/>
  <c r="K559" i="3"/>
  <c r="J559" i="3"/>
  <c r="K558" i="3"/>
  <c r="J558" i="3"/>
  <c r="K557" i="3"/>
  <c r="J557" i="3"/>
  <c r="K556" i="3"/>
  <c r="J556" i="3"/>
  <c r="K555" i="3"/>
  <c r="J555" i="3"/>
  <c r="K554" i="3"/>
  <c r="J554" i="3"/>
  <c r="K553" i="3"/>
  <c r="J553" i="3"/>
  <c r="K552" i="3"/>
  <c r="J552" i="3"/>
  <c r="K551" i="3"/>
  <c r="J551" i="3"/>
  <c r="K550" i="3"/>
  <c r="J550"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U549" i="3"/>
  <c r="AT549" i="3"/>
  <c r="AS549" i="3"/>
  <c r="AR549" i="3"/>
  <c r="AQ549" i="3"/>
  <c r="AP549" i="3"/>
  <c r="AO549" i="3"/>
  <c r="AN549" i="3"/>
  <c r="AM549" i="3"/>
  <c r="AL549" i="3"/>
  <c r="AK549" i="3"/>
  <c r="AJ549" i="3"/>
  <c r="AI549" i="3"/>
  <c r="AH549" i="3"/>
  <c r="AG549" i="3"/>
  <c r="AF549" i="3"/>
  <c r="AE549" i="3"/>
  <c r="AD549" i="3"/>
  <c r="AC549" i="3"/>
  <c r="AB549" i="3"/>
  <c r="AA549" i="3"/>
  <c r="Z549" i="3"/>
  <c r="Y549" i="3"/>
  <c r="X549" i="3"/>
  <c r="W549" i="3"/>
  <c r="V549" i="3"/>
  <c r="U549" i="3"/>
  <c r="T549" i="3"/>
  <c r="S549" i="3"/>
  <c r="R549" i="3"/>
  <c r="Q549" i="3"/>
  <c r="P549" i="3"/>
  <c r="O549" i="3"/>
  <c r="N549" i="3"/>
  <c r="M549" i="3"/>
  <c r="L549"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U548" i="3"/>
  <c r="AT548" i="3"/>
  <c r="AS548" i="3"/>
  <c r="AR548" i="3"/>
  <c r="AQ548" i="3"/>
  <c r="AP548" i="3"/>
  <c r="AO548" i="3"/>
  <c r="AN548" i="3"/>
  <c r="AM548" i="3"/>
  <c r="AL548" i="3"/>
  <c r="AK548" i="3"/>
  <c r="AJ548" i="3"/>
  <c r="AI548" i="3"/>
  <c r="AH548" i="3"/>
  <c r="AG548" i="3"/>
  <c r="AF548" i="3"/>
  <c r="AE548" i="3"/>
  <c r="AD548" i="3"/>
  <c r="AC548" i="3"/>
  <c r="AB548" i="3"/>
  <c r="AA548" i="3"/>
  <c r="Z548" i="3"/>
  <c r="Y548" i="3"/>
  <c r="X548" i="3"/>
  <c r="W548" i="3"/>
  <c r="V548" i="3"/>
  <c r="U548" i="3"/>
  <c r="T548" i="3"/>
  <c r="S548" i="3"/>
  <c r="R548" i="3"/>
  <c r="Q548" i="3"/>
  <c r="P548" i="3"/>
  <c r="O548" i="3"/>
  <c r="N548" i="3"/>
  <c r="M548" i="3"/>
  <c r="L548" i="3"/>
  <c r="K542" i="3"/>
  <c r="J542" i="3"/>
  <c r="K541" i="3"/>
  <c r="J541" i="3"/>
  <c r="K540" i="3"/>
  <c r="J540" i="3"/>
  <c r="K539" i="3"/>
  <c r="J539" i="3"/>
  <c r="K538" i="3"/>
  <c r="J538" i="3"/>
  <c r="K537" i="3"/>
  <c r="J537" i="3"/>
  <c r="K536" i="3"/>
  <c r="J536"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U535" i="3"/>
  <c r="AT535" i="3"/>
  <c r="AS535" i="3"/>
  <c r="AR535" i="3"/>
  <c r="AQ535" i="3"/>
  <c r="AP535" i="3"/>
  <c r="AO535" i="3"/>
  <c r="AN535" i="3"/>
  <c r="AM535" i="3"/>
  <c r="AL535" i="3"/>
  <c r="AK535" i="3"/>
  <c r="AJ535" i="3"/>
  <c r="AI535" i="3"/>
  <c r="AH535" i="3"/>
  <c r="AG535" i="3"/>
  <c r="AF535" i="3"/>
  <c r="AE535" i="3"/>
  <c r="AD535" i="3"/>
  <c r="AC535" i="3"/>
  <c r="AB535" i="3"/>
  <c r="AA535" i="3"/>
  <c r="Z535" i="3"/>
  <c r="Y535" i="3"/>
  <c r="X535" i="3"/>
  <c r="W535" i="3"/>
  <c r="V535" i="3"/>
  <c r="U535" i="3"/>
  <c r="T535" i="3"/>
  <c r="S535" i="3"/>
  <c r="R535" i="3"/>
  <c r="Q535" i="3"/>
  <c r="P535" i="3"/>
  <c r="O535" i="3"/>
  <c r="N535" i="3"/>
  <c r="M535" i="3"/>
  <c r="L535"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U534" i="3"/>
  <c r="AT534" i="3"/>
  <c r="AS534" i="3"/>
  <c r="AR534" i="3"/>
  <c r="AQ534" i="3"/>
  <c r="AP534" i="3"/>
  <c r="AO534" i="3"/>
  <c r="AN534" i="3"/>
  <c r="AM534" i="3"/>
  <c r="AL534" i="3"/>
  <c r="AK534" i="3"/>
  <c r="AJ534" i="3"/>
  <c r="AI534" i="3"/>
  <c r="AH534" i="3"/>
  <c r="AG534" i="3"/>
  <c r="AF534" i="3"/>
  <c r="AE534" i="3"/>
  <c r="AD534" i="3"/>
  <c r="AC534" i="3"/>
  <c r="AB534" i="3"/>
  <c r="AA534" i="3"/>
  <c r="Z534" i="3"/>
  <c r="Y534" i="3"/>
  <c r="X534" i="3"/>
  <c r="W534" i="3"/>
  <c r="V534" i="3"/>
  <c r="U534" i="3"/>
  <c r="T534" i="3"/>
  <c r="S534" i="3"/>
  <c r="R534" i="3"/>
  <c r="Q534" i="3"/>
  <c r="P534" i="3"/>
  <c r="O534" i="3"/>
  <c r="N534" i="3"/>
  <c r="M534" i="3"/>
  <c r="L534" i="3"/>
  <c r="K531" i="3"/>
  <c r="J531"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U530" i="3"/>
  <c r="AT530" i="3"/>
  <c r="AS530" i="3"/>
  <c r="AR530" i="3"/>
  <c r="AQ530" i="3"/>
  <c r="AP530" i="3"/>
  <c r="AO530" i="3"/>
  <c r="AN530" i="3"/>
  <c r="AM530" i="3"/>
  <c r="AL530" i="3"/>
  <c r="AK530" i="3"/>
  <c r="AJ530" i="3"/>
  <c r="AI530" i="3"/>
  <c r="AH530" i="3"/>
  <c r="AG530" i="3"/>
  <c r="AF530" i="3"/>
  <c r="AE530" i="3"/>
  <c r="AD530" i="3"/>
  <c r="AC530" i="3"/>
  <c r="AB530" i="3"/>
  <c r="AA530" i="3"/>
  <c r="Z530" i="3"/>
  <c r="Y530" i="3"/>
  <c r="X530" i="3"/>
  <c r="W530" i="3"/>
  <c r="V530" i="3"/>
  <c r="U530" i="3"/>
  <c r="T530" i="3"/>
  <c r="S530" i="3"/>
  <c r="R530" i="3"/>
  <c r="Q530" i="3"/>
  <c r="P530" i="3"/>
  <c r="O530" i="3"/>
  <c r="N530" i="3"/>
  <c r="M530" i="3"/>
  <c r="L530"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U529" i="3"/>
  <c r="AT529" i="3"/>
  <c r="AS529" i="3"/>
  <c r="AR529" i="3"/>
  <c r="AQ529" i="3"/>
  <c r="AP529" i="3"/>
  <c r="AO529" i="3"/>
  <c r="AN529" i="3"/>
  <c r="AM529" i="3"/>
  <c r="AL529" i="3"/>
  <c r="AK529" i="3"/>
  <c r="AJ529" i="3"/>
  <c r="AI529" i="3"/>
  <c r="AH529" i="3"/>
  <c r="AG529" i="3"/>
  <c r="AF529" i="3"/>
  <c r="AE529" i="3"/>
  <c r="AD529" i="3"/>
  <c r="AC529" i="3"/>
  <c r="AB529" i="3"/>
  <c r="AA529" i="3"/>
  <c r="Z529" i="3"/>
  <c r="Y529" i="3"/>
  <c r="X529" i="3"/>
  <c r="W529" i="3"/>
  <c r="V529" i="3"/>
  <c r="U529" i="3"/>
  <c r="T529" i="3"/>
  <c r="S529" i="3"/>
  <c r="R529" i="3"/>
  <c r="Q529" i="3"/>
  <c r="P529" i="3"/>
  <c r="O529" i="3"/>
  <c r="N529" i="3"/>
  <c r="M529" i="3"/>
  <c r="L529" i="3"/>
  <c r="K526" i="3"/>
  <c r="J526"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U525" i="3"/>
  <c r="AT525" i="3"/>
  <c r="AS525" i="3"/>
  <c r="AR525" i="3"/>
  <c r="AQ525" i="3"/>
  <c r="AP525" i="3"/>
  <c r="AO525" i="3"/>
  <c r="AN525" i="3"/>
  <c r="AM525" i="3"/>
  <c r="AL525" i="3"/>
  <c r="AK525" i="3"/>
  <c r="AJ525" i="3"/>
  <c r="AI525" i="3"/>
  <c r="AH525" i="3"/>
  <c r="AG525" i="3"/>
  <c r="AF525" i="3"/>
  <c r="AE525" i="3"/>
  <c r="AD525" i="3"/>
  <c r="AC525" i="3"/>
  <c r="AB525" i="3"/>
  <c r="AA525" i="3"/>
  <c r="Z525" i="3"/>
  <c r="Y525" i="3"/>
  <c r="X525" i="3"/>
  <c r="W525" i="3"/>
  <c r="V525" i="3"/>
  <c r="U525" i="3"/>
  <c r="T525" i="3"/>
  <c r="S525" i="3"/>
  <c r="R525" i="3"/>
  <c r="Q525" i="3"/>
  <c r="P525" i="3"/>
  <c r="O525" i="3"/>
  <c r="N525" i="3"/>
  <c r="M525" i="3"/>
  <c r="L525"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U524" i="3"/>
  <c r="AT524" i="3"/>
  <c r="AS524" i="3"/>
  <c r="AR524" i="3"/>
  <c r="AQ524" i="3"/>
  <c r="AP524" i="3"/>
  <c r="AO524" i="3"/>
  <c r="AN524" i="3"/>
  <c r="AM524" i="3"/>
  <c r="AL524" i="3"/>
  <c r="AK524" i="3"/>
  <c r="AJ524" i="3"/>
  <c r="AI524" i="3"/>
  <c r="AH524" i="3"/>
  <c r="AG524" i="3"/>
  <c r="AF524" i="3"/>
  <c r="AE524" i="3"/>
  <c r="AD524" i="3"/>
  <c r="AC524" i="3"/>
  <c r="AB524" i="3"/>
  <c r="AA524" i="3"/>
  <c r="Z524" i="3"/>
  <c r="Y524" i="3"/>
  <c r="X524" i="3"/>
  <c r="W524" i="3"/>
  <c r="V524" i="3"/>
  <c r="U524" i="3"/>
  <c r="T524" i="3"/>
  <c r="S524" i="3"/>
  <c r="R524" i="3"/>
  <c r="Q524" i="3"/>
  <c r="P524" i="3"/>
  <c r="O524" i="3"/>
  <c r="N524" i="3"/>
  <c r="M524" i="3"/>
  <c r="L524" i="3"/>
  <c r="K521" i="3"/>
  <c r="J521" i="3"/>
  <c r="K520" i="3"/>
  <c r="J520" i="3"/>
  <c r="K519" i="3"/>
  <c r="J519"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U518" i="3"/>
  <c r="AT518" i="3"/>
  <c r="AS518" i="3"/>
  <c r="AR518" i="3"/>
  <c r="AQ518" i="3"/>
  <c r="AP518" i="3"/>
  <c r="AO518" i="3"/>
  <c r="AN518" i="3"/>
  <c r="AM518" i="3"/>
  <c r="AL518" i="3"/>
  <c r="AK518" i="3"/>
  <c r="AJ518" i="3"/>
  <c r="AI518" i="3"/>
  <c r="AH518" i="3"/>
  <c r="AG518" i="3"/>
  <c r="AF518" i="3"/>
  <c r="AE518" i="3"/>
  <c r="AD518" i="3"/>
  <c r="AC518" i="3"/>
  <c r="AB518" i="3"/>
  <c r="AA518" i="3"/>
  <c r="Z518" i="3"/>
  <c r="Y518" i="3"/>
  <c r="X518" i="3"/>
  <c r="W518" i="3"/>
  <c r="V518" i="3"/>
  <c r="U518" i="3"/>
  <c r="T518" i="3"/>
  <c r="S518" i="3"/>
  <c r="R518" i="3"/>
  <c r="Q518" i="3"/>
  <c r="P518" i="3"/>
  <c r="O518" i="3"/>
  <c r="N518" i="3"/>
  <c r="M518" i="3"/>
  <c r="L518"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U517" i="3"/>
  <c r="AT517" i="3"/>
  <c r="AS517" i="3"/>
  <c r="AR517" i="3"/>
  <c r="AQ517" i="3"/>
  <c r="AP517" i="3"/>
  <c r="AO517" i="3"/>
  <c r="AN517" i="3"/>
  <c r="AM517" i="3"/>
  <c r="AL517" i="3"/>
  <c r="AK517" i="3"/>
  <c r="AJ517" i="3"/>
  <c r="AI517" i="3"/>
  <c r="AH517" i="3"/>
  <c r="AG517" i="3"/>
  <c r="AF517" i="3"/>
  <c r="AE517" i="3"/>
  <c r="AD517" i="3"/>
  <c r="AC517" i="3"/>
  <c r="AB517" i="3"/>
  <c r="AA517" i="3"/>
  <c r="Z517" i="3"/>
  <c r="Y517" i="3"/>
  <c r="X517" i="3"/>
  <c r="W517" i="3"/>
  <c r="V517" i="3"/>
  <c r="U517" i="3"/>
  <c r="T517" i="3"/>
  <c r="S517" i="3"/>
  <c r="R517" i="3"/>
  <c r="Q517" i="3"/>
  <c r="P517" i="3"/>
  <c r="O517" i="3"/>
  <c r="N517" i="3"/>
  <c r="M517" i="3"/>
  <c r="L517" i="3"/>
  <c r="K514" i="3"/>
  <c r="J514" i="3"/>
  <c r="K513" i="3"/>
  <c r="J513" i="3"/>
  <c r="K512" i="3"/>
  <c r="J512" i="3"/>
  <c r="K511" i="3"/>
  <c r="J511" i="3"/>
  <c r="K510" i="3"/>
  <c r="J510" i="3"/>
  <c r="K509" i="3"/>
  <c r="J509" i="3"/>
  <c r="K508" i="3"/>
  <c r="J508" i="3"/>
  <c r="K507" i="3"/>
  <c r="J507"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U506" i="3"/>
  <c r="AT506" i="3"/>
  <c r="AS506" i="3"/>
  <c r="AR506" i="3"/>
  <c r="AQ506" i="3"/>
  <c r="AP506" i="3"/>
  <c r="AO506" i="3"/>
  <c r="AN506" i="3"/>
  <c r="AM506" i="3"/>
  <c r="AL506" i="3"/>
  <c r="AK506" i="3"/>
  <c r="AJ506" i="3"/>
  <c r="AI506" i="3"/>
  <c r="AH506" i="3"/>
  <c r="AG506" i="3"/>
  <c r="AF506" i="3"/>
  <c r="AE506" i="3"/>
  <c r="AD506" i="3"/>
  <c r="AC506" i="3"/>
  <c r="AB506" i="3"/>
  <c r="AA506" i="3"/>
  <c r="Z506" i="3"/>
  <c r="Y506" i="3"/>
  <c r="X506" i="3"/>
  <c r="W506" i="3"/>
  <c r="V506" i="3"/>
  <c r="U506" i="3"/>
  <c r="T506" i="3"/>
  <c r="S506" i="3"/>
  <c r="R506" i="3"/>
  <c r="Q506" i="3"/>
  <c r="P506" i="3"/>
  <c r="O506" i="3"/>
  <c r="N506" i="3"/>
  <c r="M506" i="3"/>
  <c r="L506"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U505" i="3"/>
  <c r="AT505" i="3"/>
  <c r="AS505" i="3"/>
  <c r="AR505" i="3"/>
  <c r="AQ505" i="3"/>
  <c r="AP505" i="3"/>
  <c r="AO505" i="3"/>
  <c r="AN505" i="3"/>
  <c r="AM505" i="3"/>
  <c r="AL505" i="3"/>
  <c r="AK505" i="3"/>
  <c r="AJ505" i="3"/>
  <c r="AI505" i="3"/>
  <c r="AH505" i="3"/>
  <c r="AG505" i="3"/>
  <c r="AF505" i="3"/>
  <c r="AE505" i="3"/>
  <c r="AD505" i="3"/>
  <c r="AC505" i="3"/>
  <c r="AB505" i="3"/>
  <c r="AA505" i="3"/>
  <c r="Z505" i="3"/>
  <c r="Y505" i="3"/>
  <c r="X505" i="3"/>
  <c r="W505" i="3"/>
  <c r="V505" i="3"/>
  <c r="U505" i="3"/>
  <c r="T505" i="3"/>
  <c r="S505" i="3"/>
  <c r="R505" i="3"/>
  <c r="Q505" i="3"/>
  <c r="P505" i="3"/>
  <c r="O505" i="3"/>
  <c r="N505" i="3"/>
  <c r="M505" i="3"/>
  <c r="L505"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K472" i="3"/>
  <c r="J472" i="3"/>
  <c r="K471" i="3"/>
  <c r="J471"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U470" i="3"/>
  <c r="AT470" i="3"/>
  <c r="AS470" i="3"/>
  <c r="AR470" i="3"/>
  <c r="AQ470" i="3"/>
  <c r="AP470" i="3"/>
  <c r="AO470" i="3"/>
  <c r="AN470" i="3"/>
  <c r="AM470" i="3"/>
  <c r="AL470" i="3"/>
  <c r="AK470" i="3"/>
  <c r="AJ470" i="3"/>
  <c r="AI470" i="3"/>
  <c r="AH470" i="3"/>
  <c r="AG470" i="3"/>
  <c r="AF470" i="3"/>
  <c r="AE470" i="3"/>
  <c r="AD470" i="3"/>
  <c r="AC470" i="3"/>
  <c r="AB470" i="3"/>
  <c r="AA470" i="3"/>
  <c r="Z470" i="3"/>
  <c r="Y470" i="3"/>
  <c r="X470" i="3"/>
  <c r="W470" i="3"/>
  <c r="V470" i="3"/>
  <c r="U470" i="3"/>
  <c r="T470" i="3"/>
  <c r="S470" i="3"/>
  <c r="R470" i="3"/>
  <c r="Q470" i="3"/>
  <c r="P470" i="3"/>
  <c r="O470" i="3"/>
  <c r="N470" i="3"/>
  <c r="M470" i="3"/>
  <c r="L470"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U469" i="3"/>
  <c r="AT469" i="3"/>
  <c r="AS469" i="3"/>
  <c r="AR469" i="3"/>
  <c r="AQ469" i="3"/>
  <c r="AP469" i="3"/>
  <c r="AO469" i="3"/>
  <c r="AN469" i="3"/>
  <c r="AM469" i="3"/>
  <c r="AL469" i="3"/>
  <c r="AK469" i="3"/>
  <c r="AJ469" i="3"/>
  <c r="AI469" i="3"/>
  <c r="AH469" i="3"/>
  <c r="AG469" i="3"/>
  <c r="AF469" i="3"/>
  <c r="AE469" i="3"/>
  <c r="AD469" i="3"/>
  <c r="AC469" i="3"/>
  <c r="AB469" i="3"/>
  <c r="AA469" i="3"/>
  <c r="Z469" i="3"/>
  <c r="Y469" i="3"/>
  <c r="X469" i="3"/>
  <c r="W469" i="3"/>
  <c r="V469" i="3"/>
  <c r="U469" i="3"/>
  <c r="T469" i="3"/>
  <c r="S469" i="3"/>
  <c r="R469" i="3"/>
  <c r="Q469" i="3"/>
  <c r="P469" i="3"/>
  <c r="O469" i="3"/>
  <c r="N469" i="3"/>
  <c r="M469" i="3"/>
  <c r="L469"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70" i="3"/>
  <c r="K369" i="3"/>
  <c r="K368" i="3"/>
  <c r="K367" i="3"/>
  <c r="K366" i="3"/>
  <c r="K365"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U364" i="3"/>
  <c r="AT364" i="3"/>
  <c r="AS364" i="3"/>
  <c r="AR364" i="3"/>
  <c r="AQ364" i="3"/>
  <c r="AP364" i="3"/>
  <c r="AO364" i="3"/>
  <c r="AN364" i="3"/>
  <c r="AM364" i="3"/>
  <c r="AL364" i="3"/>
  <c r="AK364" i="3"/>
  <c r="AJ364" i="3"/>
  <c r="AI364" i="3"/>
  <c r="AH364" i="3"/>
  <c r="AG364" i="3"/>
  <c r="AF364" i="3"/>
  <c r="AE364" i="3"/>
  <c r="AD364" i="3"/>
  <c r="AC364" i="3"/>
  <c r="AB364" i="3"/>
  <c r="AA364" i="3"/>
  <c r="Z364" i="3"/>
  <c r="Y364" i="3"/>
  <c r="X364" i="3"/>
  <c r="W364" i="3"/>
  <c r="V364" i="3"/>
  <c r="U364" i="3"/>
  <c r="T364" i="3"/>
  <c r="S364" i="3"/>
  <c r="R364" i="3"/>
  <c r="Q364" i="3"/>
  <c r="P364" i="3"/>
  <c r="O364" i="3"/>
  <c r="N364" i="3"/>
  <c r="M364" i="3"/>
  <c r="L364"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U363" i="3"/>
  <c r="AT363" i="3"/>
  <c r="AS363" i="3"/>
  <c r="AR363" i="3"/>
  <c r="AQ363" i="3"/>
  <c r="AP363" i="3"/>
  <c r="AO363" i="3"/>
  <c r="AN363" i="3"/>
  <c r="AM363" i="3"/>
  <c r="AL363" i="3"/>
  <c r="AK363" i="3"/>
  <c r="AJ363" i="3"/>
  <c r="AI363" i="3"/>
  <c r="AH363" i="3"/>
  <c r="AG363" i="3"/>
  <c r="AF363" i="3"/>
  <c r="AE363" i="3"/>
  <c r="AD363" i="3"/>
  <c r="AC363" i="3"/>
  <c r="AB363" i="3"/>
  <c r="AA363" i="3"/>
  <c r="Z363" i="3"/>
  <c r="Y363" i="3"/>
  <c r="X363" i="3"/>
  <c r="W363" i="3"/>
  <c r="V363" i="3"/>
  <c r="U363" i="3"/>
  <c r="T363" i="3"/>
  <c r="S363" i="3"/>
  <c r="R363" i="3"/>
  <c r="Q363" i="3"/>
  <c r="P363" i="3"/>
  <c r="O363" i="3"/>
  <c r="N363" i="3"/>
  <c r="M363" i="3"/>
  <c r="L363" i="3"/>
  <c r="K356" i="3"/>
  <c r="J356" i="3"/>
  <c r="K355" i="3"/>
  <c r="J355" i="3"/>
  <c r="K354" i="3"/>
  <c r="J354" i="3"/>
  <c r="K353" i="3"/>
  <c r="J353" i="3"/>
  <c r="K352" i="3"/>
  <c r="J352"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U351" i="3"/>
  <c r="AT351" i="3"/>
  <c r="AS351" i="3"/>
  <c r="AR351" i="3"/>
  <c r="AQ351" i="3"/>
  <c r="AP351" i="3"/>
  <c r="AO351" i="3"/>
  <c r="AN351" i="3"/>
  <c r="AM351" i="3"/>
  <c r="AL351" i="3"/>
  <c r="AK351" i="3"/>
  <c r="AJ351" i="3"/>
  <c r="AI351" i="3"/>
  <c r="AH351" i="3"/>
  <c r="AG351" i="3"/>
  <c r="AF351" i="3"/>
  <c r="AE351" i="3"/>
  <c r="AD351" i="3"/>
  <c r="AC351" i="3"/>
  <c r="AB351" i="3"/>
  <c r="AA351" i="3"/>
  <c r="Z351" i="3"/>
  <c r="Y351" i="3"/>
  <c r="X351" i="3"/>
  <c r="W351" i="3"/>
  <c r="V351" i="3"/>
  <c r="U351" i="3"/>
  <c r="T351" i="3"/>
  <c r="S351" i="3"/>
  <c r="R351" i="3"/>
  <c r="Q351" i="3"/>
  <c r="P351" i="3"/>
  <c r="O351" i="3"/>
  <c r="N351" i="3"/>
  <c r="M351" i="3"/>
  <c r="L351"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U350" i="3"/>
  <c r="AT350" i="3"/>
  <c r="AS350" i="3"/>
  <c r="AR350" i="3"/>
  <c r="AQ350" i="3"/>
  <c r="AP350" i="3"/>
  <c r="AO350" i="3"/>
  <c r="AN350" i="3"/>
  <c r="AM350" i="3"/>
  <c r="AL350" i="3"/>
  <c r="AK350" i="3"/>
  <c r="AJ350" i="3"/>
  <c r="AI350" i="3"/>
  <c r="AH350" i="3"/>
  <c r="AG350" i="3"/>
  <c r="AF350" i="3"/>
  <c r="AE350" i="3"/>
  <c r="AD350" i="3"/>
  <c r="AC350" i="3"/>
  <c r="AB350" i="3"/>
  <c r="AA350" i="3"/>
  <c r="Z350" i="3"/>
  <c r="Y350" i="3"/>
  <c r="X350" i="3"/>
  <c r="W350" i="3"/>
  <c r="V350" i="3"/>
  <c r="U350" i="3"/>
  <c r="T350" i="3"/>
  <c r="S350" i="3"/>
  <c r="R350" i="3"/>
  <c r="Q350" i="3"/>
  <c r="P350" i="3"/>
  <c r="O350" i="3"/>
  <c r="N350" i="3"/>
  <c r="M350" i="3"/>
  <c r="L350"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U326" i="3"/>
  <c r="AT326" i="3"/>
  <c r="AS326" i="3"/>
  <c r="AR326" i="3"/>
  <c r="AQ326" i="3"/>
  <c r="AP326" i="3"/>
  <c r="AO326" i="3"/>
  <c r="AN326" i="3"/>
  <c r="AM326" i="3"/>
  <c r="AL326" i="3"/>
  <c r="AK326" i="3"/>
  <c r="AJ326" i="3"/>
  <c r="AI326" i="3"/>
  <c r="AH326" i="3"/>
  <c r="AG326" i="3"/>
  <c r="AF326" i="3"/>
  <c r="AE326" i="3"/>
  <c r="AD326" i="3"/>
  <c r="AC326" i="3"/>
  <c r="AB326" i="3"/>
  <c r="AA326" i="3"/>
  <c r="Z326" i="3"/>
  <c r="Y326" i="3"/>
  <c r="X326" i="3"/>
  <c r="W326" i="3"/>
  <c r="V326" i="3"/>
  <c r="U326" i="3"/>
  <c r="T326" i="3"/>
  <c r="S326" i="3"/>
  <c r="R326" i="3"/>
  <c r="Q326" i="3"/>
  <c r="P326" i="3"/>
  <c r="O326" i="3"/>
  <c r="N326" i="3"/>
  <c r="M326" i="3"/>
  <c r="L326"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U325" i="3"/>
  <c r="AT325" i="3"/>
  <c r="AS325" i="3"/>
  <c r="AR325" i="3"/>
  <c r="AQ325" i="3"/>
  <c r="AP325" i="3"/>
  <c r="AO325" i="3"/>
  <c r="AN325" i="3"/>
  <c r="AM325" i="3"/>
  <c r="AL325" i="3"/>
  <c r="AK325" i="3"/>
  <c r="AJ325" i="3"/>
  <c r="AI325" i="3"/>
  <c r="AH325" i="3"/>
  <c r="AG325" i="3"/>
  <c r="AF325" i="3"/>
  <c r="AE325" i="3"/>
  <c r="AD325" i="3"/>
  <c r="AC325" i="3"/>
  <c r="AB325" i="3"/>
  <c r="AA325" i="3"/>
  <c r="Z325" i="3"/>
  <c r="Y325" i="3"/>
  <c r="X325" i="3"/>
  <c r="W325" i="3"/>
  <c r="V325" i="3"/>
  <c r="U325" i="3"/>
  <c r="T325" i="3"/>
  <c r="S325" i="3"/>
  <c r="R325" i="3"/>
  <c r="Q325" i="3"/>
  <c r="P325" i="3"/>
  <c r="O325" i="3"/>
  <c r="N325" i="3"/>
  <c r="M325" i="3"/>
  <c r="L325" i="3"/>
  <c r="K319" i="3"/>
  <c r="J319" i="3"/>
  <c r="K318" i="3"/>
  <c r="J318" i="3"/>
  <c r="K317" i="3"/>
  <c r="J317" i="3"/>
  <c r="K316" i="3"/>
  <c r="J316" i="3"/>
  <c r="K315" i="3"/>
  <c r="J315" i="3"/>
  <c r="K314" i="3"/>
  <c r="J314"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U313" i="3"/>
  <c r="AT313" i="3"/>
  <c r="AS313" i="3"/>
  <c r="AR313" i="3"/>
  <c r="AQ313" i="3"/>
  <c r="AP313" i="3"/>
  <c r="AO313" i="3"/>
  <c r="AN313" i="3"/>
  <c r="AM313" i="3"/>
  <c r="AL313" i="3"/>
  <c r="AK313" i="3"/>
  <c r="AJ313" i="3"/>
  <c r="AI313" i="3"/>
  <c r="AH313" i="3"/>
  <c r="AG313" i="3"/>
  <c r="AF313" i="3"/>
  <c r="AE313" i="3"/>
  <c r="AD313" i="3"/>
  <c r="AC313" i="3"/>
  <c r="AB313" i="3"/>
  <c r="AA313" i="3"/>
  <c r="Z313" i="3"/>
  <c r="Y313" i="3"/>
  <c r="X313" i="3"/>
  <c r="W313" i="3"/>
  <c r="V313" i="3"/>
  <c r="U313" i="3"/>
  <c r="T313" i="3"/>
  <c r="S313" i="3"/>
  <c r="R313" i="3"/>
  <c r="Q313" i="3"/>
  <c r="P313" i="3"/>
  <c r="O313" i="3"/>
  <c r="N313" i="3"/>
  <c r="M313" i="3"/>
  <c r="L313"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U312" i="3"/>
  <c r="AT312" i="3"/>
  <c r="AS312" i="3"/>
  <c r="AR312" i="3"/>
  <c r="AQ312" i="3"/>
  <c r="AP312" i="3"/>
  <c r="AO312" i="3"/>
  <c r="AN312" i="3"/>
  <c r="AM312" i="3"/>
  <c r="AL312" i="3"/>
  <c r="AK312" i="3"/>
  <c r="AJ312" i="3"/>
  <c r="AI312" i="3"/>
  <c r="AH312" i="3"/>
  <c r="AG312" i="3"/>
  <c r="AF312" i="3"/>
  <c r="AE312" i="3"/>
  <c r="AD312" i="3"/>
  <c r="AC312" i="3"/>
  <c r="AB312" i="3"/>
  <c r="AA312" i="3"/>
  <c r="Z312" i="3"/>
  <c r="Y312" i="3"/>
  <c r="X312" i="3"/>
  <c r="W312" i="3"/>
  <c r="V312" i="3"/>
  <c r="U312" i="3"/>
  <c r="T312" i="3"/>
  <c r="S312" i="3"/>
  <c r="R312" i="3"/>
  <c r="Q312" i="3"/>
  <c r="P312" i="3"/>
  <c r="O312" i="3"/>
  <c r="N312" i="3"/>
  <c r="M312" i="3"/>
  <c r="L312"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U293" i="3"/>
  <c r="AT293" i="3"/>
  <c r="AS293" i="3"/>
  <c r="AR293" i="3"/>
  <c r="AQ293" i="3"/>
  <c r="AP293" i="3"/>
  <c r="AO293" i="3"/>
  <c r="AN293" i="3"/>
  <c r="AM293" i="3"/>
  <c r="AL293" i="3"/>
  <c r="AK293" i="3"/>
  <c r="AJ293" i="3"/>
  <c r="AI293" i="3"/>
  <c r="AH293" i="3"/>
  <c r="AG293" i="3"/>
  <c r="AF293" i="3"/>
  <c r="AE293" i="3"/>
  <c r="AD293" i="3"/>
  <c r="AC293" i="3"/>
  <c r="AB293" i="3"/>
  <c r="AA293" i="3"/>
  <c r="Z293" i="3"/>
  <c r="Y293" i="3"/>
  <c r="X293" i="3"/>
  <c r="W293" i="3"/>
  <c r="V293" i="3"/>
  <c r="U293" i="3"/>
  <c r="T293" i="3"/>
  <c r="S293" i="3"/>
  <c r="R293" i="3"/>
  <c r="Q293" i="3"/>
  <c r="P293"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U290" i="3"/>
  <c r="AT290" i="3"/>
  <c r="AS290" i="3"/>
  <c r="AR290" i="3"/>
  <c r="AQ290" i="3"/>
  <c r="AP290" i="3"/>
  <c r="AO290" i="3"/>
  <c r="AN290" i="3"/>
  <c r="AM290" i="3"/>
  <c r="AL290" i="3"/>
  <c r="AK290" i="3"/>
  <c r="AJ290" i="3"/>
  <c r="AI290" i="3"/>
  <c r="AH290" i="3"/>
  <c r="AG290" i="3"/>
  <c r="AF290" i="3"/>
  <c r="AE290" i="3"/>
  <c r="AD290" i="3"/>
  <c r="AC290" i="3"/>
  <c r="AB290" i="3"/>
  <c r="AA290" i="3"/>
  <c r="Z290" i="3"/>
  <c r="Y290" i="3"/>
  <c r="X290" i="3"/>
  <c r="W290" i="3"/>
  <c r="V290" i="3"/>
  <c r="U290" i="3"/>
  <c r="T290" i="3"/>
  <c r="S290" i="3"/>
  <c r="R290" i="3"/>
  <c r="Q290" i="3"/>
  <c r="P290" i="3"/>
  <c r="O290" i="3"/>
  <c r="N290" i="3"/>
  <c r="M290" i="3"/>
  <c r="L290"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U289" i="3"/>
  <c r="AT289" i="3"/>
  <c r="AS289" i="3"/>
  <c r="AR289" i="3"/>
  <c r="AQ289" i="3"/>
  <c r="AP289" i="3"/>
  <c r="AO289" i="3"/>
  <c r="AN289" i="3"/>
  <c r="AM289" i="3"/>
  <c r="AL289" i="3"/>
  <c r="AK289" i="3"/>
  <c r="AJ289" i="3"/>
  <c r="AI289" i="3"/>
  <c r="AH289" i="3"/>
  <c r="AG289" i="3"/>
  <c r="AF289" i="3"/>
  <c r="AE289" i="3"/>
  <c r="AD289" i="3"/>
  <c r="AC289" i="3"/>
  <c r="AB289" i="3"/>
  <c r="AA289" i="3"/>
  <c r="Z289" i="3"/>
  <c r="Y289" i="3"/>
  <c r="X289" i="3"/>
  <c r="W289" i="3"/>
  <c r="V289" i="3"/>
  <c r="U289" i="3"/>
  <c r="T289" i="3"/>
  <c r="S289" i="3"/>
  <c r="R289" i="3"/>
  <c r="Q289" i="3"/>
  <c r="P289" i="3"/>
  <c r="O289" i="3"/>
  <c r="N289" i="3"/>
  <c r="M289" i="3"/>
  <c r="L289"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U264" i="3"/>
  <c r="AT264" i="3"/>
  <c r="AS264" i="3"/>
  <c r="AR264" i="3"/>
  <c r="AQ264" i="3"/>
  <c r="AP264" i="3"/>
  <c r="AO264" i="3"/>
  <c r="AN264" i="3"/>
  <c r="AM264" i="3"/>
  <c r="AL264" i="3"/>
  <c r="AK264" i="3"/>
  <c r="AJ264" i="3"/>
  <c r="AI264" i="3"/>
  <c r="AH264" i="3"/>
  <c r="AG264" i="3"/>
  <c r="AF264" i="3"/>
  <c r="AE264" i="3"/>
  <c r="AD264" i="3"/>
  <c r="AC264" i="3"/>
  <c r="AB264" i="3"/>
  <c r="AA264" i="3"/>
  <c r="Z264" i="3"/>
  <c r="Y264" i="3"/>
  <c r="X264" i="3"/>
  <c r="W264" i="3"/>
  <c r="V264" i="3"/>
  <c r="U264" i="3"/>
  <c r="T264" i="3"/>
  <c r="S264" i="3"/>
  <c r="R264" i="3"/>
  <c r="Q264" i="3"/>
  <c r="P264" i="3"/>
  <c r="O264" i="3"/>
  <c r="N264" i="3"/>
  <c r="M264" i="3"/>
  <c r="L264"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U263" i="3"/>
  <c r="AT263" i="3"/>
  <c r="AS263" i="3"/>
  <c r="AR263" i="3"/>
  <c r="AQ263" i="3"/>
  <c r="AP263" i="3"/>
  <c r="AO263" i="3"/>
  <c r="AN263" i="3"/>
  <c r="AM263" i="3"/>
  <c r="AL263" i="3"/>
  <c r="AK263" i="3"/>
  <c r="AJ263" i="3"/>
  <c r="AI263" i="3"/>
  <c r="AH263" i="3"/>
  <c r="AG263" i="3"/>
  <c r="AF263" i="3"/>
  <c r="AE263" i="3"/>
  <c r="AD263" i="3"/>
  <c r="AC263" i="3"/>
  <c r="AB263" i="3"/>
  <c r="AA263" i="3"/>
  <c r="Z263" i="3"/>
  <c r="Y263" i="3"/>
  <c r="X263" i="3"/>
  <c r="W263" i="3"/>
  <c r="V263" i="3"/>
  <c r="U263" i="3"/>
  <c r="T263" i="3"/>
  <c r="S263" i="3"/>
  <c r="R263" i="3"/>
  <c r="Q263" i="3"/>
  <c r="P263" i="3"/>
  <c r="O263" i="3"/>
  <c r="N263" i="3"/>
  <c r="M263" i="3"/>
  <c r="L263"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U244" i="3"/>
  <c r="AT244" i="3"/>
  <c r="AS244" i="3"/>
  <c r="AR244" i="3"/>
  <c r="AQ244" i="3"/>
  <c r="AP244" i="3"/>
  <c r="AO244" i="3"/>
  <c r="AN244" i="3"/>
  <c r="AM244" i="3"/>
  <c r="AL244" i="3"/>
  <c r="AK244" i="3"/>
  <c r="AJ244" i="3"/>
  <c r="AI244" i="3"/>
  <c r="AH244" i="3"/>
  <c r="AG244" i="3"/>
  <c r="AF244" i="3"/>
  <c r="AE244" i="3"/>
  <c r="AD244" i="3"/>
  <c r="AC244" i="3"/>
  <c r="AB244" i="3"/>
  <c r="AA244" i="3"/>
  <c r="Z244" i="3"/>
  <c r="Y244" i="3"/>
  <c r="X244" i="3"/>
  <c r="W244" i="3"/>
  <c r="V244" i="3"/>
  <c r="U244" i="3"/>
  <c r="T244" i="3"/>
  <c r="S244" i="3"/>
  <c r="R244" i="3"/>
  <c r="Q244" i="3"/>
  <c r="P244" i="3"/>
  <c r="O244" i="3"/>
  <c r="N244" i="3"/>
  <c r="M244" i="3"/>
  <c r="L244"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U243" i="3"/>
  <c r="AT243" i="3"/>
  <c r="AS243" i="3"/>
  <c r="AR243" i="3"/>
  <c r="AQ243" i="3"/>
  <c r="AP243" i="3"/>
  <c r="AO243" i="3"/>
  <c r="AN243" i="3"/>
  <c r="AM243" i="3"/>
  <c r="AL243" i="3"/>
  <c r="AK243" i="3"/>
  <c r="AJ243" i="3"/>
  <c r="AI243" i="3"/>
  <c r="AH243" i="3"/>
  <c r="AG243" i="3"/>
  <c r="AF243" i="3"/>
  <c r="AE243" i="3"/>
  <c r="AD243" i="3"/>
  <c r="AC243" i="3"/>
  <c r="AB243" i="3"/>
  <c r="AA243" i="3"/>
  <c r="Z243" i="3"/>
  <c r="Y243" i="3"/>
  <c r="X243" i="3"/>
  <c r="W243" i="3"/>
  <c r="V243" i="3"/>
  <c r="U243" i="3"/>
  <c r="T243" i="3"/>
  <c r="S243" i="3"/>
  <c r="R243" i="3"/>
  <c r="Q243" i="3"/>
  <c r="P243" i="3"/>
  <c r="O243" i="3"/>
  <c r="N243" i="3"/>
  <c r="M243" i="3"/>
  <c r="L243" i="3"/>
  <c r="K211" i="3"/>
  <c r="J211" i="3"/>
  <c r="K210" i="3"/>
  <c r="J210" i="3"/>
  <c r="K209" i="3"/>
  <c r="J209" i="3"/>
  <c r="K208" i="3"/>
  <c r="J208" i="3"/>
  <c r="K207" i="3"/>
  <c r="J207" i="3"/>
  <c r="K206" i="3"/>
  <c r="J206" i="3"/>
  <c r="K205" i="3"/>
  <c r="K204" i="3"/>
  <c r="K203" i="3"/>
  <c r="K202" i="3"/>
  <c r="K201" i="3"/>
  <c r="J201" i="3"/>
  <c r="K200" i="3"/>
  <c r="J200" i="3"/>
  <c r="K199" i="3"/>
  <c r="J199" i="3"/>
  <c r="K198" i="3"/>
  <c r="J198" i="3"/>
  <c r="K197" i="3"/>
  <c r="J197" i="3"/>
  <c r="K196" i="3"/>
  <c r="J196" i="3"/>
  <c r="K195" i="3"/>
  <c r="J195" i="3"/>
  <c r="K194" i="3"/>
  <c r="J194" i="3"/>
  <c r="K193" i="3"/>
  <c r="J193" i="3"/>
  <c r="K192" i="3"/>
  <c r="J192" i="3"/>
  <c r="K191" i="3"/>
  <c r="J191" i="3"/>
  <c r="K190" i="3"/>
  <c r="J190" i="3"/>
  <c r="K189" i="3"/>
  <c r="J189" i="3"/>
  <c r="K188" i="3"/>
  <c r="J188" i="3"/>
  <c r="K187" i="3"/>
  <c r="J187" i="3"/>
  <c r="K186" i="3"/>
  <c r="J186" i="3"/>
  <c r="K185" i="3"/>
  <c r="K184" i="3"/>
  <c r="K183" i="3"/>
  <c r="K182"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U181" i="3"/>
  <c r="AT181" i="3"/>
  <c r="AS181" i="3"/>
  <c r="AR181" i="3"/>
  <c r="AQ181" i="3"/>
  <c r="AP181" i="3"/>
  <c r="AO181" i="3"/>
  <c r="AN181" i="3"/>
  <c r="AM181" i="3"/>
  <c r="AL181" i="3"/>
  <c r="AK181" i="3"/>
  <c r="AJ181" i="3"/>
  <c r="AI181" i="3"/>
  <c r="AH181" i="3"/>
  <c r="AG181" i="3"/>
  <c r="AF181" i="3"/>
  <c r="AE181" i="3"/>
  <c r="AD181" i="3"/>
  <c r="AC181" i="3"/>
  <c r="AB181" i="3"/>
  <c r="AA181" i="3"/>
  <c r="Z181" i="3"/>
  <c r="Y181" i="3"/>
  <c r="X181" i="3"/>
  <c r="W181" i="3"/>
  <c r="V181" i="3"/>
  <c r="U181" i="3"/>
  <c r="T181" i="3"/>
  <c r="S181" i="3"/>
  <c r="R181" i="3"/>
  <c r="Q181" i="3"/>
  <c r="P181" i="3"/>
  <c r="O181" i="3"/>
  <c r="N181" i="3"/>
  <c r="M181" i="3"/>
  <c r="L181"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U180" i="3"/>
  <c r="AT180" i="3"/>
  <c r="AS180" i="3"/>
  <c r="AR180" i="3"/>
  <c r="AQ180" i="3"/>
  <c r="AP180" i="3"/>
  <c r="AO180" i="3"/>
  <c r="AN180" i="3"/>
  <c r="AM180" i="3"/>
  <c r="AL180" i="3"/>
  <c r="AK180" i="3"/>
  <c r="AJ180" i="3"/>
  <c r="AI180" i="3"/>
  <c r="AH180" i="3"/>
  <c r="AG180" i="3"/>
  <c r="AF180" i="3"/>
  <c r="AE180" i="3"/>
  <c r="AD180" i="3"/>
  <c r="AC180" i="3"/>
  <c r="AB180" i="3"/>
  <c r="AA180" i="3"/>
  <c r="Z180" i="3"/>
  <c r="Y180" i="3"/>
  <c r="X180" i="3"/>
  <c r="W180" i="3"/>
  <c r="V180" i="3"/>
  <c r="U180" i="3"/>
  <c r="T180" i="3"/>
  <c r="S180" i="3"/>
  <c r="R180" i="3"/>
  <c r="Q180" i="3"/>
  <c r="P180" i="3"/>
  <c r="O180" i="3"/>
  <c r="N180" i="3"/>
  <c r="M180" i="3"/>
  <c r="L180"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U169" i="3"/>
  <c r="AT169" i="3"/>
  <c r="AS169" i="3"/>
  <c r="AR169" i="3"/>
  <c r="AQ169" i="3"/>
  <c r="AP169" i="3"/>
  <c r="AO169" i="3"/>
  <c r="AN169" i="3"/>
  <c r="AM169" i="3"/>
  <c r="AL169" i="3"/>
  <c r="AK169" i="3"/>
  <c r="AJ169" i="3"/>
  <c r="AI169" i="3"/>
  <c r="AH169" i="3"/>
  <c r="AG169" i="3"/>
  <c r="AF169" i="3"/>
  <c r="AE169" i="3"/>
  <c r="AD169" i="3"/>
  <c r="AC169" i="3"/>
  <c r="AB169" i="3"/>
  <c r="AA169" i="3"/>
  <c r="Z169" i="3"/>
  <c r="Y169" i="3"/>
  <c r="X169" i="3"/>
  <c r="W169" i="3"/>
  <c r="V169" i="3"/>
  <c r="U169" i="3"/>
  <c r="T169" i="3"/>
  <c r="S169" i="3"/>
  <c r="R169" i="3"/>
  <c r="Q169" i="3"/>
  <c r="P169" i="3"/>
  <c r="O169" i="3"/>
  <c r="N169" i="3"/>
  <c r="M169" i="3"/>
  <c r="L169"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U168" i="3"/>
  <c r="AT168" i="3"/>
  <c r="AS168" i="3"/>
  <c r="AR168" i="3"/>
  <c r="AQ168" i="3"/>
  <c r="AP168" i="3"/>
  <c r="AO168" i="3"/>
  <c r="AN168" i="3"/>
  <c r="AM168" i="3"/>
  <c r="AL168" i="3"/>
  <c r="AK168" i="3"/>
  <c r="AJ168" i="3"/>
  <c r="AI168" i="3"/>
  <c r="AH168" i="3"/>
  <c r="AG168" i="3"/>
  <c r="AF168" i="3"/>
  <c r="AE168" i="3"/>
  <c r="AD168" i="3"/>
  <c r="AC168" i="3"/>
  <c r="AB168" i="3"/>
  <c r="AA168" i="3"/>
  <c r="Z168" i="3"/>
  <c r="Y168" i="3"/>
  <c r="X168" i="3"/>
  <c r="W168" i="3"/>
  <c r="V168" i="3"/>
  <c r="U168" i="3"/>
  <c r="T168" i="3"/>
  <c r="S168" i="3"/>
  <c r="R168" i="3"/>
  <c r="Q168" i="3"/>
  <c r="P168" i="3"/>
  <c r="O168" i="3"/>
  <c r="N168" i="3"/>
  <c r="M168" i="3"/>
  <c r="L168"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U160" i="3"/>
  <c r="AT160" i="3"/>
  <c r="AS160" i="3"/>
  <c r="AR160" i="3"/>
  <c r="AQ160" i="3"/>
  <c r="AP160" i="3"/>
  <c r="AO160" i="3"/>
  <c r="AN160" i="3"/>
  <c r="AM160" i="3"/>
  <c r="AL160" i="3"/>
  <c r="AK160" i="3"/>
  <c r="AJ160" i="3"/>
  <c r="AI160" i="3"/>
  <c r="AH160" i="3"/>
  <c r="AG160" i="3"/>
  <c r="AF160" i="3"/>
  <c r="AE160" i="3"/>
  <c r="AD160" i="3"/>
  <c r="AC160" i="3"/>
  <c r="AB160" i="3"/>
  <c r="AA160" i="3"/>
  <c r="Z160" i="3"/>
  <c r="Y160" i="3"/>
  <c r="X160" i="3"/>
  <c r="W160" i="3"/>
  <c r="V160" i="3"/>
  <c r="U160" i="3"/>
  <c r="T160" i="3"/>
  <c r="S160" i="3"/>
  <c r="R160" i="3"/>
  <c r="Q160" i="3"/>
  <c r="P160" i="3"/>
  <c r="O160" i="3"/>
  <c r="N160" i="3"/>
  <c r="M160" i="3"/>
  <c r="L160"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V159" i="3"/>
  <c r="U159" i="3"/>
  <c r="T159" i="3"/>
  <c r="S159" i="3"/>
  <c r="R159" i="3"/>
  <c r="Q159" i="3"/>
  <c r="P159" i="3"/>
  <c r="O159" i="3"/>
  <c r="N159" i="3"/>
  <c r="M159" i="3"/>
  <c r="L159"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U150" i="3"/>
  <c r="AT150" i="3"/>
  <c r="AS150" i="3"/>
  <c r="AR150" i="3"/>
  <c r="AQ150" i="3"/>
  <c r="AP150" i="3"/>
  <c r="AO150" i="3"/>
  <c r="AN150" i="3"/>
  <c r="AM150" i="3"/>
  <c r="AL150" i="3"/>
  <c r="AK150" i="3"/>
  <c r="AJ150" i="3"/>
  <c r="AI150" i="3"/>
  <c r="AH150" i="3"/>
  <c r="AG150" i="3"/>
  <c r="AF150" i="3"/>
  <c r="AE150" i="3"/>
  <c r="AD150" i="3"/>
  <c r="AC150" i="3"/>
  <c r="AB150" i="3"/>
  <c r="AA150" i="3"/>
  <c r="Z150" i="3"/>
  <c r="Y150" i="3"/>
  <c r="X150" i="3"/>
  <c r="W150" i="3"/>
  <c r="V150" i="3"/>
  <c r="U150" i="3"/>
  <c r="T150" i="3"/>
  <c r="S150" i="3"/>
  <c r="R150" i="3"/>
  <c r="Q150" i="3"/>
  <c r="P150" i="3"/>
  <c r="O150" i="3"/>
  <c r="N150" i="3"/>
  <c r="M150" i="3"/>
  <c r="L150"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U149" i="3"/>
  <c r="AT149" i="3"/>
  <c r="AS149" i="3"/>
  <c r="AR149" i="3"/>
  <c r="AQ149" i="3"/>
  <c r="AP149" i="3"/>
  <c r="AO149" i="3"/>
  <c r="AN149" i="3"/>
  <c r="AM149" i="3"/>
  <c r="AL149" i="3"/>
  <c r="AK149" i="3"/>
  <c r="AJ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P142" i="3"/>
  <c r="O142" i="3"/>
  <c r="N142" i="3"/>
  <c r="M142" i="3"/>
  <c r="L142"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U141" i="3"/>
  <c r="AT141" i="3"/>
  <c r="AS141" i="3"/>
  <c r="AR141" i="3"/>
  <c r="AQ141" i="3"/>
  <c r="AP141" i="3"/>
  <c r="AO141" i="3"/>
  <c r="AN141" i="3"/>
  <c r="AM141" i="3"/>
  <c r="AL141" i="3"/>
  <c r="AK141" i="3"/>
  <c r="AJ141" i="3"/>
  <c r="AI141" i="3"/>
  <c r="AH141" i="3"/>
  <c r="AG141" i="3"/>
  <c r="AF141" i="3"/>
  <c r="AE141" i="3"/>
  <c r="AD141" i="3"/>
  <c r="AC141" i="3"/>
  <c r="AB141" i="3"/>
  <c r="AA141" i="3"/>
  <c r="Z141" i="3"/>
  <c r="Y141" i="3"/>
  <c r="X141" i="3"/>
  <c r="W141" i="3"/>
  <c r="V141" i="3"/>
  <c r="U141" i="3"/>
  <c r="T141" i="3"/>
  <c r="S141" i="3"/>
  <c r="R141" i="3"/>
  <c r="Q141" i="3"/>
  <c r="P141" i="3"/>
  <c r="O141" i="3"/>
  <c r="N141" i="3"/>
  <c r="M141" i="3"/>
  <c r="L141"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U129" i="3"/>
  <c r="AT129" i="3"/>
  <c r="AS129" i="3"/>
  <c r="AR129" i="3"/>
  <c r="AQ129" i="3"/>
  <c r="AP129" i="3"/>
  <c r="AO129" i="3"/>
  <c r="AN129" i="3"/>
  <c r="AM129" i="3"/>
  <c r="AL129" i="3"/>
  <c r="AK129" i="3"/>
  <c r="AJ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U128" i="3"/>
  <c r="AT128" i="3"/>
  <c r="AS128" i="3"/>
  <c r="AR128" i="3"/>
  <c r="AQ128" i="3"/>
  <c r="AP128" i="3"/>
  <c r="AO128" i="3"/>
  <c r="AN128" i="3"/>
  <c r="AM128" i="3"/>
  <c r="AL128" i="3"/>
  <c r="AK128" i="3"/>
  <c r="AJ128" i="3"/>
  <c r="AI128" i="3"/>
  <c r="AH128" i="3"/>
  <c r="AG128" i="3"/>
  <c r="AF128" i="3"/>
  <c r="AE128" i="3"/>
  <c r="AD128" i="3"/>
  <c r="AC128" i="3"/>
  <c r="AB128" i="3"/>
  <c r="AA128" i="3"/>
  <c r="Z128" i="3"/>
  <c r="Y128" i="3"/>
  <c r="X128" i="3"/>
  <c r="W128" i="3"/>
  <c r="V128" i="3"/>
  <c r="U128" i="3"/>
  <c r="T128" i="3"/>
  <c r="S128" i="3"/>
  <c r="R128" i="3"/>
  <c r="Q128" i="3"/>
  <c r="P128" i="3"/>
  <c r="O128" i="3"/>
  <c r="N128" i="3"/>
  <c r="M128" i="3"/>
  <c r="L12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0" i="3"/>
  <c r="J110" i="3"/>
  <c r="K109" i="3"/>
  <c r="J109" i="3"/>
  <c r="K108" i="3"/>
  <c r="J108" i="3"/>
  <c r="K107" i="3"/>
  <c r="J107" i="3"/>
  <c r="K106" i="3"/>
  <c r="J106" i="3"/>
  <c r="K105" i="3"/>
  <c r="J105" i="3"/>
  <c r="K104" i="3"/>
  <c r="J104"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U103" i="3"/>
  <c r="AT103" i="3"/>
  <c r="AS103" i="3"/>
  <c r="AR103" i="3"/>
  <c r="AQ103" i="3"/>
  <c r="AP103" i="3"/>
  <c r="AO103" i="3"/>
  <c r="AN103" i="3"/>
  <c r="AM103" i="3"/>
  <c r="AL103" i="3"/>
  <c r="AK103" i="3"/>
  <c r="AJ103"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N94" i="3"/>
  <c r="M94" i="3"/>
  <c r="L94" i="3"/>
  <c r="BS49" i="3"/>
  <c r="BR49" i="3"/>
  <c r="BQ49" i="3"/>
  <c r="BP49" i="3"/>
  <c r="BO49" i="3"/>
  <c r="BN49" i="3"/>
  <c r="BM49" i="3"/>
  <c r="BL49" i="3"/>
  <c r="BK49" i="3"/>
  <c r="BJ49" i="3"/>
  <c r="BI49" i="3"/>
  <c r="BH49" i="3"/>
  <c r="BG49" i="3"/>
  <c r="BF49" i="3"/>
  <c r="BE49" i="3"/>
  <c r="BD49"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BS27" i="3"/>
  <c r="BR27" i="3"/>
  <c r="BQ27" i="3"/>
  <c r="BP27" i="3"/>
  <c r="BO27" i="3"/>
  <c r="BN27" i="3"/>
  <c r="BM27" i="3"/>
  <c r="BL27" i="3"/>
  <c r="BK27" i="3"/>
  <c r="BJ27" i="3"/>
  <c r="BI27" i="3"/>
  <c r="BH27" i="3"/>
  <c r="BG27" i="3"/>
  <c r="BF27" i="3"/>
  <c r="BE27" i="3"/>
  <c r="BD27" i="3"/>
  <c r="BC27" i="3"/>
  <c r="BB27" i="3"/>
  <c r="BA27" i="3"/>
  <c r="AZ27" i="3"/>
  <c r="AY27" i="3"/>
  <c r="AX27" i="3"/>
  <c r="AW27" i="3"/>
  <c r="AV27" i="3"/>
  <c r="AU27" i="3"/>
  <c r="AT27" i="3"/>
  <c r="AS27" i="3"/>
  <c r="AR27" i="3"/>
  <c r="AQ27" i="3"/>
  <c r="AP27" i="3"/>
  <c r="AO27" i="3"/>
  <c r="AN27" i="3"/>
  <c r="AM27" i="3"/>
  <c r="AL27" i="3"/>
  <c r="AK27" i="3"/>
  <c r="AJ27" i="3"/>
  <c r="AI27" i="3"/>
  <c r="AH27" i="3"/>
  <c r="AG27" i="3"/>
  <c r="AF27" i="3"/>
  <c r="AE27" i="3"/>
  <c r="AD27" i="3"/>
  <c r="AC27" i="3"/>
  <c r="AB27" i="3"/>
  <c r="AA27" i="3"/>
  <c r="Z27" i="3"/>
  <c r="Y27" i="3"/>
  <c r="X27" i="3"/>
  <c r="W27" i="3"/>
  <c r="V27" i="3"/>
  <c r="U27" i="3"/>
  <c r="T27" i="3"/>
  <c r="S27" i="3"/>
  <c r="R27" i="3"/>
  <c r="Q27" i="3"/>
  <c r="P27" i="3"/>
  <c r="O27" i="3"/>
  <c r="N27" i="3"/>
  <c r="M27" i="3"/>
  <c r="L27"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734" i="2"/>
  <c r="J734" i="2"/>
  <c r="K733" i="2"/>
  <c r="J733" i="2"/>
  <c r="K732" i="2"/>
  <c r="J732" i="2"/>
  <c r="K731" i="2"/>
  <c r="J731" i="2"/>
  <c r="BS730" i="2"/>
  <c r="BR730" i="2"/>
  <c r="BQ730" i="2"/>
  <c r="BP730" i="2"/>
  <c r="BO730" i="2"/>
  <c r="BN730" i="2"/>
  <c r="BM730" i="2"/>
  <c r="BL730" i="2"/>
  <c r="BK730" i="2"/>
  <c r="BJ730" i="2"/>
  <c r="BI730" i="2"/>
  <c r="BH730" i="2"/>
  <c r="BG730" i="2"/>
  <c r="BF730" i="2"/>
  <c r="BE730" i="2"/>
  <c r="BD730" i="2"/>
  <c r="BC730" i="2"/>
  <c r="BB730" i="2"/>
  <c r="BA730" i="2"/>
  <c r="AZ730" i="2"/>
  <c r="AY730" i="2"/>
  <c r="AX730" i="2"/>
  <c r="AW730" i="2"/>
  <c r="AV730" i="2"/>
  <c r="AU730" i="2"/>
  <c r="AT730" i="2"/>
  <c r="AS730" i="2"/>
  <c r="AR730" i="2"/>
  <c r="AQ730" i="2"/>
  <c r="AP730" i="2"/>
  <c r="AO730" i="2"/>
  <c r="AN730" i="2"/>
  <c r="AM730" i="2"/>
  <c r="AL730" i="2"/>
  <c r="AK730" i="2"/>
  <c r="AJ730" i="2"/>
  <c r="AI730" i="2"/>
  <c r="AH730" i="2"/>
  <c r="AG730" i="2"/>
  <c r="AF730" i="2"/>
  <c r="AE730" i="2"/>
  <c r="AD730" i="2"/>
  <c r="AC730" i="2"/>
  <c r="AB730" i="2"/>
  <c r="AA730" i="2"/>
  <c r="Z730" i="2"/>
  <c r="Y730" i="2"/>
  <c r="X730" i="2"/>
  <c r="W730" i="2"/>
  <c r="V730" i="2"/>
  <c r="U730" i="2"/>
  <c r="T730" i="2"/>
  <c r="S730" i="2"/>
  <c r="R730" i="2"/>
  <c r="Q730" i="2"/>
  <c r="P730" i="2"/>
  <c r="O730" i="2"/>
  <c r="N730" i="2"/>
  <c r="M730" i="2"/>
  <c r="L730" i="2"/>
  <c r="BS729" i="2"/>
  <c r="BR729" i="2"/>
  <c r="BQ729" i="2"/>
  <c r="BP729" i="2"/>
  <c r="BO729" i="2"/>
  <c r="BN729" i="2"/>
  <c r="BM729" i="2"/>
  <c r="BL729" i="2"/>
  <c r="BK729" i="2"/>
  <c r="BJ729" i="2"/>
  <c r="BI729" i="2"/>
  <c r="BH729" i="2"/>
  <c r="BG729" i="2"/>
  <c r="BF729" i="2"/>
  <c r="BE729" i="2"/>
  <c r="BD729" i="2"/>
  <c r="BC729" i="2"/>
  <c r="BB729" i="2"/>
  <c r="BA729" i="2"/>
  <c r="AZ729" i="2"/>
  <c r="AY729" i="2"/>
  <c r="AX729" i="2"/>
  <c r="AW729" i="2"/>
  <c r="AV729" i="2"/>
  <c r="AU729" i="2"/>
  <c r="AT729" i="2"/>
  <c r="AS729" i="2"/>
  <c r="AR729" i="2"/>
  <c r="AQ729" i="2"/>
  <c r="AP729" i="2"/>
  <c r="AO729" i="2"/>
  <c r="AN729" i="2"/>
  <c r="AM729" i="2"/>
  <c r="AL729" i="2"/>
  <c r="AK729" i="2"/>
  <c r="AJ729" i="2"/>
  <c r="AI729" i="2"/>
  <c r="AH729" i="2"/>
  <c r="AG729" i="2"/>
  <c r="AF729" i="2"/>
  <c r="AE729" i="2"/>
  <c r="AD729" i="2"/>
  <c r="AC729" i="2"/>
  <c r="AB729" i="2"/>
  <c r="AA729" i="2"/>
  <c r="Z729" i="2"/>
  <c r="Y729" i="2"/>
  <c r="X729" i="2"/>
  <c r="W729" i="2"/>
  <c r="V729" i="2"/>
  <c r="U729" i="2"/>
  <c r="T729" i="2"/>
  <c r="S729" i="2"/>
  <c r="R729" i="2"/>
  <c r="Q729" i="2"/>
  <c r="P729" i="2"/>
  <c r="O729" i="2"/>
  <c r="N729" i="2"/>
  <c r="M729" i="2"/>
  <c r="L729" i="2"/>
  <c r="K722" i="2"/>
  <c r="J722" i="2"/>
  <c r="K721" i="2"/>
  <c r="J721" i="2"/>
  <c r="K720" i="2"/>
  <c r="J720" i="2"/>
  <c r="K719" i="2"/>
  <c r="J719" i="2"/>
  <c r="BS718" i="2"/>
  <c r="BR718" i="2"/>
  <c r="BQ718" i="2"/>
  <c r="BP718" i="2"/>
  <c r="BO718" i="2"/>
  <c r="BN718" i="2"/>
  <c r="BM718" i="2"/>
  <c r="BL718" i="2"/>
  <c r="BK718" i="2"/>
  <c r="BJ718" i="2"/>
  <c r="BI718" i="2"/>
  <c r="BH718" i="2"/>
  <c r="BG718" i="2"/>
  <c r="BF718" i="2"/>
  <c r="BE718" i="2"/>
  <c r="BD718" i="2"/>
  <c r="BC718" i="2"/>
  <c r="BB718" i="2"/>
  <c r="BA718" i="2"/>
  <c r="AZ718" i="2"/>
  <c r="AY718" i="2"/>
  <c r="AX718" i="2"/>
  <c r="AW718" i="2"/>
  <c r="AV718" i="2"/>
  <c r="AU718" i="2"/>
  <c r="AT718" i="2"/>
  <c r="AS718" i="2"/>
  <c r="AR718" i="2"/>
  <c r="AQ718" i="2"/>
  <c r="AP718" i="2"/>
  <c r="AO718" i="2"/>
  <c r="AN718" i="2"/>
  <c r="AM718" i="2"/>
  <c r="AL718" i="2"/>
  <c r="AK718" i="2"/>
  <c r="AJ718" i="2"/>
  <c r="AI718" i="2"/>
  <c r="AH718" i="2"/>
  <c r="AG718" i="2"/>
  <c r="AF718" i="2"/>
  <c r="AE718" i="2"/>
  <c r="AD718" i="2"/>
  <c r="AC718" i="2"/>
  <c r="AB718" i="2"/>
  <c r="AA718" i="2"/>
  <c r="Z718" i="2"/>
  <c r="Y718" i="2"/>
  <c r="X718" i="2"/>
  <c r="W718" i="2"/>
  <c r="V718" i="2"/>
  <c r="U718" i="2"/>
  <c r="T718" i="2"/>
  <c r="S718" i="2"/>
  <c r="R718" i="2"/>
  <c r="Q718" i="2"/>
  <c r="P718" i="2"/>
  <c r="O718" i="2"/>
  <c r="N718" i="2"/>
  <c r="M718" i="2"/>
  <c r="L718" i="2"/>
  <c r="BS717" i="2"/>
  <c r="BR717" i="2"/>
  <c r="BQ717" i="2"/>
  <c r="BP717" i="2"/>
  <c r="BO717" i="2"/>
  <c r="BN717" i="2"/>
  <c r="BM717" i="2"/>
  <c r="BL717" i="2"/>
  <c r="BK717" i="2"/>
  <c r="BJ717" i="2"/>
  <c r="BI717" i="2"/>
  <c r="BH717" i="2"/>
  <c r="BG717" i="2"/>
  <c r="BF717" i="2"/>
  <c r="BE717" i="2"/>
  <c r="BD717" i="2"/>
  <c r="BC717" i="2"/>
  <c r="BB717" i="2"/>
  <c r="BA717" i="2"/>
  <c r="AZ717" i="2"/>
  <c r="AY717" i="2"/>
  <c r="AX717" i="2"/>
  <c r="AW717" i="2"/>
  <c r="AV717" i="2"/>
  <c r="AU717" i="2"/>
  <c r="AT717" i="2"/>
  <c r="AS717" i="2"/>
  <c r="AR717" i="2"/>
  <c r="AQ717" i="2"/>
  <c r="AP717" i="2"/>
  <c r="AO717" i="2"/>
  <c r="AN717" i="2"/>
  <c r="AM717" i="2"/>
  <c r="AL717" i="2"/>
  <c r="AK717" i="2"/>
  <c r="AJ717" i="2"/>
  <c r="AI717" i="2"/>
  <c r="AH717" i="2"/>
  <c r="AG717" i="2"/>
  <c r="AF717" i="2"/>
  <c r="AE717" i="2"/>
  <c r="AD717" i="2"/>
  <c r="AC717" i="2"/>
  <c r="AB717" i="2"/>
  <c r="AA717" i="2"/>
  <c r="Z717" i="2"/>
  <c r="Y717" i="2"/>
  <c r="X717" i="2"/>
  <c r="W717" i="2"/>
  <c r="V717" i="2"/>
  <c r="U717" i="2"/>
  <c r="T717" i="2"/>
  <c r="S717" i="2"/>
  <c r="R717" i="2"/>
  <c r="Q717" i="2"/>
  <c r="P717" i="2"/>
  <c r="O717" i="2"/>
  <c r="N717" i="2"/>
  <c r="M717" i="2"/>
  <c r="L717" i="2"/>
  <c r="K711" i="2"/>
  <c r="J711" i="2"/>
  <c r="K710" i="2"/>
  <c r="J710" i="2"/>
  <c r="K709" i="2"/>
  <c r="J709" i="2"/>
  <c r="BS708" i="2"/>
  <c r="BR708" i="2"/>
  <c r="BQ708" i="2"/>
  <c r="BP708" i="2"/>
  <c r="BO708" i="2"/>
  <c r="BN708" i="2"/>
  <c r="BM708" i="2"/>
  <c r="BL708" i="2"/>
  <c r="BK708" i="2"/>
  <c r="BJ708" i="2"/>
  <c r="BI708" i="2"/>
  <c r="BH708" i="2"/>
  <c r="BG708" i="2"/>
  <c r="BF708" i="2"/>
  <c r="BE708" i="2"/>
  <c r="BD708" i="2"/>
  <c r="BC708" i="2"/>
  <c r="BB708" i="2"/>
  <c r="BA708" i="2"/>
  <c r="AZ708" i="2"/>
  <c r="AY708" i="2"/>
  <c r="AX708" i="2"/>
  <c r="AW708" i="2"/>
  <c r="AV708" i="2"/>
  <c r="AU708" i="2"/>
  <c r="AT708" i="2"/>
  <c r="AS708" i="2"/>
  <c r="AR708" i="2"/>
  <c r="AQ708" i="2"/>
  <c r="AP708" i="2"/>
  <c r="AO708" i="2"/>
  <c r="AN708" i="2"/>
  <c r="AM708" i="2"/>
  <c r="AL708" i="2"/>
  <c r="AK708" i="2"/>
  <c r="AJ708" i="2"/>
  <c r="AI708" i="2"/>
  <c r="AH708" i="2"/>
  <c r="AG708" i="2"/>
  <c r="AF708" i="2"/>
  <c r="AE708" i="2"/>
  <c r="AD708" i="2"/>
  <c r="AC708" i="2"/>
  <c r="AB708" i="2"/>
  <c r="AA708" i="2"/>
  <c r="Z708" i="2"/>
  <c r="Y708" i="2"/>
  <c r="X708" i="2"/>
  <c r="W708" i="2"/>
  <c r="V708" i="2"/>
  <c r="U708" i="2"/>
  <c r="T708" i="2"/>
  <c r="S708" i="2"/>
  <c r="R708" i="2"/>
  <c r="Q708" i="2"/>
  <c r="P708" i="2"/>
  <c r="O708" i="2"/>
  <c r="N708" i="2"/>
  <c r="M708" i="2"/>
  <c r="L708" i="2"/>
  <c r="BS707" i="2"/>
  <c r="BR707" i="2"/>
  <c r="BQ707" i="2"/>
  <c r="BP707" i="2"/>
  <c r="BO707" i="2"/>
  <c r="BN707" i="2"/>
  <c r="BM707" i="2"/>
  <c r="BL707" i="2"/>
  <c r="BK707" i="2"/>
  <c r="BJ707" i="2"/>
  <c r="BI707" i="2"/>
  <c r="BH707" i="2"/>
  <c r="BG707" i="2"/>
  <c r="BF707" i="2"/>
  <c r="BE707" i="2"/>
  <c r="BD707" i="2"/>
  <c r="BC707" i="2"/>
  <c r="BB707" i="2"/>
  <c r="BA707" i="2"/>
  <c r="AZ707" i="2"/>
  <c r="AY707" i="2"/>
  <c r="AX707" i="2"/>
  <c r="AW707" i="2"/>
  <c r="AV707" i="2"/>
  <c r="AU707" i="2"/>
  <c r="AT707" i="2"/>
  <c r="AS707" i="2"/>
  <c r="AR707" i="2"/>
  <c r="AQ707" i="2"/>
  <c r="AP707" i="2"/>
  <c r="AO707" i="2"/>
  <c r="AN707" i="2"/>
  <c r="AM707" i="2"/>
  <c r="AL707" i="2"/>
  <c r="AK707" i="2"/>
  <c r="AJ707" i="2"/>
  <c r="AI707" i="2"/>
  <c r="AH707" i="2"/>
  <c r="AG707" i="2"/>
  <c r="AF707" i="2"/>
  <c r="AE707" i="2"/>
  <c r="AD707" i="2"/>
  <c r="AC707" i="2"/>
  <c r="AB707" i="2"/>
  <c r="AA707" i="2"/>
  <c r="Z707" i="2"/>
  <c r="Y707" i="2"/>
  <c r="X707" i="2"/>
  <c r="W707" i="2"/>
  <c r="V707" i="2"/>
  <c r="U707" i="2"/>
  <c r="T707" i="2"/>
  <c r="S707" i="2"/>
  <c r="R707" i="2"/>
  <c r="Q707" i="2"/>
  <c r="P707" i="2"/>
  <c r="O707" i="2"/>
  <c r="N707" i="2"/>
  <c r="M707" i="2"/>
  <c r="L707" i="2"/>
  <c r="BS682" i="2"/>
  <c r="BR682" i="2"/>
  <c r="BQ682" i="2"/>
  <c r="BP682" i="2"/>
  <c r="BO682" i="2"/>
  <c r="BN682" i="2"/>
  <c r="BM682" i="2"/>
  <c r="BL682" i="2"/>
  <c r="BK682" i="2"/>
  <c r="BJ682" i="2"/>
  <c r="BI682" i="2"/>
  <c r="BH682" i="2"/>
  <c r="BG682" i="2"/>
  <c r="BF682" i="2"/>
  <c r="BE682" i="2"/>
  <c r="BD682" i="2"/>
  <c r="BC682" i="2"/>
  <c r="BB682" i="2"/>
  <c r="BA682" i="2"/>
  <c r="AZ682" i="2"/>
  <c r="AY682" i="2"/>
  <c r="AX682" i="2"/>
  <c r="AW682" i="2"/>
  <c r="AV682" i="2"/>
  <c r="AU682" i="2"/>
  <c r="AT682" i="2"/>
  <c r="AS682" i="2"/>
  <c r="AR682" i="2"/>
  <c r="AQ682" i="2"/>
  <c r="AP682" i="2"/>
  <c r="AO682" i="2"/>
  <c r="AN682" i="2"/>
  <c r="AM682" i="2"/>
  <c r="AL682" i="2"/>
  <c r="AK682" i="2"/>
  <c r="AJ682" i="2"/>
  <c r="AI682" i="2"/>
  <c r="AH682" i="2"/>
  <c r="AG682" i="2"/>
  <c r="AF682" i="2"/>
  <c r="AE682" i="2"/>
  <c r="AD682" i="2"/>
  <c r="AC682" i="2"/>
  <c r="AB682" i="2"/>
  <c r="AA682" i="2"/>
  <c r="Z682" i="2"/>
  <c r="Y682" i="2"/>
  <c r="X682" i="2"/>
  <c r="W682" i="2"/>
  <c r="V682" i="2"/>
  <c r="U682" i="2"/>
  <c r="T682" i="2"/>
  <c r="S682" i="2"/>
  <c r="R682" i="2"/>
  <c r="Q682" i="2"/>
  <c r="P682" i="2"/>
  <c r="O682" i="2"/>
  <c r="N682" i="2"/>
  <c r="M682" i="2"/>
  <c r="L682" i="2"/>
  <c r="BS681" i="2"/>
  <c r="BR681" i="2"/>
  <c r="BQ681" i="2"/>
  <c r="BP681" i="2"/>
  <c r="BO681" i="2"/>
  <c r="BN681" i="2"/>
  <c r="BM681" i="2"/>
  <c r="BL681" i="2"/>
  <c r="BK681" i="2"/>
  <c r="BJ681" i="2"/>
  <c r="BI681" i="2"/>
  <c r="BH681" i="2"/>
  <c r="BG681" i="2"/>
  <c r="BF681" i="2"/>
  <c r="BE681" i="2"/>
  <c r="BD681" i="2"/>
  <c r="BC681" i="2"/>
  <c r="BB681" i="2"/>
  <c r="BA681" i="2"/>
  <c r="AZ681" i="2"/>
  <c r="AY681" i="2"/>
  <c r="AX681" i="2"/>
  <c r="AW681" i="2"/>
  <c r="AV681" i="2"/>
  <c r="AU681" i="2"/>
  <c r="AT681" i="2"/>
  <c r="AS681" i="2"/>
  <c r="AR681" i="2"/>
  <c r="AQ681" i="2"/>
  <c r="AP681" i="2"/>
  <c r="AO681" i="2"/>
  <c r="AN681" i="2"/>
  <c r="AM681" i="2"/>
  <c r="AL681" i="2"/>
  <c r="AK681" i="2"/>
  <c r="AJ681" i="2"/>
  <c r="AI681" i="2"/>
  <c r="AH681" i="2"/>
  <c r="AG681" i="2"/>
  <c r="AF681" i="2"/>
  <c r="AE681" i="2"/>
  <c r="AD681" i="2"/>
  <c r="AC681" i="2"/>
  <c r="AB681" i="2"/>
  <c r="AA681" i="2"/>
  <c r="Z681" i="2"/>
  <c r="Y681" i="2"/>
  <c r="X681" i="2"/>
  <c r="W681" i="2"/>
  <c r="V681" i="2"/>
  <c r="U681" i="2"/>
  <c r="T681" i="2"/>
  <c r="S681" i="2"/>
  <c r="R681" i="2"/>
  <c r="Q681" i="2"/>
  <c r="P681" i="2"/>
  <c r="O681" i="2"/>
  <c r="N681" i="2"/>
  <c r="M681" i="2"/>
  <c r="L681"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BS661" i="2"/>
  <c r="BR661" i="2"/>
  <c r="BQ661" i="2"/>
  <c r="BP661" i="2"/>
  <c r="BO661" i="2"/>
  <c r="BN661" i="2"/>
  <c r="BM661" i="2"/>
  <c r="BL661" i="2"/>
  <c r="BK661" i="2"/>
  <c r="BJ661" i="2"/>
  <c r="BI661" i="2"/>
  <c r="BH661" i="2"/>
  <c r="BG661" i="2"/>
  <c r="BF661" i="2"/>
  <c r="BE661" i="2"/>
  <c r="BD661" i="2"/>
  <c r="BC661" i="2"/>
  <c r="BB661" i="2"/>
  <c r="BA661" i="2"/>
  <c r="AZ661" i="2"/>
  <c r="AY661" i="2"/>
  <c r="AX661" i="2"/>
  <c r="AW661" i="2"/>
  <c r="AV661" i="2"/>
  <c r="AU661" i="2"/>
  <c r="AT661" i="2"/>
  <c r="AS661" i="2"/>
  <c r="AR661" i="2"/>
  <c r="AQ661" i="2"/>
  <c r="AP661" i="2"/>
  <c r="AO661" i="2"/>
  <c r="AN661" i="2"/>
  <c r="AM661" i="2"/>
  <c r="AL661" i="2"/>
  <c r="AK661" i="2"/>
  <c r="AJ661" i="2"/>
  <c r="AI661" i="2"/>
  <c r="AH661" i="2"/>
  <c r="AG661" i="2"/>
  <c r="AF661" i="2"/>
  <c r="AE661" i="2"/>
  <c r="AD661" i="2"/>
  <c r="AC661" i="2"/>
  <c r="AB661" i="2"/>
  <c r="AA661" i="2"/>
  <c r="Z661" i="2"/>
  <c r="Y661" i="2"/>
  <c r="X661" i="2"/>
  <c r="W661" i="2"/>
  <c r="V661" i="2"/>
  <c r="U661" i="2"/>
  <c r="T661" i="2"/>
  <c r="S661" i="2"/>
  <c r="R661" i="2"/>
  <c r="Q661" i="2"/>
  <c r="P661" i="2"/>
  <c r="O661" i="2"/>
  <c r="N661" i="2"/>
  <c r="M661" i="2"/>
  <c r="L661" i="2"/>
  <c r="BS660" i="2"/>
  <c r="BR660" i="2"/>
  <c r="BQ660" i="2"/>
  <c r="BP660" i="2"/>
  <c r="BO660" i="2"/>
  <c r="BN660" i="2"/>
  <c r="BM660" i="2"/>
  <c r="BL660" i="2"/>
  <c r="BK660" i="2"/>
  <c r="BJ660" i="2"/>
  <c r="BI660" i="2"/>
  <c r="BH660" i="2"/>
  <c r="BG660" i="2"/>
  <c r="BF660" i="2"/>
  <c r="BE660" i="2"/>
  <c r="BD660" i="2"/>
  <c r="BC660" i="2"/>
  <c r="BB660" i="2"/>
  <c r="BA660" i="2"/>
  <c r="AZ660" i="2"/>
  <c r="AY660" i="2"/>
  <c r="AX660" i="2"/>
  <c r="AW660" i="2"/>
  <c r="AV660" i="2"/>
  <c r="AU660" i="2"/>
  <c r="AT660" i="2"/>
  <c r="AS660" i="2"/>
  <c r="AR660" i="2"/>
  <c r="AQ660" i="2"/>
  <c r="AP660" i="2"/>
  <c r="AO660" i="2"/>
  <c r="AN660" i="2"/>
  <c r="AM660" i="2"/>
  <c r="AL660" i="2"/>
  <c r="AK660" i="2"/>
  <c r="AJ660" i="2"/>
  <c r="AI660" i="2"/>
  <c r="AH660" i="2"/>
  <c r="AG660" i="2"/>
  <c r="AF660" i="2"/>
  <c r="AE660" i="2"/>
  <c r="AD660" i="2"/>
  <c r="AC660" i="2"/>
  <c r="AB660" i="2"/>
  <c r="AA660" i="2"/>
  <c r="Z660" i="2"/>
  <c r="Y660" i="2"/>
  <c r="X660" i="2"/>
  <c r="W660" i="2"/>
  <c r="V660" i="2"/>
  <c r="U660" i="2"/>
  <c r="T660" i="2"/>
  <c r="S660" i="2"/>
  <c r="R660" i="2"/>
  <c r="Q660" i="2"/>
  <c r="P660" i="2"/>
  <c r="O660" i="2"/>
  <c r="N660" i="2"/>
  <c r="M660" i="2"/>
  <c r="L660" i="2"/>
  <c r="K654" i="2"/>
  <c r="J654" i="2"/>
  <c r="K653" i="2"/>
  <c r="J653" i="2"/>
  <c r="K652" i="2"/>
  <c r="J652" i="2"/>
  <c r="K651" i="2"/>
  <c r="J651" i="2"/>
  <c r="K650" i="2"/>
  <c r="J650" i="2"/>
  <c r="K649" i="2"/>
  <c r="J649" i="2"/>
  <c r="K648" i="2"/>
  <c r="J648" i="2"/>
  <c r="K647" i="2"/>
  <c r="J647" i="2"/>
  <c r="BS646" i="2"/>
  <c r="BR646" i="2"/>
  <c r="BQ646" i="2"/>
  <c r="BP646" i="2"/>
  <c r="BO646" i="2"/>
  <c r="BN646" i="2"/>
  <c r="BM646" i="2"/>
  <c r="BL646" i="2"/>
  <c r="BK646" i="2"/>
  <c r="BJ646" i="2"/>
  <c r="BI646" i="2"/>
  <c r="BH646" i="2"/>
  <c r="BG646" i="2"/>
  <c r="BF646" i="2"/>
  <c r="BE646" i="2"/>
  <c r="BD646" i="2"/>
  <c r="BC646" i="2"/>
  <c r="BB646" i="2"/>
  <c r="BA646" i="2"/>
  <c r="AZ646" i="2"/>
  <c r="AY646" i="2"/>
  <c r="AX646" i="2"/>
  <c r="AW646" i="2"/>
  <c r="AV646" i="2"/>
  <c r="AU646" i="2"/>
  <c r="AT646" i="2"/>
  <c r="AS646" i="2"/>
  <c r="AR646" i="2"/>
  <c r="AQ646" i="2"/>
  <c r="AP646" i="2"/>
  <c r="AO646" i="2"/>
  <c r="AN646" i="2"/>
  <c r="AM646" i="2"/>
  <c r="AL646" i="2"/>
  <c r="AK646" i="2"/>
  <c r="AJ646" i="2"/>
  <c r="AI646" i="2"/>
  <c r="AH646" i="2"/>
  <c r="AG646" i="2"/>
  <c r="AF646" i="2"/>
  <c r="AE646" i="2"/>
  <c r="AD646" i="2"/>
  <c r="AC646" i="2"/>
  <c r="AB646" i="2"/>
  <c r="AA646" i="2"/>
  <c r="Z646" i="2"/>
  <c r="Y646" i="2"/>
  <c r="X646" i="2"/>
  <c r="W646" i="2"/>
  <c r="V646" i="2"/>
  <c r="U646" i="2"/>
  <c r="T646" i="2"/>
  <c r="S646" i="2"/>
  <c r="R646" i="2"/>
  <c r="Q646" i="2"/>
  <c r="P646" i="2"/>
  <c r="O646" i="2"/>
  <c r="N646" i="2"/>
  <c r="M646" i="2"/>
  <c r="L646" i="2"/>
  <c r="BS645" i="2"/>
  <c r="BR645" i="2"/>
  <c r="BQ645" i="2"/>
  <c r="BP645" i="2"/>
  <c r="BO645" i="2"/>
  <c r="BN645" i="2"/>
  <c r="BM645" i="2"/>
  <c r="BL645" i="2"/>
  <c r="BK645" i="2"/>
  <c r="BJ645" i="2"/>
  <c r="BI645" i="2"/>
  <c r="BH645" i="2"/>
  <c r="BG645" i="2"/>
  <c r="BF645" i="2"/>
  <c r="BE645" i="2"/>
  <c r="BD645" i="2"/>
  <c r="BC645" i="2"/>
  <c r="BB645" i="2"/>
  <c r="BA645" i="2"/>
  <c r="AZ645" i="2"/>
  <c r="AY645" i="2"/>
  <c r="AX645" i="2"/>
  <c r="AW645" i="2"/>
  <c r="AV645" i="2"/>
  <c r="AU645" i="2"/>
  <c r="AT645" i="2"/>
  <c r="AS645" i="2"/>
  <c r="AR645" i="2"/>
  <c r="AQ645" i="2"/>
  <c r="AP645" i="2"/>
  <c r="AO645" i="2"/>
  <c r="AN645" i="2"/>
  <c r="AM645" i="2"/>
  <c r="AL645" i="2"/>
  <c r="AK645" i="2"/>
  <c r="AJ645" i="2"/>
  <c r="AI645" i="2"/>
  <c r="AH645" i="2"/>
  <c r="AG645" i="2"/>
  <c r="AF645" i="2"/>
  <c r="AE645" i="2"/>
  <c r="AD645" i="2"/>
  <c r="AC645" i="2"/>
  <c r="AB645" i="2"/>
  <c r="AA645" i="2"/>
  <c r="Z645" i="2"/>
  <c r="Y645" i="2"/>
  <c r="X645" i="2"/>
  <c r="W645" i="2"/>
  <c r="V645" i="2"/>
  <c r="U645" i="2"/>
  <c r="T645" i="2"/>
  <c r="S645" i="2"/>
  <c r="R645" i="2"/>
  <c r="Q645" i="2"/>
  <c r="P645" i="2"/>
  <c r="O645" i="2"/>
  <c r="N645" i="2"/>
  <c r="M645" i="2"/>
  <c r="L645" i="2"/>
  <c r="K639" i="2"/>
  <c r="J639" i="2"/>
  <c r="K638" i="2"/>
  <c r="J638" i="2"/>
  <c r="K637" i="2"/>
  <c r="J637" i="2"/>
  <c r="K636" i="2"/>
  <c r="J636" i="2"/>
  <c r="K635" i="2"/>
  <c r="J635" i="2"/>
  <c r="K634" i="2"/>
  <c r="J634" i="2"/>
  <c r="K633" i="2"/>
  <c r="J633" i="2"/>
  <c r="K632" i="2"/>
  <c r="J632" i="2"/>
  <c r="K631" i="2"/>
  <c r="J631" i="2"/>
  <c r="K630" i="2"/>
  <c r="J630" i="2"/>
  <c r="K629" i="2"/>
  <c r="J629" i="2"/>
  <c r="K628" i="2"/>
  <c r="J628" i="2"/>
  <c r="K627" i="2"/>
  <c r="J627" i="2"/>
  <c r="BS626" i="2"/>
  <c r="BR626" i="2"/>
  <c r="BQ626" i="2"/>
  <c r="BP626" i="2"/>
  <c r="BO626" i="2"/>
  <c r="BN626" i="2"/>
  <c r="BM626" i="2"/>
  <c r="BL626" i="2"/>
  <c r="BK626" i="2"/>
  <c r="BJ626" i="2"/>
  <c r="BI626" i="2"/>
  <c r="BH626" i="2"/>
  <c r="BG626" i="2"/>
  <c r="BF626" i="2"/>
  <c r="BE626" i="2"/>
  <c r="BD626" i="2"/>
  <c r="BC626" i="2"/>
  <c r="BB626" i="2"/>
  <c r="BA626" i="2"/>
  <c r="AZ626" i="2"/>
  <c r="AY626" i="2"/>
  <c r="AX626" i="2"/>
  <c r="AW626" i="2"/>
  <c r="AV626" i="2"/>
  <c r="AU626" i="2"/>
  <c r="AT626" i="2"/>
  <c r="AS626" i="2"/>
  <c r="AR626" i="2"/>
  <c r="AQ626" i="2"/>
  <c r="AP626" i="2"/>
  <c r="AO626" i="2"/>
  <c r="AN626" i="2"/>
  <c r="AM626" i="2"/>
  <c r="AL626" i="2"/>
  <c r="AK626" i="2"/>
  <c r="AJ626" i="2"/>
  <c r="AI626" i="2"/>
  <c r="AH626" i="2"/>
  <c r="AG626" i="2"/>
  <c r="AF626" i="2"/>
  <c r="AE626" i="2"/>
  <c r="AD626" i="2"/>
  <c r="AC626" i="2"/>
  <c r="AB626" i="2"/>
  <c r="AA626" i="2"/>
  <c r="Z626" i="2"/>
  <c r="Y626" i="2"/>
  <c r="X626" i="2"/>
  <c r="W626" i="2"/>
  <c r="V626" i="2"/>
  <c r="U626" i="2"/>
  <c r="T626" i="2"/>
  <c r="S626" i="2"/>
  <c r="R626" i="2"/>
  <c r="Q626" i="2"/>
  <c r="P626" i="2"/>
  <c r="O626" i="2"/>
  <c r="N626" i="2"/>
  <c r="M626" i="2"/>
  <c r="L626" i="2"/>
  <c r="BS625" i="2"/>
  <c r="BR625" i="2"/>
  <c r="BQ625" i="2"/>
  <c r="BP625" i="2"/>
  <c r="BO625" i="2"/>
  <c r="BN625" i="2"/>
  <c r="BM625" i="2"/>
  <c r="BL625" i="2"/>
  <c r="BK625" i="2"/>
  <c r="BJ625" i="2"/>
  <c r="BI625" i="2"/>
  <c r="BH625" i="2"/>
  <c r="BG625" i="2"/>
  <c r="BF625" i="2"/>
  <c r="BE625" i="2"/>
  <c r="BD625" i="2"/>
  <c r="BC625" i="2"/>
  <c r="BB625" i="2"/>
  <c r="BA625" i="2"/>
  <c r="AZ625" i="2"/>
  <c r="AY625" i="2"/>
  <c r="AX625" i="2"/>
  <c r="AW625" i="2"/>
  <c r="AV625" i="2"/>
  <c r="AU625" i="2"/>
  <c r="AT625" i="2"/>
  <c r="AS625" i="2"/>
  <c r="AR625" i="2"/>
  <c r="AQ625" i="2"/>
  <c r="AP625" i="2"/>
  <c r="AO625" i="2"/>
  <c r="AN625" i="2"/>
  <c r="AM625" i="2"/>
  <c r="AL625" i="2"/>
  <c r="AK625" i="2"/>
  <c r="AJ625" i="2"/>
  <c r="AI625" i="2"/>
  <c r="AH625" i="2"/>
  <c r="AG625" i="2"/>
  <c r="AF625" i="2"/>
  <c r="AE625" i="2"/>
  <c r="AD625" i="2"/>
  <c r="AC625" i="2"/>
  <c r="AB625" i="2"/>
  <c r="AA625" i="2"/>
  <c r="Z625" i="2"/>
  <c r="Y625" i="2"/>
  <c r="X625" i="2"/>
  <c r="W625" i="2"/>
  <c r="V625" i="2"/>
  <c r="U625" i="2"/>
  <c r="T625" i="2"/>
  <c r="S625" i="2"/>
  <c r="R625" i="2"/>
  <c r="Q625" i="2"/>
  <c r="P625" i="2"/>
  <c r="O625" i="2"/>
  <c r="N625" i="2"/>
  <c r="M625" i="2"/>
  <c r="L625" i="2"/>
  <c r="K619" i="2"/>
  <c r="J619" i="2"/>
  <c r="K618" i="2"/>
  <c r="J618" i="2"/>
  <c r="K617" i="2"/>
  <c r="J617" i="2"/>
  <c r="K616" i="2"/>
  <c r="J616" i="2"/>
  <c r="K615" i="2"/>
  <c r="J615" i="2"/>
  <c r="K614" i="2"/>
  <c r="J614" i="2"/>
  <c r="K613" i="2"/>
  <c r="J613" i="2"/>
  <c r="K612" i="2"/>
  <c r="J612" i="2"/>
  <c r="K611" i="2"/>
  <c r="K610" i="2"/>
  <c r="K609" i="2"/>
  <c r="K608" i="2"/>
  <c r="K607" i="2"/>
  <c r="K606" i="2"/>
  <c r="J606" i="2"/>
  <c r="K605" i="2"/>
  <c r="J605" i="2"/>
  <c r="K604" i="2"/>
  <c r="J604" i="2"/>
  <c r="K603" i="2"/>
  <c r="J603" i="2"/>
  <c r="K602" i="2"/>
  <c r="J602" i="2"/>
  <c r="K601" i="2"/>
  <c r="J601" i="2"/>
  <c r="K600" i="2"/>
  <c r="J600" i="2"/>
  <c r="K599" i="2"/>
  <c r="J599" i="2"/>
  <c r="K598" i="2"/>
  <c r="J598" i="2"/>
  <c r="K597" i="2"/>
  <c r="J597" i="2"/>
  <c r="K596" i="2"/>
  <c r="J596" i="2"/>
  <c r="BS595" i="2"/>
  <c r="BR595" i="2"/>
  <c r="BQ595" i="2"/>
  <c r="BP595" i="2"/>
  <c r="BO595" i="2"/>
  <c r="BN595" i="2"/>
  <c r="BM595" i="2"/>
  <c r="BL595" i="2"/>
  <c r="BK595" i="2"/>
  <c r="BJ595" i="2"/>
  <c r="BI595" i="2"/>
  <c r="BH595" i="2"/>
  <c r="BG595" i="2"/>
  <c r="BF595" i="2"/>
  <c r="BE595" i="2"/>
  <c r="BD595" i="2"/>
  <c r="BC595" i="2"/>
  <c r="BB595" i="2"/>
  <c r="BA595" i="2"/>
  <c r="AZ595" i="2"/>
  <c r="AY595" i="2"/>
  <c r="AX595" i="2"/>
  <c r="AW595" i="2"/>
  <c r="AV595" i="2"/>
  <c r="AU595" i="2"/>
  <c r="AT595" i="2"/>
  <c r="AS595" i="2"/>
  <c r="AR595" i="2"/>
  <c r="AQ595" i="2"/>
  <c r="AP595" i="2"/>
  <c r="AO595" i="2"/>
  <c r="AN595" i="2"/>
  <c r="AM595" i="2"/>
  <c r="AL595" i="2"/>
  <c r="AK595" i="2"/>
  <c r="AJ595" i="2"/>
  <c r="AI595" i="2"/>
  <c r="AH595" i="2"/>
  <c r="AG595" i="2"/>
  <c r="AF595" i="2"/>
  <c r="AE595" i="2"/>
  <c r="AD595" i="2"/>
  <c r="AC595" i="2"/>
  <c r="AB595" i="2"/>
  <c r="AA595" i="2"/>
  <c r="Z595" i="2"/>
  <c r="Y595" i="2"/>
  <c r="X595" i="2"/>
  <c r="W595" i="2"/>
  <c r="V595" i="2"/>
  <c r="U595" i="2"/>
  <c r="T595" i="2"/>
  <c r="S595" i="2"/>
  <c r="R595" i="2"/>
  <c r="Q595" i="2"/>
  <c r="P595" i="2"/>
  <c r="O595" i="2"/>
  <c r="N595" i="2"/>
  <c r="M595" i="2"/>
  <c r="L595" i="2"/>
  <c r="BS594" i="2"/>
  <c r="BR594" i="2"/>
  <c r="BQ594" i="2"/>
  <c r="BP594" i="2"/>
  <c r="BO594" i="2"/>
  <c r="BN594" i="2"/>
  <c r="BM594" i="2"/>
  <c r="BL594" i="2"/>
  <c r="BK594" i="2"/>
  <c r="BJ594" i="2"/>
  <c r="BI594" i="2"/>
  <c r="BH594" i="2"/>
  <c r="BG594" i="2"/>
  <c r="BF594" i="2"/>
  <c r="BE594" i="2"/>
  <c r="BD594" i="2"/>
  <c r="BC594" i="2"/>
  <c r="BB594" i="2"/>
  <c r="BA594" i="2"/>
  <c r="AZ594" i="2"/>
  <c r="AY594" i="2"/>
  <c r="AX594" i="2"/>
  <c r="AW594" i="2"/>
  <c r="AV594" i="2"/>
  <c r="AU594" i="2"/>
  <c r="AT594" i="2"/>
  <c r="AS594" i="2"/>
  <c r="AR594" i="2"/>
  <c r="AQ594" i="2"/>
  <c r="AP594" i="2"/>
  <c r="AO594" i="2"/>
  <c r="AN594" i="2"/>
  <c r="AM594" i="2"/>
  <c r="AL594" i="2"/>
  <c r="AK594" i="2"/>
  <c r="AJ594" i="2"/>
  <c r="AI594" i="2"/>
  <c r="AH594" i="2"/>
  <c r="AG594" i="2"/>
  <c r="AF594" i="2"/>
  <c r="AE594" i="2"/>
  <c r="AD594" i="2"/>
  <c r="AC594" i="2"/>
  <c r="AB594" i="2"/>
  <c r="AA594" i="2"/>
  <c r="Z594" i="2"/>
  <c r="Y594" i="2"/>
  <c r="X594" i="2"/>
  <c r="W594" i="2"/>
  <c r="V594" i="2"/>
  <c r="U594" i="2"/>
  <c r="T594" i="2"/>
  <c r="S594" i="2"/>
  <c r="R594" i="2"/>
  <c r="Q594" i="2"/>
  <c r="P594" i="2"/>
  <c r="O594" i="2"/>
  <c r="N594" i="2"/>
  <c r="M594" i="2"/>
  <c r="L594" i="2"/>
  <c r="BS566" i="2"/>
  <c r="BR566" i="2"/>
  <c r="BQ566" i="2"/>
  <c r="BP566" i="2"/>
  <c r="BO566" i="2"/>
  <c r="BN566" i="2"/>
  <c r="BM566" i="2"/>
  <c r="BL566" i="2"/>
  <c r="BK566" i="2"/>
  <c r="BJ566" i="2"/>
  <c r="BI566" i="2"/>
  <c r="BH566" i="2"/>
  <c r="BG566" i="2"/>
  <c r="BF566" i="2"/>
  <c r="BE566" i="2"/>
  <c r="BD566" i="2"/>
  <c r="BC566" i="2"/>
  <c r="BB566" i="2"/>
  <c r="BA566" i="2"/>
  <c r="AZ566" i="2"/>
  <c r="AY566" i="2"/>
  <c r="AX566" i="2"/>
  <c r="AW566" i="2"/>
  <c r="AV566" i="2"/>
  <c r="AU566" i="2"/>
  <c r="AT566" i="2"/>
  <c r="AS566" i="2"/>
  <c r="AR566" i="2"/>
  <c r="AQ566" i="2"/>
  <c r="AP566" i="2"/>
  <c r="AO566" i="2"/>
  <c r="AN566" i="2"/>
  <c r="AM566" i="2"/>
  <c r="AL566" i="2"/>
  <c r="AK566" i="2"/>
  <c r="AJ566" i="2"/>
  <c r="AI566" i="2"/>
  <c r="AH566" i="2"/>
  <c r="AG566" i="2"/>
  <c r="AF566" i="2"/>
  <c r="AE566" i="2"/>
  <c r="AD566" i="2"/>
  <c r="AC566" i="2"/>
  <c r="AB566" i="2"/>
  <c r="AA566" i="2"/>
  <c r="Z566" i="2"/>
  <c r="Y566" i="2"/>
  <c r="X566" i="2"/>
  <c r="W566" i="2"/>
  <c r="V566" i="2"/>
  <c r="U566" i="2"/>
  <c r="T566" i="2"/>
  <c r="S566" i="2"/>
  <c r="R566" i="2"/>
  <c r="Q566" i="2"/>
  <c r="P566" i="2"/>
  <c r="O566" i="2"/>
  <c r="N566" i="2"/>
  <c r="M566" i="2"/>
  <c r="L566" i="2"/>
  <c r="BR565" i="2"/>
  <c r="BQ565" i="2"/>
  <c r="BP565" i="2"/>
  <c r="BO565" i="2"/>
  <c r="BN565" i="2"/>
  <c r="BM565" i="2"/>
  <c r="BL565" i="2"/>
  <c r="BK565" i="2"/>
  <c r="BJ565" i="2"/>
  <c r="BI565" i="2"/>
  <c r="BH565" i="2"/>
  <c r="BG565" i="2"/>
  <c r="BF565" i="2"/>
  <c r="BE565" i="2"/>
  <c r="BD565" i="2"/>
  <c r="BC565" i="2"/>
  <c r="BB565" i="2"/>
  <c r="BA565" i="2"/>
  <c r="AZ565" i="2"/>
  <c r="AY565" i="2"/>
  <c r="AX565" i="2"/>
  <c r="AW565" i="2"/>
  <c r="AV565" i="2"/>
  <c r="AU565" i="2"/>
  <c r="AT565" i="2"/>
  <c r="AS565" i="2"/>
  <c r="AR565" i="2"/>
  <c r="AQ565" i="2"/>
  <c r="AP565" i="2"/>
  <c r="AO565" i="2"/>
  <c r="AN565" i="2"/>
  <c r="AM565" i="2"/>
  <c r="AL565" i="2"/>
  <c r="AK565" i="2"/>
  <c r="AJ565" i="2"/>
  <c r="AI565" i="2"/>
  <c r="AH565" i="2"/>
  <c r="AG565" i="2"/>
  <c r="AF565" i="2"/>
  <c r="AE565" i="2"/>
  <c r="AD565" i="2"/>
  <c r="AC565" i="2"/>
  <c r="AB565" i="2"/>
  <c r="AA565" i="2"/>
  <c r="Z565" i="2"/>
  <c r="Y565" i="2"/>
  <c r="X565" i="2"/>
  <c r="W565" i="2"/>
  <c r="V565" i="2"/>
  <c r="U565" i="2"/>
  <c r="T565" i="2"/>
  <c r="S565" i="2"/>
  <c r="R565" i="2"/>
  <c r="Q565" i="2"/>
  <c r="P565" i="2"/>
  <c r="O565" i="2"/>
  <c r="N565" i="2"/>
  <c r="M565" i="2"/>
  <c r="L565" i="2"/>
  <c r="K563" i="2"/>
  <c r="J563" i="2"/>
  <c r="K562" i="2"/>
  <c r="J562" i="2"/>
  <c r="K561" i="2"/>
  <c r="J561" i="2"/>
  <c r="K560" i="2"/>
  <c r="J560" i="2"/>
  <c r="K559" i="2"/>
  <c r="J559" i="2"/>
  <c r="K558" i="2"/>
  <c r="J558" i="2"/>
  <c r="K557" i="2"/>
  <c r="J557" i="2"/>
  <c r="K556" i="2"/>
  <c r="J556" i="2"/>
  <c r="K555" i="2"/>
  <c r="J555" i="2"/>
  <c r="K554" i="2"/>
  <c r="J554" i="2"/>
  <c r="K553" i="2"/>
  <c r="J553" i="2"/>
  <c r="K552" i="2"/>
  <c r="J552" i="2"/>
  <c r="K551" i="2"/>
  <c r="J551" i="2"/>
  <c r="K550" i="2"/>
  <c r="J550" i="2"/>
  <c r="BS549" i="2"/>
  <c r="BR549" i="2"/>
  <c r="BQ549" i="2"/>
  <c r="BP549" i="2"/>
  <c r="BO549" i="2"/>
  <c r="BN549" i="2"/>
  <c r="BM549" i="2"/>
  <c r="BL549" i="2"/>
  <c r="BK549" i="2"/>
  <c r="BJ549" i="2"/>
  <c r="BI549" i="2"/>
  <c r="BH549" i="2"/>
  <c r="BG549" i="2"/>
  <c r="BF549" i="2"/>
  <c r="BE549" i="2"/>
  <c r="BD549" i="2"/>
  <c r="BC549" i="2"/>
  <c r="BB549" i="2"/>
  <c r="BA549" i="2"/>
  <c r="AZ549" i="2"/>
  <c r="AY549" i="2"/>
  <c r="AX549" i="2"/>
  <c r="AW549" i="2"/>
  <c r="AV549" i="2"/>
  <c r="AU549" i="2"/>
  <c r="AT549" i="2"/>
  <c r="AS549" i="2"/>
  <c r="AR549" i="2"/>
  <c r="AQ549" i="2"/>
  <c r="AP549" i="2"/>
  <c r="AO549" i="2"/>
  <c r="AN549" i="2"/>
  <c r="AM549" i="2"/>
  <c r="AL549" i="2"/>
  <c r="AK549" i="2"/>
  <c r="AJ549" i="2"/>
  <c r="AI549" i="2"/>
  <c r="AH549" i="2"/>
  <c r="AG549" i="2"/>
  <c r="AF549" i="2"/>
  <c r="AE549" i="2"/>
  <c r="AD549" i="2"/>
  <c r="AC549" i="2"/>
  <c r="AB549" i="2"/>
  <c r="AA549" i="2"/>
  <c r="Z549" i="2"/>
  <c r="Y549" i="2"/>
  <c r="X549" i="2"/>
  <c r="W549" i="2"/>
  <c r="V549" i="2"/>
  <c r="U549" i="2"/>
  <c r="T549" i="2"/>
  <c r="S549" i="2"/>
  <c r="R549" i="2"/>
  <c r="Q549" i="2"/>
  <c r="P549" i="2"/>
  <c r="O549" i="2"/>
  <c r="N549" i="2"/>
  <c r="M549" i="2"/>
  <c r="L549" i="2"/>
  <c r="BS548" i="2"/>
  <c r="BR548" i="2"/>
  <c r="BQ548" i="2"/>
  <c r="BP548" i="2"/>
  <c r="BO548" i="2"/>
  <c r="BN548" i="2"/>
  <c r="BM548" i="2"/>
  <c r="BL548" i="2"/>
  <c r="BK548" i="2"/>
  <c r="BJ548" i="2"/>
  <c r="BI548" i="2"/>
  <c r="BH548" i="2"/>
  <c r="BG548" i="2"/>
  <c r="BF548" i="2"/>
  <c r="BE548" i="2"/>
  <c r="BD548" i="2"/>
  <c r="BC548" i="2"/>
  <c r="BB548" i="2"/>
  <c r="BA548" i="2"/>
  <c r="AZ548" i="2"/>
  <c r="AY548" i="2"/>
  <c r="AX548" i="2"/>
  <c r="AW548" i="2"/>
  <c r="AV548" i="2"/>
  <c r="AU548" i="2"/>
  <c r="AT548" i="2"/>
  <c r="AS548" i="2"/>
  <c r="AR548" i="2"/>
  <c r="AQ548" i="2"/>
  <c r="AP548" i="2"/>
  <c r="AO548" i="2"/>
  <c r="AN548" i="2"/>
  <c r="AM548" i="2"/>
  <c r="AL548" i="2"/>
  <c r="AK548" i="2"/>
  <c r="AJ548" i="2"/>
  <c r="AI548" i="2"/>
  <c r="AH548" i="2"/>
  <c r="AG548" i="2"/>
  <c r="AF548" i="2"/>
  <c r="AE548" i="2"/>
  <c r="AD548" i="2"/>
  <c r="AC548" i="2"/>
  <c r="AB548" i="2"/>
  <c r="AA548" i="2"/>
  <c r="Z548" i="2"/>
  <c r="Y548" i="2"/>
  <c r="X548" i="2"/>
  <c r="W548" i="2"/>
  <c r="V548" i="2"/>
  <c r="U548" i="2"/>
  <c r="T548" i="2"/>
  <c r="S548" i="2"/>
  <c r="R548" i="2"/>
  <c r="Q548" i="2"/>
  <c r="P548" i="2"/>
  <c r="O548" i="2"/>
  <c r="N548" i="2"/>
  <c r="M548" i="2"/>
  <c r="L548" i="2"/>
  <c r="K542" i="2"/>
  <c r="J542" i="2"/>
  <c r="K541" i="2"/>
  <c r="J541" i="2"/>
  <c r="K540" i="2"/>
  <c r="J540" i="2"/>
  <c r="K539" i="2"/>
  <c r="J539" i="2"/>
  <c r="K538" i="2"/>
  <c r="J538" i="2"/>
  <c r="K537" i="2"/>
  <c r="J537" i="2"/>
  <c r="K536" i="2"/>
  <c r="J536" i="2"/>
  <c r="BS535" i="2"/>
  <c r="BR535" i="2"/>
  <c r="BQ535" i="2"/>
  <c r="BP535" i="2"/>
  <c r="BO535" i="2"/>
  <c r="BN535" i="2"/>
  <c r="BM535" i="2"/>
  <c r="BL535" i="2"/>
  <c r="BK535" i="2"/>
  <c r="BJ535" i="2"/>
  <c r="BI535" i="2"/>
  <c r="BH535" i="2"/>
  <c r="BG535" i="2"/>
  <c r="BF535" i="2"/>
  <c r="BE535" i="2"/>
  <c r="BD535" i="2"/>
  <c r="BC535" i="2"/>
  <c r="BB535" i="2"/>
  <c r="BA535" i="2"/>
  <c r="AZ535" i="2"/>
  <c r="AY535" i="2"/>
  <c r="AX535" i="2"/>
  <c r="AW535" i="2"/>
  <c r="AV535" i="2"/>
  <c r="AU535" i="2"/>
  <c r="AT535" i="2"/>
  <c r="AS535" i="2"/>
  <c r="AR535" i="2"/>
  <c r="AQ535" i="2"/>
  <c r="AP535" i="2"/>
  <c r="AO535" i="2"/>
  <c r="AN535" i="2"/>
  <c r="AM535" i="2"/>
  <c r="AL535" i="2"/>
  <c r="AK535" i="2"/>
  <c r="AJ535" i="2"/>
  <c r="AI535" i="2"/>
  <c r="AH535" i="2"/>
  <c r="AG535" i="2"/>
  <c r="AF535" i="2"/>
  <c r="AE535" i="2"/>
  <c r="AD535" i="2"/>
  <c r="AC535" i="2"/>
  <c r="AB535" i="2"/>
  <c r="AA535" i="2"/>
  <c r="Z535" i="2"/>
  <c r="Y535" i="2"/>
  <c r="X535" i="2"/>
  <c r="W535" i="2"/>
  <c r="V535" i="2"/>
  <c r="U535" i="2"/>
  <c r="T535" i="2"/>
  <c r="S535" i="2"/>
  <c r="R535" i="2"/>
  <c r="Q535" i="2"/>
  <c r="P535" i="2"/>
  <c r="O535" i="2"/>
  <c r="N535" i="2"/>
  <c r="M535" i="2"/>
  <c r="L535" i="2"/>
  <c r="BS534" i="2"/>
  <c r="BR534" i="2"/>
  <c r="BQ534" i="2"/>
  <c r="BP534" i="2"/>
  <c r="BO534" i="2"/>
  <c r="BN534" i="2"/>
  <c r="BM534" i="2"/>
  <c r="BL534" i="2"/>
  <c r="BK534" i="2"/>
  <c r="BJ534" i="2"/>
  <c r="BI534" i="2"/>
  <c r="BH534" i="2"/>
  <c r="BG534" i="2"/>
  <c r="BF534" i="2"/>
  <c r="BE534" i="2"/>
  <c r="BD534" i="2"/>
  <c r="BC534" i="2"/>
  <c r="BB534" i="2"/>
  <c r="BA534" i="2"/>
  <c r="AZ534" i="2"/>
  <c r="AY534" i="2"/>
  <c r="AX534" i="2"/>
  <c r="AW534" i="2"/>
  <c r="AV534" i="2"/>
  <c r="AU534" i="2"/>
  <c r="AT534" i="2"/>
  <c r="AS534" i="2"/>
  <c r="AR534" i="2"/>
  <c r="AQ534" i="2"/>
  <c r="AP534" i="2"/>
  <c r="AO534" i="2"/>
  <c r="AN534" i="2"/>
  <c r="AM534" i="2"/>
  <c r="AL534" i="2"/>
  <c r="AK534" i="2"/>
  <c r="AJ534" i="2"/>
  <c r="AI534" i="2"/>
  <c r="AH534" i="2"/>
  <c r="AG534" i="2"/>
  <c r="AF534" i="2"/>
  <c r="AE534" i="2"/>
  <c r="AD534" i="2"/>
  <c r="AC534" i="2"/>
  <c r="AB534" i="2"/>
  <c r="AA534" i="2"/>
  <c r="Z534" i="2"/>
  <c r="Y534" i="2"/>
  <c r="X534" i="2"/>
  <c r="W534" i="2"/>
  <c r="V534" i="2"/>
  <c r="U534" i="2"/>
  <c r="T534" i="2"/>
  <c r="S534" i="2"/>
  <c r="R534" i="2"/>
  <c r="Q534" i="2"/>
  <c r="P534" i="2"/>
  <c r="O534" i="2"/>
  <c r="N534" i="2"/>
  <c r="M534" i="2"/>
  <c r="L534" i="2"/>
  <c r="K531" i="2"/>
  <c r="J531" i="2"/>
  <c r="BS530" i="2"/>
  <c r="BR530" i="2"/>
  <c r="BQ530" i="2"/>
  <c r="BP530" i="2"/>
  <c r="BO530" i="2"/>
  <c r="BN530" i="2"/>
  <c r="BM530" i="2"/>
  <c r="BL530" i="2"/>
  <c r="BK530" i="2"/>
  <c r="BJ530" i="2"/>
  <c r="BI530" i="2"/>
  <c r="BH530" i="2"/>
  <c r="BG530" i="2"/>
  <c r="BF530" i="2"/>
  <c r="BE530" i="2"/>
  <c r="BD530" i="2"/>
  <c r="BC530" i="2"/>
  <c r="BB530" i="2"/>
  <c r="BA530" i="2"/>
  <c r="AZ530" i="2"/>
  <c r="AY530" i="2"/>
  <c r="AX530" i="2"/>
  <c r="AW530" i="2"/>
  <c r="AV530" i="2"/>
  <c r="AU530" i="2"/>
  <c r="AT530" i="2"/>
  <c r="AS530" i="2"/>
  <c r="AR530" i="2"/>
  <c r="AQ530" i="2"/>
  <c r="AP530" i="2"/>
  <c r="AO530" i="2"/>
  <c r="AN530" i="2"/>
  <c r="AM530" i="2"/>
  <c r="AL530" i="2"/>
  <c r="AK530" i="2"/>
  <c r="AJ530" i="2"/>
  <c r="AI530" i="2"/>
  <c r="AH530" i="2"/>
  <c r="AG530" i="2"/>
  <c r="AF530" i="2"/>
  <c r="AE530" i="2"/>
  <c r="AD530" i="2"/>
  <c r="AC530" i="2"/>
  <c r="AB530" i="2"/>
  <c r="AA530" i="2"/>
  <c r="Z530" i="2"/>
  <c r="Y530" i="2"/>
  <c r="X530" i="2"/>
  <c r="W530" i="2"/>
  <c r="V530" i="2"/>
  <c r="U530" i="2"/>
  <c r="T530" i="2"/>
  <c r="S530" i="2"/>
  <c r="R530" i="2"/>
  <c r="Q530" i="2"/>
  <c r="P530" i="2"/>
  <c r="O530" i="2"/>
  <c r="N530" i="2"/>
  <c r="M530" i="2"/>
  <c r="L530" i="2"/>
  <c r="BS529" i="2"/>
  <c r="BR529" i="2"/>
  <c r="BQ529" i="2"/>
  <c r="BP529" i="2"/>
  <c r="BO529" i="2"/>
  <c r="BN529" i="2"/>
  <c r="BM529" i="2"/>
  <c r="BL529" i="2"/>
  <c r="BK529" i="2"/>
  <c r="BJ529"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AE529" i="2"/>
  <c r="AD529" i="2"/>
  <c r="AC529" i="2"/>
  <c r="AB529" i="2"/>
  <c r="AA529" i="2"/>
  <c r="Z529" i="2"/>
  <c r="Y529" i="2"/>
  <c r="X529" i="2"/>
  <c r="W529" i="2"/>
  <c r="V529" i="2"/>
  <c r="U529" i="2"/>
  <c r="T529" i="2"/>
  <c r="S529" i="2"/>
  <c r="R529" i="2"/>
  <c r="Q529" i="2"/>
  <c r="P529" i="2"/>
  <c r="O529" i="2"/>
  <c r="N529" i="2"/>
  <c r="M529" i="2"/>
  <c r="L529" i="2"/>
  <c r="K526" i="2"/>
  <c r="J526" i="2"/>
  <c r="BS525" i="2"/>
  <c r="BR525" i="2"/>
  <c r="BQ525" i="2"/>
  <c r="BP525" i="2"/>
  <c r="BO525" i="2"/>
  <c r="BN525" i="2"/>
  <c r="BM525" i="2"/>
  <c r="BL525" i="2"/>
  <c r="BK525" i="2"/>
  <c r="BJ525" i="2"/>
  <c r="BI525" i="2"/>
  <c r="BH525" i="2"/>
  <c r="BG525" i="2"/>
  <c r="BF525" i="2"/>
  <c r="BE525" i="2"/>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AE525" i="2"/>
  <c r="AD525" i="2"/>
  <c r="AC525" i="2"/>
  <c r="AB525" i="2"/>
  <c r="AA525" i="2"/>
  <c r="Z525" i="2"/>
  <c r="Y525" i="2"/>
  <c r="X525" i="2"/>
  <c r="W525" i="2"/>
  <c r="V525" i="2"/>
  <c r="U525" i="2"/>
  <c r="T525" i="2"/>
  <c r="S525" i="2"/>
  <c r="R525" i="2"/>
  <c r="Q525" i="2"/>
  <c r="P525" i="2"/>
  <c r="O525" i="2"/>
  <c r="N525" i="2"/>
  <c r="M525" i="2"/>
  <c r="L525" i="2"/>
  <c r="BS524" i="2"/>
  <c r="BR524" i="2"/>
  <c r="BQ524" i="2"/>
  <c r="BP524" i="2"/>
  <c r="BO524" i="2"/>
  <c r="BN524" i="2"/>
  <c r="BM524" i="2"/>
  <c r="BL524" i="2"/>
  <c r="BK524" i="2"/>
  <c r="BJ524"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AE524" i="2"/>
  <c r="AD524" i="2"/>
  <c r="AC524" i="2"/>
  <c r="AB524" i="2"/>
  <c r="AA524" i="2"/>
  <c r="Z524" i="2"/>
  <c r="Y524" i="2"/>
  <c r="X524" i="2"/>
  <c r="W524" i="2"/>
  <c r="V524" i="2"/>
  <c r="U524" i="2"/>
  <c r="T524" i="2"/>
  <c r="S524" i="2"/>
  <c r="R524" i="2"/>
  <c r="Q524" i="2"/>
  <c r="P524" i="2"/>
  <c r="O524" i="2"/>
  <c r="N524" i="2"/>
  <c r="M524" i="2"/>
  <c r="L524" i="2"/>
  <c r="K521" i="2"/>
  <c r="J521" i="2"/>
  <c r="K520" i="2"/>
  <c r="J520" i="2"/>
  <c r="K519" i="2"/>
  <c r="J519" i="2"/>
  <c r="BS518" i="2"/>
  <c r="BR518" i="2"/>
  <c r="BQ518" i="2"/>
  <c r="BP518" i="2"/>
  <c r="BO518" i="2"/>
  <c r="BN518" i="2"/>
  <c r="BM518" i="2"/>
  <c r="BL518" i="2"/>
  <c r="BK518" i="2"/>
  <c r="BJ518" i="2"/>
  <c r="BI518" i="2"/>
  <c r="BH518" i="2"/>
  <c r="BG518" i="2"/>
  <c r="BF518" i="2"/>
  <c r="BE518" i="2"/>
  <c r="BD518" i="2"/>
  <c r="BC518" i="2"/>
  <c r="BB518" i="2"/>
  <c r="BA518" i="2"/>
  <c r="AZ518" i="2"/>
  <c r="AY518" i="2"/>
  <c r="AX518" i="2"/>
  <c r="AW518" i="2"/>
  <c r="AV518" i="2"/>
  <c r="AU518" i="2"/>
  <c r="AT518" i="2"/>
  <c r="AS518" i="2"/>
  <c r="AR518" i="2"/>
  <c r="AQ518" i="2"/>
  <c r="AP518" i="2"/>
  <c r="AO518" i="2"/>
  <c r="AN518" i="2"/>
  <c r="AM518" i="2"/>
  <c r="AL518" i="2"/>
  <c r="AK518" i="2"/>
  <c r="AJ518" i="2"/>
  <c r="AI518" i="2"/>
  <c r="AH518" i="2"/>
  <c r="AG518" i="2"/>
  <c r="AF518" i="2"/>
  <c r="AE518" i="2"/>
  <c r="AD518" i="2"/>
  <c r="AC518" i="2"/>
  <c r="AB518" i="2"/>
  <c r="AA518" i="2"/>
  <c r="Z518" i="2"/>
  <c r="Y518" i="2"/>
  <c r="X518" i="2"/>
  <c r="W518" i="2"/>
  <c r="V518" i="2"/>
  <c r="U518" i="2"/>
  <c r="T518" i="2"/>
  <c r="S518" i="2"/>
  <c r="R518" i="2"/>
  <c r="Q518" i="2"/>
  <c r="P518" i="2"/>
  <c r="O518" i="2"/>
  <c r="N518" i="2"/>
  <c r="M518" i="2"/>
  <c r="L518" i="2"/>
  <c r="BS517" i="2"/>
  <c r="BR517" i="2"/>
  <c r="BQ517" i="2"/>
  <c r="BP517" i="2"/>
  <c r="BO517" i="2"/>
  <c r="BN517" i="2"/>
  <c r="BM517" i="2"/>
  <c r="BL517" i="2"/>
  <c r="BK517" i="2"/>
  <c r="BJ517" i="2"/>
  <c r="BI517" i="2"/>
  <c r="BH517" i="2"/>
  <c r="BG517" i="2"/>
  <c r="BF517" i="2"/>
  <c r="BE517" i="2"/>
  <c r="BD517" i="2"/>
  <c r="BC517" i="2"/>
  <c r="BB517" i="2"/>
  <c r="BA517" i="2"/>
  <c r="AZ517" i="2"/>
  <c r="AY517" i="2"/>
  <c r="AX517" i="2"/>
  <c r="AW517" i="2"/>
  <c r="AV517" i="2"/>
  <c r="AU517" i="2"/>
  <c r="AT517" i="2"/>
  <c r="AS517" i="2"/>
  <c r="AR517" i="2"/>
  <c r="AQ517" i="2"/>
  <c r="AP517" i="2"/>
  <c r="AO517" i="2"/>
  <c r="AN517" i="2"/>
  <c r="AM517" i="2"/>
  <c r="AL517" i="2"/>
  <c r="AK517" i="2"/>
  <c r="AJ517" i="2"/>
  <c r="AI517" i="2"/>
  <c r="AH517" i="2"/>
  <c r="AG517" i="2"/>
  <c r="AF517" i="2"/>
  <c r="AE517" i="2"/>
  <c r="AD517" i="2"/>
  <c r="AC517" i="2"/>
  <c r="AB517" i="2"/>
  <c r="AA517" i="2"/>
  <c r="Z517" i="2"/>
  <c r="Y517" i="2"/>
  <c r="X517" i="2"/>
  <c r="W517" i="2"/>
  <c r="V517" i="2"/>
  <c r="U517" i="2"/>
  <c r="T517" i="2"/>
  <c r="S517" i="2"/>
  <c r="R517" i="2"/>
  <c r="Q517" i="2"/>
  <c r="P517" i="2"/>
  <c r="O517" i="2"/>
  <c r="N517" i="2"/>
  <c r="M517" i="2"/>
  <c r="L517" i="2"/>
  <c r="K514" i="2"/>
  <c r="J514" i="2"/>
  <c r="K513" i="2"/>
  <c r="J513" i="2"/>
  <c r="K512" i="2"/>
  <c r="J512" i="2"/>
  <c r="K511" i="2"/>
  <c r="J511" i="2"/>
  <c r="K510" i="2"/>
  <c r="J510" i="2"/>
  <c r="K509" i="2"/>
  <c r="J509" i="2"/>
  <c r="K508" i="2"/>
  <c r="J508" i="2"/>
  <c r="K507" i="2"/>
  <c r="J507" i="2"/>
  <c r="BS506" i="2"/>
  <c r="BR506" i="2"/>
  <c r="BQ506" i="2"/>
  <c r="BP506" i="2"/>
  <c r="BO506" i="2"/>
  <c r="BN506" i="2"/>
  <c r="BM506" i="2"/>
  <c r="BL506" i="2"/>
  <c r="BK506" i="2"/>
  <c r="BJ506" i="2"/>
  <c r="BI506" i="2"/>
  <c r="BH506" i="2"/>
  <c r="BG506" i="2"/>
  <c r="BF506" i="2"/>
  <c r="BE506" i="2"/>
  <c r="BD506" i="2"/>
  <c r="BC506" i="2"/>
  <c r="BB506" i="2"/>
  <c r="BA506" i="2"/>
  <c r="AZ506" i="2"/>
  <c r="AY506" i="2"/>
  <c r="AX506" i="2"/>
  <c r="AW506" i="2"/>
  <c r="AV506" i="2"/>
  <c r="AU506" i="2"/>
  <c r="AT506" i="2"/>
  <c r="AS506" i="2"/>
  <c r="AR506" i="2"/>
  <c r="AQ506" i="2"/>
  <c r="AP506" i="2"/>
  <c r="AO506" i="2"/>
  <c r="AN506" i="2"/>
  <c r="AM506" i="2"/>
  <c r="AL506" i="2"/>
  <c r="AK506" i="2"/>
  <c r="AJ506" i="2"/>
  <c r="AI506" i="2"/>
  <c r="AH506" i="2"/>
  <c r="AG506" i="2"/>
  <c r="AF506" i="2"/>
  <c r="AE506" i="2"/>
  <c r="AD506" i="2"/>
  <c r="AC506" i="2"/>
  <c r="AB506" i="2"/>
  <c r="AA506" i="2"/>
  <c r="Z506" i="2"/>
  <c r="Y506" i="2"/>
  <c r="X506" i="2"/>
  <c r="W506" i="2"/>
  <c r="V506" i="2"/>
  <c r="U506" i="2"/>
  <c r="T506" i="2"/>
  <c r="S506" i="2"/>
  <c r="R506" i="2"/>
  <c r="Q506" i="2"/>
  <c r="P506" i="2"/>
  <c r="O506" i="2"/>
  <c r="N506" i="2"/>
  <c r="M506" i="2"/>
  <c r="L506" i="2"/>
  <c r="BS505" i="2"/>
  <c r="BR505" i="2"/>
  <c r="BQ505" i="2"/>
  <c r="BP505" i="2"/>
  <c r="BO505" i="2"/>
  <c r="BN505" i="2"/>
  <c r="BM505" i="2"/>
  <c r="BL505" i="2"/>
  <c r="BK505" i="2"/>
  <c r="BJ505" i="2"/>
  <c r="BI505" i="2"/>
  <c r="BH505" i="2"/>
  <c r="BG505" i="2"/>
  <c r="BF505" i="2"/>
  <c r="BE505" i="2"/>
  <c r="BD505" i="2"/>
  <c r="BC505" i="2"/>
  <c r="BB505" i="2"/>
  <c r="BA505" i="2"/>
  <c r="AZ505" i="2"/>
  <c r="AY505" i="2"/>
  <c r="AX505" i="2"/>
  <c r="AW505" i="2"/>
  <c r="AV505" i="2"/>
  <c r="AU505" i="2"/>
  <c r="AT505" i="2"/>
  <c r="AS505" i="2"/>
  <c r="AR505" i="2"/>
  <c r="AQ505" i="2"/>
  <c r="AP505" i="2"/>
  <c r="AO505" i="2"/>
  <c r="AN505" i="2"/>
  <c r="AM505" i="2"/>
  <c r="AL505" i="2"/>
  <c r="AK505" i="2"/>
  <c r="AJ505" i="2"/>
  <c r="AI505" i="2"/>
  <c r="AH505" i="2"/>
  <c r="AG505" i="2"/>
  <c r="AF505" i="2"/>
  <c r="AE505" i="2"/>
  <c r="AD505" i="2"/>
  <c r="AC505" i="2"/>
  <c r="AB505" i="2"/>
  <c r="AA505" i="2"/>
  <c r="Z505" i="2"/>
  <c r="Y505" i="2"/>
  <c r="X505" i="2"/>
  <c r="W505" i="2"/>
  <c r="V505" i="2"/>
  <c r="U505" i="2"/>
  <c r="T505" i="2"/>
  <c r="S505" i="2"/>
  <c r="R505" i="2"/>
  <c r="Q505" i="2"/>
  <c r="P505" i="2"/>
  <c r="O505" i="2"/>
  <c r="N505" i="2"/>
  <c r="M505" i="2"/>
  <c r="L505"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K471" i="2"/>
  <c r="J471" i="2"/>
  <c r="BS470" i="2"/>
  <c r="BR470" i="2"/>
  <c r="BQ470" i="2"/>
  <c r="BP470" i="2"/>
  <c r="BO470" i="2"/>
  <c r="BN470" i="2"/>
  <c r="BM470" i="2"/>
  <c r="BL470" i="2"/>
  <c r="BK470" i="2"/>
  <c r="BJ470"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P470" i="2"/>
  <c r="O470" i="2"/>
  <c r="N470" i="2"/>
  <c r="M470" i="2"/>
  <c r="L470" i="2"/>
  <c r="BS469" i="2"/>
  <c r="BR469" i="2"/>
  <c r="BQ469" i="2"/>
  <c r="BP469" i="2"/>
  <c r="BO469" i="2"/>
  <c r="BN469" i="2"/>
  <c r="BM469" i="2"/>
  <c r="BL469" i="2"/>
  <c r="BK469" i="2"/>
  <c r="BJ469" i="2"/>
  <c r="BI469" i="2"/>
  <c r="BH469" i="2"/>
  <c r="BG469" i="2"/>
  <c r="BF469" i="2"/>
  <c r="BE469" i="2"/>
  <c r="BD469" i="2"/>
  <c r="BC469" i="2"/>
  <c r="BB469" i="2"/>
  <c r="BA469" i="2"/>
  <c r="AZ469" i="2"/>
  <c r="AY469" i="2"/>
  <c r="AX469" i="2"/>
  <c r="AW469" i="2"/>
  <c r="AV469" i="2"/>
  <c r="AU469" i="2"/>
  <c r="AT469" i="2"/>
  <c r="AS469" i="2"/>
  <c r="AR469" i="2"/>
  <c r="AQ469" i="2"/>
  <c r="AP469" i="2"/>
  <c r="AO469" i="2"/>
  <c r="AN469" i="2"/>
  <c r="AM469" i="2"/>
  <c r="AL469" i="2"/>
  <c r="AK469" i="2"/>
  <c r="AJ469" i="2"/>
  <c r="AI469" i="2"/>
  <c r="AH469" i="2"/>
  <c r="AG469" i="2"/>
  <c r="AF469" i="2"/>
  <c r="AE469" i="2"/>
  <c r="AD469" i="2"/>
  <c r="AC469" i="2"/>
  <c r="AB469" i="2"/>
  <c r="AA469" i="2"/>
  <c r="Z469" i="2"/>
  <c r="Y469" i="2"/>
  <c r="X469" i="2"/>
  <c r="W469" i="2"/>
  <c r="V469" i="2"/>
  <c r="U469" i="2"/>
  <c r="T469" i="2"/>
  <c r="S469" i="2"/>
  <c r="R469" i="2"/>
  <c r="Q469" i="2"/>
  <c r="P469" i="2"/>
  <c r="O469" i="2"/>
  <c r="N469" i="2"/>
  <c r="M469" i="2"/>
  <c r="L469" i="2"/>
  <c r="K463" i="2"/>
  <c r="J463" i="2"/>
  <c r="K462" i="2"/>
  <c r="J462" i="2"/>
  <c r="K461" i="2"/>
  <c r="J461" i="2"/>
  <c r="K460" i="2"/>
  <c r="J460" i="2"/>
  <c r="K459" i="2"/>
  <c r="J459" i="2"/>
  <c r="K458" i="2"/>
  <c r="J458" i="2"/>
  <c r="K457" i="2"/>
  <c r="J457" i="2"/>
  <c r="K456" i="2"/>
  <c r="J456" i="2"/>
  <c r="K455" i="2"/>
  <c r="J455" i="2"/>
  <c r="K454" i="2"/>
  <c r="J454" i="2"/>
  <c r="K453" i="2"/>
  <c r="J453" i="2"/>
  <c r="K452" i="2"/>
  <c r="J452" i="2"/>
  <c r="K451" i="2"/>
  <c r="J451" i="2"/>
  <c r="K450" i="2"/>
  <c r="J450" i="2"/>
  <c r="K449" i="2"/>
  <c r="J449" i="2"/>
  <c r="K448" i="2"/>
  <c r="J448" i="2"/>
  <c r="K447" i="2"/>
  <c r="J447" i="2"/>
  <c r="K446" i="2"/>
  <c r="J446" i="2"/>
  <c r="K445" i="2"/>
  <c r="J445" i="2"/>
  <c r="K444" i="2"/>
  <c r="J444" i="2"/>
  <c r="K443" i="2"/>
  <c r="J443" i="2"/>
  <c r="K442" i="2"/>
  <c r="J442" i="2"/>
  <c r="K441" i="2"/>
  <c r="J441" i="2"/>
  <c r="K440" i="2"/>
  <c r="J440" i="2"/>
  <c r="K439" i="2"/>
  <c r="J439" i="2"/>
  <c r="K438" i="2"/>
  <c r="J438" i="2"/>
  <c r="K437" i="2"/>
  <c r="J437" i="2"/>
  <c r="K436" i="2"/>
  <c r="J436" i="2"/>
  <c r="K435" i="2"/>
  <c r="J435" i="2"/>
  <c r="K434" i="2"/>
  <c r="J434" i="2"/>
  <c r="K433" i="2"/>
  <c r="J433" i="2"/>
  <c r="K432" i="2"/>
  <c r="J432" i="2"/>
  <c r="K431" i="2"/>
  <c r="J431" i="2"/>
  <c r="K430" i="2"/>
  <c r="J430" i="2"/>
  <c r="K429" i="2"/>
  <c r="J429" i="2"/>
  <c r="K428" i="2"/>
  <c r="J428" i="2"/>
  <c r="K427" i="2"/>
  <c r="J427" i="2"/>
  <c r="K426" i="2"/>
  <c r="J426" i="2"/>
  <c r="K425" i="2"/>
  <c r="J425" i="2"/>
  <c r="K424" i="2"/>
  <c r="J424" i="2"/>
  <c r="K423" i="2"/>
  <c r="J423" i="2"/>
  <c r="K422" i="2"/>
  <c r="J422" i="2"/>
  <c r="K421" i="2"/>
  <c r="J421" i="2"/>
  <c r="K420" i="2"/>
  <c r="J420" i="2"/>
  <c r="K419" i="2"/>
  <c r="J419" i="2"/>
  <c r="K418" i="2"/>
  <c r="J418" i="2"/>
  <c r="K417" i="2"/>
  <c r="J417" i="2"/>
  <c r="K416" i="2"/>
  <c r="J416" i="2"/>
  <c r="K415" i="2"/>
  <c r="J415" i="2"/>
  <c r="K414" i="2"/>
  <c r="J414" i="2"/>
  <c r="K413" i="2"/>
  <c r="J413" i="2"/>
  <c r="K412" i="2"/>
  <c r="J412" i="2"/>
  <c r="K411" i="2"/>
  <c r="J411" i="2"/>
  <c r="K410" i="2"/>
  <c r="J410" i="2"/>
  <c r="K409" i="2"/>
  <c r="J409" i="2"/>
  <c r="K408" i="2"/>
  <c r="J408" i="2"/>
  <c r="K407" i="2"/>
  <c r="J407" i="2"/>
  <c r="K406" i="2"/>
  <c r="J406" i="2"/>
  <c r="K405" i="2"/>
  <c r="J405" i="2"/>
  <c r="K404" i="2"/>
  <c r="J404" i="2"/>
  <c r="K403" i="2"/>
  <c r="J403" i="2"/>
  <c r="K402" i="2"/>
  <c r="J402" i="2"/>
  <c r="K401" i="2"/>
  <c r="J401" i="2"/>
  <c r="K400" i="2"/>
  <c r="J400" i="2"/>
  <c r="K399" i="2"/>
  <c r="J399" i="2"/>
  <c r="K398" i="2"/>
  <c r="J398" i="2"/>
  <c r="K397" i="2"/>
  <c r="J397" i="2"/>
  <c r="K396" i="2"/>
  <c r="J396" i="2"/>
  <c r="K395" i="2"/>
  <c r="J395" i="2"/>
  <c r="K394" i="2"/>
  <c r="J394" i="2"/>
  <c r="K393" i="2"/>
  <c r="J393" i="2"/>
  <c r="K392" i="2"/>
  <c r="J392" i="2"/>
  <c r="K391" i="2"/>
  <c r="J391" i="2"/>
  <c r="K390" i="2"/>
  <c r="J390" i="2"/>
  <c r="K370" i="2"/>
  <c r="K369" i="2"/>
  <c r="K368" i="2"/>
  <c r="K367" i="2"/>
  <c r="K366" i="2"/>
  <c r="K365" i="2"/>
  <c r="BS364" i="2"/>
  <c r="BR364" i="2"/>
  <c r="BQ364" i="2"/>
  <c r="BP364" i="2"/>
  <c r="BO364" i="2"/>
  <c r="BN364" i="2"/>
  <c r="BM364" i="2"/>
  <c r="BL364" i="2"/>
  <c r="BK364" i="2"/>
  <c r="BJ364" i="2"/>
  <c r="BI364" i="2"/>
  <c r="BH364" i="2"/>
  <c r="BG364" i="2"/>
  <c r="BF364" i="2"/>
  <c r="BE364" i="2"/>
  <c r="BD364" i="2"/>
  <c r="BC364" i="2"/>
  <c r="BB364" i="2"/>
  <c r="BA364" i="2"/>
  <c r="AZ364" i="2"/>
  <c r="AY364" i="2"/>
  <c r="AX364" i="2"/>
  <c r="AW364" i="2"/>
  <c r="AV364" i="2"/>
  <c r="AU364" i="2"/>
  <c r="AT364" i="2"/>
  <c r="AS364" i="2"/>
  <c r="AR364" i="2"/>
  <c r="AQ364" i="2"/>
  <c r="AP364" i="2"/>
  <c r="AO364" i="2"/>
  <c r="AN364" i="2"/>
  <c r="AM364" i="2"/>
  <c r="AL364" i="2"/>
  <c r="AK364" i="2"/>
  <c r="AJ364" i="2"/>
  <c r="AI364" i="2"/>
  <c r="AH364" i="2"/>
  <c r="AG364" i="2"/>
  <c r="AF364" i="2"/>
  <c r="AE364" i="2"/>
  <c r="AD364" i="2"/>
  <c r="AC364" i="2"/>
  <c r="AB364" i="2"/>
  <c r="AA364" i="2"/>
  <c r="Z364" i="2"/>
  <c r="Y364" i="2"/>
  <c r="X364" i="2"/>
  <c r="W364" i="2"/>
  <c r="V364" i="2"/>
  <c r="U364" i="2"/>
  <c r="T364" i="2"/>
  <c r="S364" i="2"/>
  <c r="R364" i="2"/>
  <c r="Q364" i="2"/>
  <c r="P364" i="2"/>
  <c r="O364" i="2"/>
  <c r="N364" i="2"/>
  <c r="M364" i="2"/>
  <c r="L364" i="2"/>
  <c r="BS363" i="2"/>
  <c r="BR363" i="2"/>
  <c r="BQ363" i="2"/>
  <c r="BP363" i="2"/>
  <c r="BO363" i="2"/>
  <c r="BN363" i="2"/>
  <c r="BM363" i="2"/>
  <c r="BL363" i="2"/>
  <c r="BK363" i="2"/>
  <c r="BJ363" i="2"/>
  <c r="BI363" i="2"/>
  <c r="BH363" i="2"/>
  <c r="BG363" i="2"/>
  <c r="BF363" i="2"/>
  <c r="BE363" i="2"/>
  <c r="BD363" i="2"/>
  <c r="BC363" i="2"/>
  <c r="BB363" i="2"/>
  <c r="BA363" i="2"/>
  <c r="AZ363" i="2"/>
  <c r="AY363" i="2"/>
  <c r="AX363" i="2"/>
  <c r="AW363" i="2"/>
  <c r="AV363" i="2"/>
  <c r="AU363" i="2"/>
  <c r="AT363" i="2"/>
  <c r="AS363" i="2"/>
  <c r="AR363" i="2"/>
  <c r="AQ363" i="2"/>
  <c r="AP363" i="2"/>
  <c r="AO363" i="2"/>
  <c r="AN363" i="2"/>
  <c r="AM363" i="2"/>
  <c r="AL363" i="2"/>
  <c r="AK363" i="2"/>
  <c r="AJ363" i="2"/>
  <c r="AI363" i="2"/>
  <c r="AH363" i="2"/>
  <c r="AG363" i="2"/>
  <c r="AF363" i="2"/>
  <c r="AE363" i="2"/>
  <c r="AD363" i="2"/>
  <c r="AC363" i="2"/>
  <c r="AB363" i="2"/>
  <c r="AA363" i="2"/>
  <c r="Z363" i="2"/>
  <c r="Y363" i="2"/>
  <c r="X363" i="2"/>
  <c r="W363" i="2"/>
  <c r="V363" i="2"/>
  <c r="U363" i="2"/>
  <c r="T363" i="2"/>
  <c r="S363" i="2"/>
  <c r="R363" i="2"/>
  <c r="Q363" i="2"/>
  <c r="P363" i="2"/>
  <c r="O363" i="2"/>
  <c r="N363" i="2"/>
  <c r="M363" i="2"/>
  <c r="L363" i="2"/>
  <c r="K356" i="2"/>
  <c r="J356" i="2"/>
  <c r="K355" i="2"/>
  <c r="J355" i="2"/>
  <c r="K354" i="2"/>
  <c r="J354" i="2"/>
  <c r="K353" i="2"/>
  <c r="J353" i="2"/>
  <c r="K352" i="2"/>
  <c r="J352" i="2"/>
  <c r="BS351" i="2"/>
  <c r="BR351" i="2"/>
  <c r="BQ351" i="2"/>
  <c r="BP351" i="2"/>
  <c r="BO351" i="2"/>
  <c r="BN351" i="2"/>
  <c r="BM351" i="2"/>
  <c r="BL351" i="2"/>
  <c r="BK351" i="2"/>
  <c r="BJ351"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AE351" i="2"/>
  <c r="AD351" i="2"/>
  <c r="AC351" i="2"/>
  <c r="AB351" i="2"/>
  <c r="AA351" i="2"/>
  <c r="Z351" i="2"/>
  <c r="Y351" i="2"/>
  <c r="X351" i="2"/>
  <c r="W351" i="2"/>
  <c r="V351" i="2"/>
  <c r="U351" i="2"/>
  <c r="T351" i="2"/>
  <c r="S351" i="2"/>
  <c r="R351" i="2"/>
  <c r="Q351" i="2"/>
  <c r="P351" i="2"/>
  <c r="O351" i="2"/>
  <c r="N351" i="2"/>
  <c r="M351" i="2"/>
  <c r="L351" i="2"/>
  <c r="BS350" i="2"/>
  <c r="BR350" i="2"/>
  <c r="BQ350" i="2"/>
  <c r="BP350" i="2"/>
  <c r="BO350" i="2"/>
  <c r="BN350" i="2"/>
  <c r="BM350" i="2"/>
  <c r="BL350" i="2"/>
  <c r="BK350" i="2"/>
  <c r="BJ350" i="2"/>
  <c r="BI350" i="2"/>
  <c r="BH350" i="2"/>
  <c r="BG350" i="2"/>
  <c r="BF350"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AF350" i="2"/>
  <c r="AE350" i="2"/>
  <c r="AD350" i="2"/>
  <c r="AC350" i="2"/>
  <c r="AB350" i="2"/>
  <c r="AA350" i="2"/>
  <c r="Z350" i="2"/>
  <c r="Y350" i="2"/>
  <c r="X350" i="2"/>
  <c r="W350" i="2"/>
  <c r="V350" i="2"/>
  <c r="U350" i="2"/>
  <c r="T350" i="2"/>
  <c r="S350" i="2"/>
  <c r="R350" i="2"/>
  <c r="Q350" i="2"/>
  <c r="P350" i="2"/>
  <c r="O350" i="2"/>
  <c r="N350" i="2"/>
  <c r="M350" i="2"/>
  <c r="L350" i="2"/>
  <c r="K344" i="2"/>
  <c r="J344" i="2"/>
  <c r="K343" i="2"/>
  <c r="J343" i="2"/>
  <c r="K342" i="2"/>
  <c r="J342" i="2"/>
  <c r="K341" i="2"/>
  <c r="J341" i="2"/>
  <c r="K340" i="2"/>
  <c r="J340" i="2"/>
  <c r="K339" i="2"/>
  <c r="J339" i="2"/>
  <c r="K338" i="2"/>
  <c r="J338" i="2"/>
  <c r="K337" i="2"/>
  <c r="J337" i="2"/>
  <c r="K336" i="2"/>
  <c r="J336" i="2"/>
  <c r="K335" i="2"/>
  <c r="J335" i="2"/>
  <c r="K334" i="2"/>
  <c r="J334" i="2"/>
  <c r="K333" i="2"/>
  <c r="J333" i="2"/>
  <c r="K332" i="2"/>
  <c r="J332" i="2"/>
  <c r="K331" i="2"/>
  <c r="J331" i="2"/>
  <c r="K330" i="2"/>
  <c r="J330" i="2"/>
  <c r="K329" i="2"/>
  <c r="J329" i="2"/>
  <c r="K328" i="2"/>
  <c r="J328" i="2"/>
  <c r="K327" i="2"/>
  <c r="J327" i="2"/>
  <c r="BS326" i="2"/>
  <c r="BR326" i="2"/>
  <c r="BQ326" i="2"/>
  <c r="BP326" i="2"/>
  <c r="BO326" i="2"/>
  <c r="BN326" i="2"/>
  <c r="BM326" i="2"/>
  <c r="BL326" i="2"/>
  <c r="BK326" i="2"/>
  <c r="BJ326" i="2"/>
  <c r="BI326" i="2"/>
  <c r="BH326" i="2"/>
  <c r="BG326" i="2"/>
  <c r="BF326" i="2"/>
  <c r="BE326" i="2"/>
  <c r="BD326" i="2"/>
  <c r="BC326" i="2"/>
  <c r="BB326" i="2"/>
  <c r="BA326" i="2"/>
  <c r="AZ326" i="2"/>
  <c r="AY326" i="2"/>
  <c r="AX326" i="2"/>
  <c r="AW326" i="2"/>
  <c r="AV326" i="2"/>
  <c r="AU326" i="2"/>
  <c r="AT326" i="2"/>
  <c r="AS326" i="2"/>
  <c r="AR326" i="2"/>
  <c r="AQ326" i="2"/>
  <c r="AP326" i="2"/>
  <c r="AO326" i="2"/>
  <c r="AN326" i="2"/>
  <c r="AM326" i="2"/>
  <c r="AL326" i="2"/>
  <c r="AK326" i="2"/>
  <c r="AJ326" i="2"/>
  <c r="AI326" i="2"/>
  <c r="AH326" i="2"/>
  <c r="AG326" i="2"/>
  <c r="AF326" i="2"/>
  <c r="AE326" i="2"/>
  <c r="AD326" i="2"/>
  <c r="AC326" i="2"/>
  <c r="AB326" i="2"/>
  <c r="AA326" i="2"/>
  <c r="Z326" i="2"/>
  <c r="Y326" i="2"/>
  <c r="X326" i="2"/>
  <c r="W326" i="2"/>
  <c r="V326" i="2"/>
  <c r="U326" i="2"/>
  <c r="T326" i="2"/>
  <c r="S326" i="2"/>
  <c r="R326" i="2"/>
  <c r="Q326" i="2"/>
  <c r="P326" i="2"/>
  <c r="O326" i="2"/>
  <c r="N326" i="2"/>
  <c r="M326" i="2"/>
  <c r="L326" i="2"/>
  <c r="BS325" i="2"/>
  <c r="BR325" i="2"/>
  <c r="BQ325" i="2"/>
  <c r="BP325" i="2"/>
  <c r="BO325" i="2"/>
  <c r="BN325" i="2"/>
  <c r="BM325" i="2"/>
  <c r="BL325" i="2"/>
  <c r="BK325" i="2"/>
  <c r="BJ325" i="2"/>
  <c r="BI325" i="2"/>
  <c r="BH325" i="2"/>
  <c r="BG325" i="2"/>
  <c r="BF325"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AF325" i="2"/>
  <c r="AE325" i="2"/>
  <c r="AD325" i="2"/>
  <c r="AC325" i="2"/>
  <c r="AB325" i="2"/>
  <c r="AA325" i="2"/>
  <c r="Z325" i="2"/>
  <c r="Y325" i="2"/>
  <c r="X325" i="2"/>
  <c r="W325" i="2"/>
  <c r="V325" i="2"/>
  <c r="U325" i="2"/>
  <c r="T325" i="2"/>
  <c r="S325" i="2"/>
  <c r="R325" i="2"/>
  <c r="Q325" i="2"/>
  <c r="P325" i="2"/>
  <c r="O325" i="2"/>
  <c r="N325" i="2"/>
  <c r="M325" i="2"/>
  <c r="L325" i="2"/>
  <c r="K319" i="2"/>
  <c r="J319" i="2"/>
  <c r="K318" i="2"/>
  <c r="J318" i="2"/>
  <c r="K317" i="2"/>
  <c r="J317" i="2"/>
  <c r="K316" i="2"/>
  <c r="J316" i="2"/>
  <c r="K315" i="2"/>
  <c r="J315" i="2"/>
  <c r="K314" i="2"/>
  <c r="J314" i="2"/>
  <c r="BS313" i="2"/>
  <c r="BR313" i="2"/>
  <c r="BQ313" i="2"/>
  <c r="BP313" i="2"/>
  <c r="BO313" i="2"/>
  <c r="BN313" i="2"/>
  <c r="BM313" i="2"/>
  <c r="BL313" i="2"/>
  <c r="BK313" i="2"/>
  <c r="BJ313" i="2"/>
  <c r="BI313" i="2"/>
  <c r="BH313" i="2"/>
  <c r="BG313" i="2"/>
  <c r="BF313" i="2"/>
  <c r="BE313" i="2"/>
  <c r="BD313" i="2"/>
  <c r="BC313" i="2"/>
  <c r="BB313" i="2"/>
  <c r="BA313" i="2"/>
  <c r="AZ313" i="2"/>
  <c r="AY313" i="2"/>
  <c r="AX313" i="2"/>
  <c r="AW313" i="2"/>
  <c r="AV313" i="2"/>
  <c r="AU313" i="2"/>
  <c r="AT313" i="2"/>
  <c r="AS313" i="2"/>
  <c r="AR313" i="2"/>
  <c r="AQ313" i="2"/>
  <c r="AP313" i="2"/>
  <c r="AO313"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BS312" i="2"/>
  <c r="BR312" i="2"/>
  <c r="BQ312" i="2"/>
  <c r="BP312" i="2"/>
  <c r="BO312" i="2"/>
  <c r="BN312" i="2"/>
  <c r="BM312" i="2"/>
  <c r="BL312" i="2"/>
  <c r="BK312" i="2"/>
  <c r="BJ312" i="2"/>
  <c r="BI312" i="2"/>
  <c r="BH312" i="2"/>
  <c r="BG312" i="2"/>
  <c r="BF312" i="2"/>
  <c r="BE312" i="2"/>
  <c r="BD312" i="2"/>
  <c r="BC312" i="2"/>
  <c r="BB312" i="2"/>
  <c r="BA312" i="2"/>
  <c r="AZ312" i="2"/>
  <c r="AY312" i="2"/>
  <c r="AX312" i="2"/>
  <c r="AW312" i="2"/>
  <c r="AV312" i="2"/>
  <c r="AU312" i="2"/>
  <c r="AT312" i="2"/>
  <c r="AS312" i="2"/>
  <c r="AR312" i="2"/>
  <c r="AQ312" i="2"/>
  <c r="AP312" i="2"/>
  <c r="AO312"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BS293" i="2"/>
  <c r="BR293" i="2"/>
  <c r="BQ293" i="2"/>
  <c r="BP293" i="2"/>
  <c r="BO293" i="2"/>
  <c r="BN293" i="2"/>
  <c r="BM293" i="2"/>
  <c r="BL293" i="2"/>
  <c r="BK293" i="2"/>
  <c r="BJ293"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AE293" i="2"/>
  <c r="AD293" i="2"/>
  <c r="AC293" i="2"/>
  <c r="AB293" i="2"/>
  <c r="AA293" i="2"/>
  <c r="Z293" i="2"/>
  <c r="Y293" i="2"/>
  <c r="X293" i="2"/>
  <c r="W293" i="2"/>
  <c r="V293" i="2"/>
  <c r="U293" i="2"/>
  <c r="T293" i="2"/>
  <c r="S293" i="2"/>
  <c r="R293" i="2"/>
  <c r="Q293" i="2"/>
  <c r="P293" i="2"/>
  <c r="O293" i="2"/>
  <c r="N293" i="2"/>
  <c r="BS290" i="2"/>
  <c r="BR290" i="2"/>
  <c r="BQ290" i="2"/>
  <c r="BP290" i="2"/>
  <c r="BO290" i="2"/>
  <c r="BN290" i="2"/>
  <c r="BM290" i="2"/>
  <c r="BL290" i="2"/>
  <c r="BK290" i="2"/>
  <c r="BJ290" i="2"/>
  <c r="BI290" i="2"/>
  <c r="BH290" i="2"/>
  <c r="BG290" i="2"/>
  <c r="BF290"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AF290" i="2"/>
  <c r="AE290" i="2"/>
  <c r="AD290" i="2"/>
  <c r="AC290" i="2"/>
  <c r="AB290" i="2"/>
  <c r="AA290" i="2"/>
  <c r="Z290" i="2"/>
  <c r="Y290" i="2"/>
  <c r="X290" i="2"/>
  <c r="W290" i="2"/>
  <c r="V290" i="2"/>
  <c r="U290" i="2"/>
  <c r="T290" i="2"/>
  <c r="S290" i="2"/>
  <c r="R290" i="2"/>
  <c r="Q290" i="2"/>
  <c r="P290" i="2"/>
  <c r="O290" i="2"/>
  <c r="N290" i="2"/>
  <c r="M290" i="2"/>
  <c r="L290" i="2"/>
  <c r="BS289" i="2"/>
  <c r="BR289" i="2"/>
  <c r="BQ289" i="2"/>
  <c r="BP289" i="2"/>
  <c r="BO289" i="2"/>
  <c r="BN289" i="2"/>
  <c r="BM289" i="2"/>
  <c r="BL289" i="2"/>
  <c r="BK289" i="2"/>
  <c r="BJ289"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AE289" i="2"/>
  <c r="AD289" i="2"/>
  <c r="AC289" i="2"/>
  <c r="AB289" i="2"/>
  <c r="AA289" i="2"/>
  <c r="Z289" i="2"/>
  <c r="Y289" i="2"/>
  <c r="X289" i="2"/>
  <c r="W289" i="2"/>
  <c r="V289" i="2"/>
  <c r="U289" i="2"/>
  <c r="T289" i="2"/>
  <c r="S289" i="2"/>
  <c r="R289" i="2"/>
  <c r="Q289" i="2"/>
  <c r="P289" i="2"/>
  <c r="O289" i="2"/>
  <c r="N289" i="2"/>
  <c r="M289" i="2"/>
  <c r="L289" i="2"/>
  <c r="BS264" i="2"/>
  <c r="BR264" i="2"/>
  <c r="BQ264" i="2"/>
  <c r="BP264" i="2"/>
  <c r="BO264" i="2"/>
  <c r="BN264" i="2"/>
  <c r="BM264" i="2"/>
  <c r="BL264" i="2"/>
  <c r="BK264" i="2"/>
  <c r="BJ264" i="2"/>
  <c r="BI264" i="2"/>
  <c r="BH264" i="2"/>
  <c r="BG264" i="2"/>
  <c r="BF264" i="2"/>
  <c r="BE264" i="2"/>
  <c r="BD264" i="2"/>
  <c r="BC264" i="2"/>
  <c r="BB264" i="2"/>
  <c r="BA264" i="2"/>
  <c r="AZ264" i="2"/>
  <c r="AY264" i="2"/>
  <c r="AX264" i="2"/>
  <c r="AW264" i="2"/>
  <c r="AV264" i="2"/>
  <c r="AU264" i="2"/>
  <c r="AT264" i="2"/>
  <c r="AS264" i="2"/>
  <c r="AR264" i="2"/>
  <c r="AQ264" i="2"/>
  <c r="AP264" i="2"/>
  <c r="AO264" i="2"/>
  <c r="AN264" i="2"/>
  <c r="AM264" i="2"/>
  <c r="AL264" i="2"/>
  <c r="AK264" i="2"/>
  <c r="AJ264" i="2"/>
  <c r="AI264" i="2"/>
  <c r="AH264" i="2"/>
  <c r="AG264" i="2"/>
  <c r="AF264" i="2"/>
  <c r="AE264" i="2"/>
  <c r="AD264" i="2"/>
  <c r="AC264" i="2"/>
  <c r="AB264" i="2"/>
  <c r="AA264" i="2"/>
  <c r="Z264" i="2"/>
  <c r="Y264" i="2"/>
  <c r="X264" i="2"/>
  <c r="W264" i="2"/>
  <c r="V264" i="2"/>
  <c r="U264" i="2"/>
  <c r="T264" i="2"/>
  <c r="S264" i="2"/>
  <c r="R264" i="2"/>
  <c r="Q264" i="2"/>
  <c r="P264" i="2"/>
  <c r="O264" i="2"/>
  <c r="N264" i="2"/>
  <c r="M264" i="2"/>
  <c r="L264" i="2"/>
  <c r="BS263" i="2"/>
  <c r="BR263" i="2"/>
  <c r="BQ263" i="2"/>
  <c r="BP263" i="2"/>
  <c r="BO263" i="2"/>
  <c r="BN263" i="2"/>
  <c r="BM263" i="2"/>
  <c r="BL263" i="2"/>
  <c r="BK263" i="2"/>
  <c r="BJ263" i="2"/>
  <c r="BI263" i="2"/>
  <c r="BH263" i="2"/>
  <c r="BG263" i="2"/>
  <c r="BF263"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AF263" i="2"/>
  <c r="AE263" i="2"/>
  <c r="AD263" i="2"/>
  <c r="AC263" i="2"/>
  <c r="AB263" i="2"/>
  <c r="AA263" i="2"/>
  <c r="Z263" i="2"/>
  <c r="Y263" i="2"/>
  <c r="X263" i="2"/>
  <c r="W263" i="2"/>
  <c r="V263" i="2"/>
  <c r="U263" i="2"/>
  <c r="T263" i="2"/>
  <c r="S263" i="2"/>
  <c r="R263" i="2"/>
  <c r="Q263" i="2"/>
  <c r="P263" i="2"/>
  <c r="O263" i="2"/>
  <c r="N263" i="2"/>
  <c r="M263" i="2"/>
  <c r="L263" i="2"/>
  <c r="BS244" i="2"/>
  <c r="BR244" i="2"/>
  <c r="BQ244" i="2"/>
  <c r="BP244" i="2"/>
  <c r="BO244" i="2"/>
  <c r="BN244" i="2"/>
  <c r="BM244" i="2"/>
  <c r="BL244" i="2"/>
  <c r="BK244" i="2"/>
  <c r="BJ244" i="2"/>
  <c r="BI244" i="2"/>
  <c r="BH244" i="2"/>
  <c r="BG244" i="2"/>
  <c r="BF244"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BS243" i="2"/>
  <c r="BR243" i="2"/>
  <c r="BQ243" i="2"/>
  <c r="BP243" i="2"/>
  <c r="BO243" i="2"/>
  <c r="BN243" i="2"/>
  <c r="BM243" i="2"/>
  <c r="BL243" i="2"/>
  <c r="BK243" i="2"/>
  <c r="BJ243" i="2"/>
  <c r="BI243" i="2"/>
  <c r="BH243" i="2"/>
  <c r="BG243" i="2"/>
  <c r="BF243"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11" i="2"/>
  <c r="J211" i="2"/>
  <c r="K210" i="2"/>
  <c r="J210" i="2"/>
  <c r="K209" i="2"/>
  <c r="J209" i="2"/>
  <c r="K208" i="2"/>
  <c r="J208" i="2"/>
  <c r="K207" i="2"/>
  <c r="J207" i="2"/>
  <c r="K206" i="2"/>
  <c r="J206" i="2"/>
  <c r="K205" i="2"/>
  <c r="K204" i="2"/>
  <c r="K203" i="2"/>
  <c r="K202" i="2"/>
  <c r="K201" i="2"/>
  <c r="J201" i="2"/>
  <c r="K200" i="2"/>
  <c r="J200" i="2"/>
  <c r="K199" i="2"/>
  <c r="J199" i="2"/>
  <c r="K198" i="2"/>
  <c r="J198" i="2"/>
  <c r="K197" i="2"/>
  <c r="J197" i="2"/>
  <c r="K196" i="2"/>
  <c r="J196" i="2"/>
  <c r="K195" i="2"/>
  <c r="J195" i="2"/>
  <c r="K194" i="2"/>
  <c r="J194" i="2"/>
  <c r="K193" i="2"/>
  <c r="J193" i="2"/>
  <c r="K192" i="2"/>
  <c r="J192" i="2"/>
  <c r="K191" i="2"/>
  <c r="J191" i="2"/>
  <c r="K190" i="2"/>
  <c r="J190" i="2"/>
  <c r="K189" i="2"/>
  <c r="J189" i="2"/>
  <c r="K188" i="2"/>
  <c r="J188" i="2"/>
  <c r="K187" i="2"/>
  <c r="J187" i="2"/>
  <c r="K186" i="2"/>
  <c r="J186" i="2"/>
  <c r="K185" i="2"/>
  <c r="K184" i="2"/>
  <c r="K183" i="2"/>
  <c r="K182" i="2"/>
  <c r="BS181" i="2"/>
  <c r="BR181" i="2"/>
  <c r="BQ181" i="2"/>
  <c r="BP181" i="2"/>
  <c r="BO181" i="2"/>
  <c r="BN181" i="2"/>
  <c r="BM181" i="2"/>
  <c r="BL181" i="2"/>
  <c r="BK181" i="2"/>
  <c r="BJ181" i="2"/>
  <c r="BI181" i="2"/>
  <c r="BH181" i="2"/>
  <c r="BG181" i="2"/>
  <c r="BF181"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F181" i="2"/>
  <c r="AE181" i="2"/>
  <c r="AD181" i="2"/>
  <c r="AC181" i="2"/>
  <c r="AB181" i="2"/>
  <c r="AA181" i="2"/>
  <c r="Z181" i="2"/>
  <c r="Y181" i="2"/>
  <c r="X181" i="2"/>
  <c r="W181" i="2"/>
  <c r="V181" i="2"/>
  <c r="U181" i="2"/>
  <c r="T181" i="2"/>
  <c r="S181" i="2"/>
  <c r="R181" i="2"/>
  <c r="Q181" i="2"/>
  <c r="P181" i="2"/>
  <c r="O181" i="2"/>
  <c r="N181" i="2"/>
  <c r="M181" i="2"/>
  <c r="L181" i="2"/>
  <c r="BS180" i="2"/>
  <c r="BR180" i="2"/>
  <c r="BQ180" i="2"/>
  <c r="BP180" i="2"/>
  <c r="BO180" i="2"/>
  <c r="BN180" i="2"/>
  <c r="BM180" i="2"/>
  <c r="BL180" i="2"/>
  <c r="BK180" i="2"/>
  <c r="BJ180" i="2"/>
  <c r="BI180" i="2"/>
  <c r="BH180" i="2"/>
  <c r="BG180" i="2"/>
  <c r="BF180"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F180" i="2"/>
  <c r="AE180" i="2"/>
  <c r="AD180" i="2"/>
  <c r="AC180" i="2"/>
  <c r="AB180" i="2"/>
  <c r="AA180" i="2"/>
  <c r="Z180" i="2"/>
  <c r="Y180" i="2"/>
  <c r="X180" i="2"/>
  <c r="W180" i="2"/>
  <c r="V180" i="2"/>
  <c r="U180" i="2"/>
  <c r="T180" i="2"/>
  <c r="S180" i="2"/>
  <c r="R180" i="2"/>
  <c r="Q180" i="2"/>
  <c r="P180" i="2"/>
  <c r="O180" i="2"/>
  <c r="N180" i="2"/>
  <c r="M180" i="2"/>
  <c r="L180" i="2"/>
  <c r="BS169" i="2"/>
  <c r="BR169" i="2"/>
  <c r="BQ169" i="2"/>
  <c r="BP169" i="2"/>
  <c r="BO169" i="2"/>
  <c r="BN169" i="2"/>
  <c r="BM169" i="2"/>
  <c r="BL169" i="2"/>
  <c r="BK169" i="2"/>
  <c r="BJ169"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BS168" i="2"/>
  <c r="BR168" i="2"/>
  <c r="BQ168" i="2"/>
  <c r="BP168" i="2"/>
  <c r="BO168" i="2"/>
  <c r="BN168" i="2"/>
  <c r="BM168" i="2"/>
  <c r="BL168" i="2"/>
  <c r="BK168" i="2"/>
  <c r="BJ168"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BS160" i="2"/>
  <c r="BR160" i="2"/>
  <c r="BQ160" i="2"/>
  <c r="BP160" i="2"/>
  <c r="BO160" i="2"/>
  <c r="BN160" i="2"/>
  <c r="BM160" i="2"/>
  <c r="BL160" i="2"/>
  <c r="BK160" i="2"/>
  <c r="BJ160" i="2"/>
  <c r="BI160" i="2"/>
  <c r="BH160" i="2"/>
  <c r="BG160" i="2"/>
  <c r="BF160"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BS159" i="2"/>
  <c r="BR159" i="2"/>
  <c r="BQ159" i="2"/>
  <c r="BP159" i="2"/>
  <c r="BO159" i="2"/>
  <c r="BN159" i="2"/>
  <c r="BM159" i="2"/>
  <c r="BL159" i="2"/>
  <c r="BK159" i="2"/>
  <c r="BJ159" i="2"/>
  <c r="BI159" i="2"/>
  <c r="BH159" i="2"/>
  <c r="BG159" i="2"/>
  <c r="BF159" i="2"/>
  <c r="BE159" i="2"/>
  <c r="BD159" i="2"/>
  <c r="BC159" i="2"/>
  <c r="BB159" i="2"/>
  <c r="BA159" i="2"/>
  <c r="AZ159" i="2"/>
  <c r="AY159" i="2"/>
  <c r="AX159" i="2"/>
  <c r="AW159" i="2"/>
  <c r="AV159" i="2"/>
  <c r="AU159" i="2"/>
  <c r="AT159" i="2"/>
  <c r="AS159" i="2"/>
  <c r="AR159" i="2"/>
  <c r="AQ159" i="2"/>
  <c r="AP159"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BS150" i="2"/>
  <c r="BR150" i="2"/>
  <c r="BQ150" i="2"/>
  <c r="BP150" i="2"/>
  <c r="BO150" i="2"/>
  <c r="BN150" i="2"/>
  <c r="BM150" i="2"/>
  <c r="BL150" i="2"/>
  <c r="BK150" i="2"/>
  <c r="BJ150" i="2"/>
  <c r="BI150" i="2"/>
  <c r="BH150" i="2"/>
  <c r="BG150" i="2"/>
  <c r="BF150"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BS149" i="2"/>
  <c r="BR149" i="2"/>
  <c r="BQ149" i="2"/>
  <c r="BP149" i="2"/>
  <c r="BO149" i="2"/>
  <c r="BN149" i="2"/>
  <c r="BM149" i="2"/>
  <c r="BL149" i="2"/>
  <c r="BK149" i="2"/>
  <c r="BJ149"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BS142" i="2"/>
  <c r="BR142" i="2"/>
  <c r="BQ142" i="2"/>
  <c r="BP142" i="2"/>
  <c r="BO142" i="2"/>
  <c r="BN142" i="2"/>
  <c r="BM142" i="2"/>
  <c r="BL142" i="2"/>
  <c r="BK142" i="2"/>
  <c r="BJ142" i="2"/>
  <c r="BI142" i="2"/>
  <c r="BH142" i="2"/>
  <c r="BG142" i="2"/>
  <c r="BF142" i="2"/>
  <c r="BE142" i="2"/>
  <c r="BD142" i="2"/>
  <c r="BC142" i="2"/>
  <c r="BB142" i="2"/>
  <c r="BA142" i="2"/>
  <c r="AZ142" i="2"/>
  <c r="AY142" i="2"/>
  <c r="AX142" i="2"/>
  <c r="AW142" i="2"/>
  <c r="AV142" i="2"/>
  <c r="AU142" i="2"/>
  <c r="AT142" i="2"/>
  <c r="AS142" i="2"/>
  <c r="AR142" i="2"/>
  <c r="AQ142" i="2"/>
  <c r="AP142"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BS141" i="2"/>
  <c r="BR141" i="2"/>
  <c r="BQ141" i="2"/>
  <c r="BP141" i="2"/>
  <c r="BO141" i="2"/>
  <c r="BN141" i="2"/>
  <c r="BM141" i="2"/>
  <c r="BL141" i="2"/>
  <c r="BK141" i="2"/>
  <c r="BJ141" i="2"/>
  <c r="BI141" i="2"/>
  <c r="BH141" i="2"/>
  <c r="BG141" i="2"/>
  <c r="BF141"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BS129" i="2"/>
  <c r="BR129" i="2"/>
  <c r="BQ129" i="2"/>
  <c r="BP129" i="2"/>
  <c r="BO129" i="2"/>
  <c r="BN129" i="2"/>
  <c r="BM129" i="2"/>
  <c r="BL129" i="2"/>
  <c r="BK129" i="2"/>
  <c r="BJ129" i="2"/>
  <c r="BI129" i="2"/>
  <c r="BH129" i="2"/>
  <c r="BG129" i="2"/>
  <c r="BF129" i="2"/>
  <c r="BE129" i="2"/>
  <c r="BD129" i="2"/>
  <c r="BC129" i="2"/>
  <c r="BB129" i="2"/>
  <c r="BA129" i="2"/>
  <c r="AZ129" i="2"/>
  <c r="AY129" i="2"/>
  <c r="AX129" i="2"/>
  <c r="AW129" i="2"/>
  <c r="AV129" i="2"/>
  <c r="AU129" i="2"/>
  <c r="AT129" i="2"/>
  <c r="AS129" i="2"/>
  <c r="AR129" i="2"/>
  <c r="AQ129" i="2"/>
  <c r="AP129"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BS128" i="2"/>
  <c r="BR128" i="2"/>
  <c r="BQ128" i="2"/>
  <c r="BP128" i="2"/>
  <c r="BO128" i="2"/>
  <c r="BN128" i="2"/>
  <c r="BM128" i="2"/>
  <c r="BL128" i="2"/>
  <c r="BK128" i="2"/>
  <c r="BJ128" i="2"/>
  <c r="BI128" i="2"/>
  <c r="BH128" i="2"/>
  <c r="BG128" i="2"/>
  <c r="BF128" i="2"/>
  <c r="BE128" i="2"/>
  <c r="BD128" i="2"/>
  <c r="BC128" i="2"/>
  <c r="BB128" i="2"/>
  <c r="BA128" i="2"/>
  <c r="AZ128" i="2"/>
  <c r="AY128" i="2"/>
  <c r="AX128" i="2"/>
  <c r="AW128" i="2"/>
  <c r="AV128" i="2"/>
  <c r="AU128" i="2"/>
  <c r="AT128" i="2"/>
  <c r="AS128" i="2"/>
  <c r="AR128" i="2"/>
  <c r="AQ128" i="2"/>
  <c r="AP128"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BS118" i="2"/>
  <c r="BR118" i="2"/>
  <c r="BQ118" i="2"/>
  <c r="BP118" i="2"/>
  <c r="BO118" i="2"/>
  <c r="BN118" i="2"/>
  <c r="BM118" i="2"/>
  <c r="BL118" i="2"/>
  <c r="BK118" i="2"/>
  <c r="BJ118" i="2"/>
  <c r="BI118" i="2"/>
  <c r="BH118" i="2"/>
  <c r="BG118" i="2"/>
  <c r="BF118"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BS117" i="2"/>
  <c r="BR117" i="2"/>
  <c r="BQ117" i="2"/>
  <c r="BP117" i="2"/>
  <c r="BO117" i="2"/>
  <c r="BN117" i="2"/>
  <c r="BM117" i="2"/>
  <c r="BL117" i="2"/>
  <c r="BK117" i="2"/>
  <c r="BJ117" i="2"/>
  <c r="BI117" i="2"/>
  <c r="BH117" i="2"/>
  <c r="BG117" i="2"/>
  <c r="BF117"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0" i="2"/>
  <c r="J110" i="2"/>
  <c r="K109" i="2"/>
  <c r="J109" i="2"/>
  <c r="K108" i="2"/>
  <c r="J108" i="2"/>
  <c r="K107" i="2"/>
  <c r="J107" i="2"/>
  <c r="K106" i="2"/>
  <c r="J106" i="2"/>
  <c r="K105" i="2"/>
  <c r="J105" i="2"/>
  <c r="K104" i="2"/>
  <c r="J104" i="2"/>
  <c r="BS103" i="2"/>
  <c r="BR103" i="2"/>
  <c r="BQ103" i="2"/>
  <c r="BP103" i="2"/>
  <c r="BO103" i="2"/>
  <c r="BN103" i="2"/>
  <c r="BM103" i="2"/>
  <c r="BL103" i="2"/>
  <c r="BK103" i="2"/>
  <c r="BJ103"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BS102" i="2"/>
  <c r="BR102" i="2"/>
  <c r="BQ102" i="2"/>
  <c r="BP102" i="2"/>
  <c r="BO102" i="2"/>
  <c r="BN102" i="2"/>
  <c r="BM102" i="2"/>
  <c r="BL102" i="2"/>
  <c r="BK102" i="2"/>
  <c r="BJ102"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alcChain>
</file>

<file path=xl/sharedStrings.xml><?xml version="1.0" encoding="utf-8"?>
<sst xmlns="http://schemas.openxmlformats.org/spreadsheetml/2006/main" count="12019" uniqueCount="1085">
  <si>
    <t>Q1_1_byouinmei</t>
  </si>
  <si>
    <t>医療法人パテラ会月夜野病院</t>
  </si>
  <si>
    <t>〒379-1308　利根郡みなかみ町真庭３１６</t>
  </si>
  <si>
    <t>病棟の建築時期と構造</t>
  </si>
  <si>
    <t>建物情報＼病棟名</t>
  </si>
  <si>
    <t>一般病棟</t>
  </si>
  <si>
    <t>回復期リハビリテーション病棟</t>
  </si>
  <si>
    <t>様式１病院病棟票(1)</t>
  </si>
  <si>
    <t>建築時期</t>
  </si>
  <si>
    <t>2016</t>
  </si>
  <si>
    <t>構造</t>
  </si>
  <si>
    <t>4</t>
  </si>
  <si>
    <t>保有する病棟と機能区分の選択状況（2024（令和6）年7月1日時点の機能）</t>
  </si>
  <si>
    <t>病床の機能区分＼病棟名</t>
  </si>
  <si>
    <t>高度急性期</t>
  </si>
  <si>
    <t>急性期</t>
  </si>
  <si>
    <t>○</t>
  </si>
  <si>
    <t>回復期</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</si>
  <si>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</si>
  <si>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</si>
  <si>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</si>
  <si>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</si>
  <si>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</si>
  <si>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</si>
  <si>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</si>
  <si>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</si>
  <si>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</si>
  <si>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</si>
  <si>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</si>
  <si>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</si>
  <si>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</si>
  <si>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</si>
  <si>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</si>
  <si>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</si>
  <si>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</si>
  <si>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</si>
  <si>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</si>
  <si>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</si>
  <si>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</si>
  <si>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</si>
  <si>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</si>
  <si>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</si>
  <si>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</si>
  <si>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</si>
  <si>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</si>
  <si>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</si>
  <si>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</si>
  <si>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</si>
  <si>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</si>
  <si>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</si>
  <si>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</si>
  <si>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</si>
  <si>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</si>
  <si>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</si>
  <si>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</si>
  <si>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</si>
  <si>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</si>
  <si>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</si>
  <si>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</si>
  <si>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</si>
  <si>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</si>
  <si>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</si>
  <si>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</si>
  <si>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</si>
  <si>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</si>
  <si>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</si>
  <si>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</si>
  <si>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</si>
  <si>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</si>
  <si>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</si>
  <si>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</si>
  <si>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</si>
  <si>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</si>
  <si>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</si>
  <si>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</si>
  <si>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</si>
  <si>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</si>
  <si>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</si>
  <si>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</si>
  <si>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</si>
  <si>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</si>
  <si>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</si>
  <si>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</si>
  <si>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</si>
  <si>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</si>
  <si>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</si>
  <si>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</si>
  <si>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</si>
  <si>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</si>
  <si>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</si>
  <si>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</si>
  <si>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</si>
  <si>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</si>
  <si>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</si>
  <si>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</si>
  <si>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</si>
  <si>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</si>
  <si>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</si>
  <si>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</si>
  <si>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</si>
  <si>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リハビリテーション科</t>
  </si>
  <si>
    <t>様式１病院施設票(43)-1</t>
  </si>
  <si>
    <t>複数ある場合、上位３つ</t>
  </si>
  <si>
    <t>外科</t>
  </si>
  <si>
    <t>様式１病院施設票(43)-2</t>
  </si>
  <si>
    <t>整形外科</t>
  </si>
  <si>
    <t>様式１病院施設票(43)-3</t>
  </si>
  <si>
    <t>内科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</si>
  <si>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</si>
  <si>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</si>
  <si>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</si>
  <si>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</si>
  <si>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</si>
  <si>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回復期ﾘﾊﾋﾞﾘﾃｰｼｮﾝ病棟入院料１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</si>
  <si>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</si>
  <si>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</si>
  <si>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</si>
  <si>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</si>
  <si>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</si>
  <si>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</si>
  <si>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</si>
  <si>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</si>
  <si>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</si>
  <si>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</si>
  <si>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</si>
  <si>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</si>
  <si>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</si>
  <si>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</si>
  <si>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</si>
  <si>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</si>
  <si>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</si>
  <si>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</si>
  <si>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</si>
  <si>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</si>
  <si>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</si>
  <si>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</si>
  <si>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</si>
  <si>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</si>
  <si>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</si>
  <si>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</si>
  <si>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</si>
  <si>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</si>
  <si>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</si>
  <si>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</si>
  <si>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</si>
  <si>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</si>
  <si>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</si>
  <si>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</si>
  <si>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</si>
  <si>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</si>
  <si>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</si>
  <si>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</si>
  <si>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</si>
  <si>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</si>
  <si>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</si>
  <si>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</si>
  <si>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</si>
  <si>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</si>
  <si>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</si>
  <si>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</si>
  <si>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</si>
  <si>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</si>
  <si>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</si>
  <si>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</si>
  <si>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</si>
  <si>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</si>
  <si>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</si>
  <si>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</si>
  <si>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</si>
  <si>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</si>
  <si>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</si>
  <si>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</si>
  <si>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</si>
  <si>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</si>
  <si>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</si>
  <si>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</si>
  <si>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</si>
  <si>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</si>
  <si>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</si>
  <si>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</si>
  <si>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</si>
  <si>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</si>
  <si>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</si>
  <si>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</si>
  <si>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</si>
  <si>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</si>
  <si>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</si>
  <si>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</si>
  <si>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</si>
  <si>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</si>
  <si>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</si>
  <si>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</si>
  <si>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</si>
  <si>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</si>
  <si>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</si>
  <si>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</si>
  <si>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</si>
  <si>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</si>
  <si>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</si>
  <si>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</si>
  <si>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</si>
  <si>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</si>
  <si>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</si>
  <si>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</si>
  <si>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</si>
  <si>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</si>
  <si>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</si>
  <si>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</si>
  <si>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</si>
  <si>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</si>
  <si>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</si>
  <si>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</si>
  <si>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</si>
  <si>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</si>
  <si>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</si>
  <si>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</si>
  <si>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</si>
  <si>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</si>
  <si>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</si>
  <si>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</si>
  <si>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</si>
  <si>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</si>
  <si>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</si>
  <si>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</si>
  <si>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</si>
  <si>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</si>
  <si>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</si>
  <si>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</si>
  <si>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</si>
  <si>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</si>
  <si>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</si>
  <si>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</si>
  <si>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</si>
  <si>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</si>
  <si>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</si>
  <si>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</si>
  <si>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</si>
  <si>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</si>
  <si>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</si>
  <si>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</si>
  <si>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</si>
  <si>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</si>
  <si>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</si>
  <si>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</si>
  <si>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</si>
  <si>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</si>
  <si>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</si>
  <si>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</si>
  <si>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</si>
  <si>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</si>
  <si>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</si>
  <si>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</si>
  <si>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</si>
  <si>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</si>
  <si>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</si>
  <si>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</si>
  <si>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</si>
  <si>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</si>
  <si>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</si>
  <si>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</si>
  <si>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</si>
  <si>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</si>
  <si>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</si>
  <si>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</si>
  <si>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</si>
  <si>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</si>
  <si>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</si>
  <si>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</si>
  <si>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</si>
  <si>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</si>
  <si>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</si>
  <si>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</si>
  <si>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</si>
  <si>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</si>
  <si>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</si>
  <si>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</si>
  <si>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</si>
  <si>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</si>
  <si>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</si>
  <si>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</si>
  <si>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</si>
  <si>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</si>
  <si>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</si>
  <si>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</si>
  <si>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</si>
  <si>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</si>
  <si>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</si>
  <si>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</si>
  <si>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</si>
  <si>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</si>
  <si>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</si>
  <si>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</si>
  <si>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</si>
  <si>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</si>
  <si>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</si>
  <si>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</si>
  <si>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</si>
  <si>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</si>
  <si>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</si>
  <si>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</si>
  <si>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</si>
  <si>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</si>
  <si>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</si>
  <si>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</si>
  <si>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</si>
  <si>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</si>
  <si>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</si>
  <si>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</si>
  <si>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</si>
  <si>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</si>
  <si>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</si>
  <si>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</si>
  <si>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</si>
  <si>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</si>
  <si>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</si>
  <si>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</si>
  <si>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</si>
  <si>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</si>
  <si>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</si>
  <si>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</si>
  <si>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</si>
  <si>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</si>
  <si>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</si>
  <si>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</si>
  <si>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</si>
  <si>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</si>
  <si>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</si>
  <si>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</si>
  <si>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</si>
  <si>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</si>
  <si>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</si>
  <si>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</si>
  <si>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</si>
  <si>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</si>
  <si>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</si>
  <si>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</si>
  <si>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</si>
  <si>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</si>
  <si>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</si>
  <si>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</si>
  <si>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</si>
  <si>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</si>
  <si>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</si>
  <si>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</si>
  <si>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</si>
  <si>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</si>
  <si>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</si>
  <si>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</si>
  <si>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</si>
  <si>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</si>
  <si>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</si>
  <si>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</si>
  <si>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</si>
  <si>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</si>
  <si>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</si>
  <si>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</si>
  <si>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</si>
  <si>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</si>
  <si>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</si>
  <si>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</si>
  <si>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</si>
  <si>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</si>
  <si>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</si>
  <si>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</si>
  <si>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</si>
  <si>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</si>
  <si>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</si>
  <si>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</si>
  <si>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</si>
  <si>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</si>
  <si>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</si>
  <si>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</si>
  <si>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</si>
  <si>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</si>
  <si>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</si>
  <si>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</si>
  <si>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</si>
  <si>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</si>
  <si>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</si>
  <si>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</si>
  <si>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</si>
  <si>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</si>
  <si>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</si>
  <si>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</si>
  <si>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</si>
  <si>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</si>
  <si>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</si>
  <si>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</si>
  <si>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</si>
  <si>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</si>
  <si>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</si>
  <si>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</si>
  <si>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</si>
  <si>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</si>
  <si>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</si>
  <si>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</si>
  <si>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</si>
  <si>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</si>
  <si>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</si>
  <si>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</si>
  <si>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</si>
  <si>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</si>
  <si>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</si>
  <si>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</si>
  <si>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</si>
  <si>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</si>
  <si>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</si>
  <si>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</si>
  <si>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</si>
  <si>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</si>
  <si>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</si>
  <si>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</si>
  <si>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</si>
  <si>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</si>
  <si>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</si>
  <si>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</si>
  <si>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</si>
  <si>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</si>
  <si>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</si>
  <si>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</si>
  <si>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</si>
  <si>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</si>
  <si>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</si>
  <si>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</si>
  <si>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</si>
  <si>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</si>
  <si>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</si>
  <si>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</si>
  <si>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</si>
  <si>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</si>
  <si>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</si>
  <si>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</si>
  <si>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</si>
  <si>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</si>
  <si>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</si>
  <si>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</si>
  <si>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</si>
  <si>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</si>
  <si>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</si>
  <si>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</si>
  <si>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</si>
  <si>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</si>
  <si>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</si>
  <si>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</si>
  <si>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</si>
  <si>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</si>
  <si>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</si>
  <si>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</si>
  <si>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</si>
  <si>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</si>
  <si>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</si>
  <si>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</si>
  <si>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</si>
  <si>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</si>
  <si>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</si>
  <si>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</si>
  <si>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</si>
  <si>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</si>
  <si>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</si>
  <si>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</si>
  <si>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</si>
  <si>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</si>
  <si>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</si>
  <si>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</si>
  <si>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</si>
  <si>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</si>
  <si>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</si>
  <si>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</si>
  <si>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</si>
  <si>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</si>
  <si>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</si>
  <si>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</si>
  <si>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</si>
  <si>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</si>
  <si>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</si>
  <si>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</si>
  <si>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</si>
  <si>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</si>
  <si>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</si>
  <si>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</si>
  <si>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</si>
  <si>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</si>
  <si>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</si>
  <si>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</si>
  <si>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</si>
  <si>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</si>
  <si>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</si>
  <si>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</si>
  <si>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</si>
  <si>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</si>
  <si>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</si>
  <si>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</si>
  <si>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</si>
  <si>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</si>
  <si>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</si>
  <si>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</si>
  <si>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</si>
  <si>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</si>
  <si>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</si>
  <si>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</si>
  <si>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</si>
  <si>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</si>
  <si>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</si>
  <si>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</si>
  <si>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</si>
  <si>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</si>
  <si>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</si>
  <si>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</si>
  <si>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</si>
  <si>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</si>
  <si>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</si>
  <si>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</si>
  <si>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</si>
  <si>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</si>
  <si>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</si>
  <si>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</si>
  <si>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</si>
  <si>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</si>
  <si>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</si>
  <si>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</si>
  <si>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</si>
  <si>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</si>
  <si>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</si>
  <si>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</si>
  <si>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</si>
  <si>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</si>
  <si>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</si>
  <si>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</si>
  <si>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</si>
  <si>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</si>
  <si>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</si>
  <si>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</si>
  <si>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</si>
  <si>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</si>
  <si>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</si>
  <si>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</si>
  <si>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</si>
  <si>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</si>
  <si>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</si>
  <si>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</si>
  <si>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</si>
  <si>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</si>
  <si>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</si>
  <si>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</si>
  <si>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</si>
  <si>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</si>
  <si>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</si>
  <si>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</si>
  <si>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</si>
  <si>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</si>
  <si>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</si>
  <si>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</si>
  <si>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</si>
  <si>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</si>
  <si>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</si>
  <si>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</si>
  <si>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</si>
  <si>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</si>
  <si>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</si>
  <si>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</si>
  <si>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</si>
  <si>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</si>
  <si>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</si>
  <si>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</si>
  <si>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</si>
  <si>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</si>
  <si>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</si>
  <si>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</si>
  <si>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</si>
  <si>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</si>
  <si>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</si>
  <si>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</si>
  <si>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</si>
  <si>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</si>
  <si>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</si>
  <si>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</si>
  <si>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</si>
  <si>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</si>
  <si>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</si>
  <si>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</si>
  <si>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</si>
  <si>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</si>
  <si>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</si>
  <si>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</si>
  <si>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</si>
  <si>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</si>
  <si>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</si>
  <si>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</si>
  <si>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</si>
  <si>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</si>
  <si>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</si>
  <si>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</si>
  <si>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</si>
  <si>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</si>
  <si>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</si>
  <si>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</si>
  <si>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</si>
  <si>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</si>
  <si>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</si>
  <si>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</si>
  <si>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</si>
  <si>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</si>
  <si>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</si>
  <si>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</si>
  <si>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</si>
  <si>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</si>
  <si>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</si>
  <si>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</si>
  <si>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</si>
  <si>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</si>
  <si>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</si>
  <si>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</si>
  <si>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</si>
  <si>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</si>
  <si>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</si>
  <si>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</si>
  <si>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</si>
  <si>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</si>
  <si>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</si>
  <si>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</si>
  <si>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</si>
  <si>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</si>
  <si>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</si>
  <si>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</si>
  <si>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</si>
  <si>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</si>
  <si>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</si>
  <si>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</si>
  <si>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</si>
  <si>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</si>
  <si>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</si>
  <si>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</si>
  <si>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</si>
  <si>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</si>
  <si>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</si>
  <si>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</si>
  <si>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</si>
  <si>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</si>
  <si>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</si>
  <si>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</si>
  <si>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</si>
  <si>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</si>
  <si>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</si>
  <si>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</si>
  <si>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</si>
  <si>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</si>
  <si>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</si>
  <si>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</si>
  <si>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</si>
  <si>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</si>
  <si>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</si>
  <si>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</si>
  <si>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</si>
  <si>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</si>
  <si>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</si>
  <si>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</si>
  <si>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</si>
  <si>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</si>
  <si>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</si>
  <si>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</si>
  <si>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</si>
  <si>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</si>
  <si>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</si>
  <si>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</si>
  <si>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</si>
  <si>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</si>
  <si>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</si>
  <si>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</si>
  <si>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</si>
  <si>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</si>
  <si>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</si>
  <si>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</si>
  <si>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</si>
  <si>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</si>
  <si>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</si>
  <si>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</si>
  <si>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</si>
  <si>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</si>
  <si>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</si>
  <si>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</si>
  <si>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</si>
  <si>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</si>
  <si>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</si>
  <si>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</si>
  <si>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</si>
  <si>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</si>
  <si>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</si>
  <si>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</si>
  <si>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</si>
  <si>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</si>
  <si>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</si>
  <si>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</si>
  <si>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</si>
  <si>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</si>
  <si>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</si>
  <si>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</si>
  <si>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</si>
  <si>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</si>
  <si>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</si>
  <si>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</si>
  <si>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</si>
  <si>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</si>
  <si>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</si>
  <si>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</si>
  <si>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</si>
  <si>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</si>
  <si>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</si>
  <si>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</si>
  <si>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</si>
  <si>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</si>
  <si>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</si>
  <si>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</si>
  <si>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</si>
  <si>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</si>
  <si>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</si>
  <si>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</si>
  <si>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</si>
  <si>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</si>
  <si>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</si>
  <si>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</si>
  <si>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</si>
  <si>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</si>
  <si>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</si>
  <si>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</si>
  <si>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</si>
  <si>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</si>
  <si>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</si>
  <si>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</si>
  <si>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</si>
  <si>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</si>
  <si>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</si>
  <si>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</si>
  <si>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</si>
  <si>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</si>
  <si>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</si>
  <si>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</si>
  <si>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</si>
  <si>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</si>
  <si>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</si>
  <si>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</si>
  <si>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</si>
  <si>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</si>
  <si>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</si>
  <si>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</si>
  <si>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</si>
  <si>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</si>
  <si>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</si>
  <si>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</si>
  <si>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</si>
  <si>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</si>
  <si>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</si>
  <si>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</si>
  <si>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</si>
  <si>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</si>
  <si>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</si>
  <si>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</si>
  <si>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</si>
  <si>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</si>
  <si>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</si>
  <si>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</si>
  <si>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</si>
  <si>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</si>
  <si>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</si>
  <si>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</si>
  <si>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</si>
  <si>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</si>
  <si>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</si>
  <si>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</si>
  <si>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</si>
  <si>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</si>
  <si>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</si>
  <si>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</si>
  <si>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</si>
  <si>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</si>
  <si>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</si>
  <si>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</si>
  <si>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</si>
  <si>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</si>
  <si>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</si>
  <si>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</si>
  <si>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</si>
  <si>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</si>
  <si>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</si>
  <si>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</si>
  <si>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</si>
  <si>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</si>
  <si>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</si>
  <si>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</si>
  <si>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</si>
  <si>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</si>
  <si>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</si>
  <si>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</si>
  <si>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</si>
  <si>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</si>
  <si>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</si>
  <si>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</si>
  <si>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</si>
  <si>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</si>
  <si>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</si>
  <si>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</si>
  <si>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</si>
  <si>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</si>
  <si>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</si>
  <si>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</si>
  <si>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</si>
  <si>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</si>
  <si>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</si>
  <si>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</si>
  <si>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</si>
  <si>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</si>
  <si>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</si>
  <si>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</si>
  <si>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</si>
  <si>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</si>
  <si>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</si>
  <si>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</si>
  <si>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</si>
  <si>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</si>
  <si>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</si>
  <si>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</si>
  <si>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</si>
  <si>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</si>
  <si>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</si>
  <si>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</si>
  <si>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</si>
  <si>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</si>
  <si>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</si>
  <si>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</si>
  <si>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</si>
  <si>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</si>
  <si>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</si>
  <si>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</si>
  <si>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</si>
  <si>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</si>
  <si>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</si>
  <si>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</si>
  <si>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</si>
  <si>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</si>
  <si>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</si>
  <si>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</si>
  <si>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</si>
  <si>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</si>
  <si>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</si>
  <si>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</si>
  <si>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</si>
  <si>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</si>
  <si>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</si>
  <si>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</si>
  <si>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</si>
  <si>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</si>
  <si>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</si>
  <si>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</si>
  <si>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</si>
  <si>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</si>
  <si>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</si>
  <si>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</si>
  <si>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医療法人社団ほたか会群馬パース病院</t>
  </si>
  <si>
    <t>〒378-0113　利根郡川場村大字生品１８６１番地</t>
  </si>
  <si>
    <t>4階病棟</t>
  </si>
  <si>
    <t>5階病棟</t>
  </si>
  <si>
    <t>6階病棟</t>
  </si>
  <si>
    <t>医療センター</t>
  </si>
  <si>
    <t>2013</t>
  </si>
  <si>
    <t>3</t>
  </si>
  <si>
    <t>４階病棟</t>
  </si>
  <si>
    <t>５階病棟</t>
  </si>
  <si>
    <t>６階病棟</t>
  </si>
  <si>
    <t>角田外科医院</t>
  </si>
  <si>
    <t>〒378-0051　沼田市上原町１５５５－３</t>
  </si>
  <si>
    <t>機能区分の選択状況（2024（令和6）年7月1日時点の機能）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</si>
  <si>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</si>
  <si>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</si>
  <si>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</si>
  <si>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</si>
  <si>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</si>
  <si>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</si>
  <si>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</si>
  <si>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</si>
  <si>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</si>
  <si>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</si>
  <si>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</si>
  <si>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</si>
  <si>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</si>
  <si>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</si>
  <si>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</si>
  <si>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</si>
  <si>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</si>
  <si>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</si>
  <si>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</si>
  <si>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様式１診療所票(17)後</t>
  </si>
  <si>
    <t>休棟中の為</t>
  </si>
  <si>
    <t>様式１診療所票(77)</t>
  </si>
  <si>
    <t>様式１診療所票(77)-1</t>
  </si>
  <si>
    <t>様式１診療所票(77)-2</t>
  </si>
  <si>
    <t>様式１診療所票(77)-3</t>
  </si>
  <si>
    <t>消化器内科（胃腸内科）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</si>
  <si>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</si>
  <si>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</si>
  <si>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</si>
  <si>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</si>
  <si>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</si>
  <si>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</si>
  <si>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</si>
  <si>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</si>
  <si>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</si>
  <si>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</si>
  <si>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</si>
  <si>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</si>
  <si>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</si>
  <si>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</si>
  <si>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</si>
  <si>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</si>
  <si>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</si>
  <si>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</si>
  <si>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</si>
  <si>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</si>
  <si>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</si>
  <si>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</si>
  <si>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</si>
  <si>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</si>
  <si>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</si>
  <si>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</si>
  <si>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</si>
  <si>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</si>
  <si>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</si>
  <si>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</si>
  <si>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</si>
  <si>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</si>
  <si>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</si>
  <si>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</si>
  <si>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</si>
  <si>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</si>
  <si>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</si>
  <si>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</si>
  <si>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</si>
  <si>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</si>
  <si>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</si>
  <si>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</si>
  <si>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</si>
  <si>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</si>
  <si>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</si>
  <si>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</si>
  <si>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</si>
  <si>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</si>
  <si>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</si>
  <si>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</si>
  <si>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</si>
  <si>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</si>
  <si>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</si>
  <si>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</si>
  <si>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</si>
  <si>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</si>
  <si>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</si>
  <si>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</si>
  <si>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</si>
  <si>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</si>
  <si>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</si>
  <si>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</si>
  <si>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</si>
  <si>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</si>
  <si>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</si>
  <si>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</si>
  <si>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</si>
  <si>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</si>
  <si>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</si>
  <si>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</si>
  <si>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</si>
  <si>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</si>
  <si>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</si>
  <si>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</si>
  <si>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</si>
  <si>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</si>
  <si>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</si>
  <si>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</si>
  <si>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</si>
  <si>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</si>
  <si>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</si>
  <si>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</si>
  <si>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</si>
  <si>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</si>
  <si>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</si>
  <si>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</si>
  <si>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</si>
  <si>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</si>
  <si>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</si>
  <si>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</si>
  <si>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</si>
  <si>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</si>
  <si>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</si>
  <si>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</si>
  <si>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</si>
  <si>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</si>
  <si>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</si>
  <si>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</si>
  <si>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</si>
  <si>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</si>
  <si>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</si>
  <si>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</si>
  <si>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</si>
  <si>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</si>
  <si>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</si>
  <si>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</si>
  <si>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</si>
  <si>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</si>
  <si>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</si>
  <si>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</si>
  <si>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</si>
  <si>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</si>
  <si>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</si>
  <si>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</si>
  <si>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</si>
  <si>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</si>
  <si>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</si>
  <si>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処置の休日加算１及び２</t>
  </si>
  <si>
    <t>処置の時間外加算１及び２</t>
  </si>
  <si>
    <t>処置の深夜加算１及び２</t>
  </si>
  <si>
    <t>手術の休日加算１及び２</t>
  </si>
  <si>
    <t>手術の時間外加算１及び２</t>
  </si>
  <si>
    <t>手術の深夜加算１及び２</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</si>
  <si>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</si>
  <si>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</si>
  <si>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</si>
  <si>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</si>
  <si>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</si>
  <si>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</si>
  <si>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</si>
  <si>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</si>
  <si>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</si>
  <si>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</si>
  <si>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</si>
  <si>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</si>
  <si>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</si>
  <si>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</si>
  <si>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</si>
  <si>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</si>
  <si>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医療法人 久保産婦人科医院</t>
  </si>
  <si>
    <t>〒378-0056　沼田市高橋場町２０３１－４</t>
  </si>
  <si>
    <t>お産を停止している為</t>
  </si>
  <si>
    <t>産婦人科</t>
  </si>
  <si>
    <t>沼田脳神経外科循環器科病院</t>
  </si>
  <si>
    <t>〒378-0014　沼田市栄町８</t>
  </si>
  <si>
    <t>２階病棟</t>
  </si>
  <si>
    <t>３階病棟</t>
  </si>
  <si>
    <t>1985</t>
  </si>
  <si>
    <t>心臓血管外科</t>
  </si>
  <si>
    <t>脳神経外科</t>
  </si>
  <si>
    <t>循環器内科</t>
  </si>
  <si>
    <t>ＤＰＣ標準病院群</t>
  </si>
  <si>
    <t>2階病棟</t>
  </si>
  <si>
    <t>3階病棟</t>
  </si>
  <si>
    <t>一般病棟用の重症度、医療・看護必要度Ⅱ</t>
  </si>
  <si>
    <t>上牧温泉病院</t>
  </si>
  <si>
    <t>〒379-1311　利根郡みなかみ町石倉１９８－２</t>
  </si>
  <si>
    <t>療養病棟</t>
  </si>
  <si>
    <t>独立行政法人国立病院機構沼田病院</t>
  </si>
  <si>
    <t>〒378-0051　沼田市上原町１５５１－４</t>
  </si>
  <si>
    <t>2</t>
  </si>
  <si>
    <t>独立行政法人国立病院機構</t>
  </si>
  <si>
    <t>令和6年4月1日より、病棟再編のため記入不可</t>
  </si>
  <si>
    <t>6年4月～6年6月</t>
  </si>
  <si>
    <t>内田病院</t>
  </si>
  <si>
    <t>〒378-0005　沼田市久屋原町３４５－１</t>
  </si>
  <si>
    <t>1988</t>
  </si>
  <si>
    <t>神経内科</t>
  </si>
  <si>
    <t>白根クリニック</t>
  </si>
  <si>
    <t>〒378-0031　沼田市薄根町３３００番地の１</t>
  </si>
  <si>
    <t>利根中央病院</t>
  </si>
  <si>
    <t>〒378-0012　沼田市沼須町910番地1</t>
  </si>
  <si>
    <t>3階A病棟</t>
  </si>
  <si>
    <t>4階A病棟</t>
  </si>
  <si>
    <t>4階B病棟</t>
  </si>
  <si>
    <t>5階A病棟</t>
  </si>
  <si>
    <t>5階B病棟</t>
  </si>
  <si>
    <t>6階A病棟</t>
  </si>
  <si>
    <t>6階B病棟</t>
  </si>
  <si>
    <t>HCU</t>
  </si>
  <si>
    <t>2015</t>
  </si>
  <si>
    <t>医療生協</t>
  </si>
  <si>
    <t>呼吸器内科</t>
  </si>
  <si>
    <t>救急科</t>
  </si>
  <si>
    <t>腎臓内科</t>
  </si>
  <si>
    <t>眼科</t>
  </si>
  <si>
    <t>小児科</t>
  </si>
  <si>
    <t>糖尿病内科（代謝内科）</t>
  </si>
  <si>
    <t>ﾊｲｹｱﾕﾆｯﾄ入院医療管理料１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</si>
</sst>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8">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Yu Gothic"/>
      <family val="3"/>
      <charset val="128"/>
      <scheme val="minor"/>
    </font>
    <font>
      <u/>
      <sz val="11"/>
      <color theme="10"/>
      <name val="Yu Gothic"/>
      <family val="2"/>
      <charset val="128"/>
      <scheme val="minor"/>
    </font>
    <font>
      <sz val="11"/>
      <name val="ＭＳ Ｐゴシック"/>
      <family val="3"/>
      <charset val="128"/>
    </font>
    <font>
      <sz val="12"/>
      <color theme="1"/>
      <name val="Yu Gothic"/>
      <family val="3"/>
      <charset val="128"/>
      <scheme val="minor"/>
    </font>
    <font>
      <sz val="14"/>
      <color theme="1"/>
      <name val="Yu Gothic"/>
      <family val="3"/>
      <charset val="128"/>
      <scheme val="minor"/>
    </font>
    <font>
      <b/>
      <sz val="12"/>
      <color theme="1"/>
      <name val="Yu Gothic"/>
      <family val="3"/>
      <charset val="128"/>
      <scheme val="minor"/>
    </font>
    <font>
      <sz val="14"/>
      <color rgb="FFFF0000"/>
      <name val="Yu Gothic"/>
      <family val="3"/>
      <charset val="128"/>
      <scheme val="minor"/>
    </font>
    <font>
      <b/>
      <sz val="16"/>
      <color theme="1"/>
      <name val="Yu Gothic"/>
      <family val="3"/>
      <charset val="128"/>
      <scheme val="minor"/>
    </font>
    <font>
      <b/>
      <sz val="16"/>
      <name val="Yu Gothic"/>
      <family val="3"/>
      <charset val="128"/>
      <scheme val="minor"/>
    </font>
    <font>
      <b/>
      <sz val="13"/>
      <color rgb="FF00B050"/>
      <name val="Yu Gothic"/>
      <family val="3"/>
      <charset val="128"/>
      <scheme val="minor"/>
    </font>
    <font>
      <b/>
      <sz val="14"/>
      <color theme="1"/>
      <name val="Yu Gothic"/>
      <family val="3"/>
      <charset val="128"/>
      <scheme val="minor"/>
    </font>
    <font>
      <b/>
      <sz val="14"/>
      <name val="Yu Gothic"/>
      <family val="3"/>
      <charset val="128"/>
      <scheme val="minor"/>
    </font>
    <font>
      <u/>
      <sz val="11"/>
      <color rgb="FF0066FF"/>
      <name val="Yu Gothic"/>
      <family val="3"/>
      <charset val="128"/>
      <scheme val="minor"/>
    </font>
    <font>
      <sz val="11"/>
      <color rgb="FF0000FF"/>
      <name val="ＭＳ Ｐゴシック"/>
      <family val="3"/>
      <charset val="128"/>
    </font>
    <font>
      <sz val="12"/>
      <color rgb="FF0000FF"/>
      <name val="ＭＳ Ｐゴシック"/>
      <family val="3"/>
      <charset val="128"/>
    </font>
    <font>
      <sz val="12"/>
      <name val="Yu Gothic"/>
      <family val="3"/>
      <charset val="128"/>
      <scheme val="minor"/>
    </font>
    <font>
      <u/>
      <sz val="14"/>
      <color rgb="FF0070C0"/>
      <name val="Yu Gothic"/>
      <family val="3"/>
      <charset val="128"/>
      <scheme val="minor"/>
    </font>
    <font>
      <sz val="11"/>
      <color theme="0" tint="-0.34998626667073579"/>
      <name val="Yu Gothic"/>
      <family val="3"/>
      <charset val="128"/>
      <scheme val="minor"/>
    </font>
    <font>
      <sz val="11"/>
      <name val="Yu Gothic"/>
      <family val="3"/>
      <charset val="128"/>
      <scheme val="minor"/>
    </font>
    <font>
      <b/>
      <sz val="12"/>
      <color rgb="FFFF00FF"/>
      <name val="Yu Gothic"/>
      <family val="3"/>
      <charset val="128"/>
      <scheme val="minor"/>
    </font>
    <font>
      <u/>
      <sz val="11"/>
      <color rgb="FF0000FF"/>
      <name val="Yu Gothic"/>
      <family val="3"/>
      <charset val="128"/>
      <scheme val="minor"/>
    </font>
    <font>
      <sz val="12"/>
      <color rgb="FFFF0000"/>
      <name val="Yu Gothic"/>
      <family val="3"/>
      <charset val="128"/>
      <scheme val="minor"/>
    </font>
    <font>
      <b/>
      <sz val="14"/>
      <color rgb="FFFF0000"/>
      <name val="Yu Gothic"/>
      <family val="3"/>
      <charset val="128"/>
      <scheme val="minor"/>
    </font>
    <font>
      <u/>
      <sz val="11"/>
      <color theme="10"/>
      <name val="Yu Gothic"/>
      <family val="3"/>
      <charset val="128"/>
      <scheme val="minor"/>
    </font>
    <font>
      <b/>
      <sz val="16"/>
      <color theme="1"/>
      <name val="ＤＦ特太ゴシック体"/>
      <family val="3"/>
      <charset val="128"/>
    </font>
    <font>
      <sz val="11"/>
      <color theme="0"/>
      <name val="Yu Gothic"/>
      <family val="3"/>
      <charset val="128"/>
      <scheme val="minor"/>
    </font>
    <font>
      <sz val="9"/>
      <name val="Yu Gothic"/>
      <family val="3"/>
      <charset val="128"/>
      <scheme val="minor"/>
    </font>
    <font>
      <b/>
      <sz val="12"/>
      <name val="Yu Gothic"/>
      <family val="3"/>
      <charset val="128"/>
      <scheme val="minor"/>
    </font>
    <font>
      <sz val="10"/>
      <color rgb="FFFF0000"/>
      <name val="Yu Gothic"/>
      <family val="3"/>
      <charset val="128"/>
      <scheme val="minor"/>
    </font>
    <font>
      <sz val="14"/>
      <name val="Yu Gothic"/>
      <family val="3"/>
      <charset val="128"/>
      <scheme val="minor"/>
    </font>
    <font>
      <u/>
      <sz val="11"/>
      <color theme="1"/>
      <name val="Yu Gothic"/>
      <family val="3"/>
      <charset val="128"/>
      <scheme val="minor"/>
    </font>
    <font>
      <sz val="12"/>
      <name val="ＭＳ Ｐゴシック"/>
      <family val="3"/>
      <charset val="128"/>
    </font>
    <font>
      <i/>
      <sz val="11"/>
      <color theme="1"/>
      <name val="Yu Gothic"/>
      <family val="3"/>
      <charset val="128"/>
      <scheme val="minor"/>
    </font>
    <font>
      <sz val="14"/>
      <color indexed="12"/>
      <name val="ＭＳ Ｐゴシック"/>
      <family val="3"/>
      <charset val="128"/>
    </font>
    <font>
      <sz val="9"/>
      <color theme="1"/>
      <name val="Yu Gothic"/>
      <family val="3"/>
      <charset val="128"/>
      <scheme val="minor"/>
    </font>
    <font>
      <sz val="11"/>
      <color rgb="FFFF0000"/>
      <name val="Yu Gothic"/>
      <family val="3"/>
      <charset val="128"/>
      <scheme val="minor"/>
    </font>
    <font>
      <b/>
      <u/>
      <sz val="14"/>
      <color theme="10"/>
      <name val="Yu Gothic"/>
      <family val="3"/>
      <charset val="128"/>
      <scheme val="minor"/>
    </font>
    <font>
      <b/>
      <u/>
      <sz val="14"/>
      <color rgb="FF0000FF"/>
      <name val="Yu Gothic"/>
      <family val="3"/>
      <charset val="128"/>
      <scheme val="minor"/>
    </font>
    <font>
      <sz val="11"/>
      <color theme="10"/>
      <name val="Yu Gothic"/>
      <family val="2"/>
      <charset val="128"/>
      <scheme val="minor"/>
    </font>
    <font>
      <i/>
      <sz val="11"/>
      <color theme="0"/>
      <name val="Yu Gothic"/>
      <family val="3"/>
      <charset val="128"/>
      <scheme val="minor"/>
    </font>
    <font>
      <sz val="11"/>
      <color rgb="FF00B050"/>
      <name val="Yu Gothic"/>
      <family val="3"/>
      <charset val="128"/>
      <scheme val="minor"/>
    </font>
    <font>
      <i/>
      <sz val="11"/>
      <name val="Yu Gothic"/>
      <family val="3"/>
      <charset val="128"/>
      <scheme val="minor"/>
    </font>
    <font>
      <sz val="9"/>
      <color rgb="FFFF0000"/>
      <name val="Yu Gothic"/>
      <family val="3"/>
      <charset val="128"/>
      <scheme val="minor"/>
    </font>
    <font>
      <u/>
      <sz val="11"/>
      <name val="Yu Gothic"/>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6">
    <xf numFmtId="0" fontId="0" fillId="0" borderId="0"/>
    <xf numFmtId="0" fontId="4" fillId="0" borderId="0">
      <alignment vertical="center"/>
    </xf>
    <xf numFmtId="0" fontId="5" fillId="0" borderId="0" applyNumberFormat="0" applyFill="0" applyBorder="0" applyAlignment="0" applyProtection="0">
      <alignment vertical="center"/>
    </xf>
    <xf numFmtId="0" fontId="2" fillId="0" borderId="0">
      <alignment vertical="center"/>
    </xf>
    <xf numFmtId="0" fontId="6" fillId="0" borderId="0"/>
    <xf numFmtId="0" fontId="1" fillId="0" borderId="0">
      <alignment vertical="center"/>
    </xf>
  </cellStyleXfs>
  <cellXfs count="548">
    <xf numFmtId="0" fontId="0" fillId="0" borderId="0" xfId="0"/>
    <xf numFmtId="0" fontId="7" fillId="0" borderId="0" xfId="1" applyFont="1">
      <alignment vertical="center"/>
    </xf>
    <xf numFmtId="0" fontId="8" fillId="2" borderId="0" xfId="1" applyFont="1" applyFill="1">
      <alignment vertical="center"/>
    </xf>
    <xf numFmtId="0" fontId="7" fillId="2" borderId="0" xfId="1" applyFont="1" applyFill="1">
      <alignment vertical="center"/>
    </xf>
    <xf numFmtId="0" fontId="7" fillId="2" borderId="0" xfId="1" applyFont="1" applyFill="1" applyAlignment="1">
      <alignment horizontal="left" vertical="center"/>
    </xf>
    <xf numFmtId="49" fontId="9" fillId="2" borderId="0" xfId="1" applyNumberFormat="1" applyFont="1" applyFill="1" applyAlignment="1">
      <alignment horizontal="left" vertical="center"/>
    </xf>
    <xf numFmtId="0" fontId="4" fillId="2" borderId="0" xfId="1" applyFill="1">
      <alignment vertical="center"/>
    </xf>
    <xf numFmtId="0" fontId="4" fillId="2" borderId="0" xfId="1" applyFill="1" applyAlignment="1">
      <alignment horizontal="center" vertical="center"/>
    </xf>
    <xf numFmtId="0" fontId="4" fillId="0" borderId="0" xfId="1" applyAlignment="1">
      <alignment horizontal="right" vertical="center"/>
    </xf>
    <xf numFmtId="0" fontId="8" fillId="0" borderId="0" xfId="1" applyFont="1">
      <alignment vertical="center"/>
    </xf>
    <xf numFmtId="0" fontId="10" fillId="0" borderId="0" xfId="1" applyFont="1">
      <alignment vertical="center"/>
    </xf>
    <xf numFmtId="0" fontId="11" fillId="0" borderId="0" xfId="1" applyFont="1">
      <alignment vertical="center"/>
    </xf>
    <xf numFmtId="0" fontId="12" fillId="2" borderId="0" xfId="1" applyFont="1" applyFill="1">
      <alignment vertical="center"/>
    </xf>
    <xf numFmtId="49" fontId="13" fillId="2" borderId="0" xfId="1" applyNumberFormat="1" applyFont="1" applyFill="1">
      <alignment vertical="center"/>
    </xf>
    <xf numFmtId="0" fontId="14" fillId="0" borderId="0" xfId="1" applyFont="1">
      <alignment vertical="center"/>
    </xf>
    <xf numFmtId="0" fontId="15" fillId="2" borderId="0" xfId="1" applyFont="1" applyFill="1">
      <alignment vertical="center"/>
    </xf>
    <xf numFmtId="0" fontId="13" fillId="2" borderId="0" xfId="1" applyFont="1" applyFill="1">
      <alignment vertical="center"/>
    </xf>
    <xf numFmtId="0" fontId="9" fillId="2" borderId="0" xfId="1" applyFont="1" applyFill="1" applyAlignment="1">
      <alignment horizontal="left" vertical="center"/>
    </xf>
    <xf numFmtId="0" fontId="17" fillId="2" borderId="0" xfId="1" applyFont="1" applyFill="1">
      <alignment vertical="center"/>
    </xf>
    <xf numFmtId="0" fontId="18" fillId="2" borderId="0" xfId="1" applyFont="1" applyFill="1" applyAlignment="1">
      <alignment horizontal="left" vertical="center"/>
    </xf>
    <xf numFmtId="0" fontId="5" fillId="0" borderId="0" xfId="2" applyAlignment="1">
      <alignment vertical="center"/>
    </xf>
    <xf numFmtId="0" fontId="16" fillId="0" borderId="0" xfId="5" applyFont="1">
      <alignment vertical="center"/>
    </xf>
    <xf numFmtId="0" fontId="14" fillId="2" borderId="0" xfId="1" applyFont="1" applyFill="1">
      <alignment vertical="center"/>
    </xf>
    <xf numFmtId="0" fontId="8" fillId="2" borderId="0" xfId="1" applyFont="1" applyFill="1" applyAlignment="1">
      <alignment horizontal="left" vertical="center" wrapText="1"/>
    </xf>
    <xf numFmtId="0" fontId="9" fillId="2" borderId="0" xfId="1" applyFont="1" applyFill="1">
      <alignment vertical="center"/>
    </xf>
    <xf numFmtId="0" fontId="7" fillId="3" borderId="1" xfId="1" applyFont="1" applyFill="1" applyBorder="1" applyAlignment="1">
      <alignment horizontal="center" vertical="center" wrapText="1"/>
    </xf>
    <xf numFmtId="0" fontId="8" fillId="0" borderId="0" xfId="1" applyFont="1" applyAlignment="1">
      <alignment horizontal="left" vertical="center" wrapText="1"/>
    </xf>
    <xf numFmtId="0" fontId="10" fillId="0" borderId="0" xfId="1" applyFont="1" applyAlignment="1">
      <alignment horizontal="left" vertical="center" wrapText="1"/>
    </xf>
    <xf numFmtId="0" fontId="7" fillId="4" borderId="0" xfId="1" applyFont="1" applyFill="1">
      <alignment vertical="center"/>
    </xf>
    <xf numFmtId="0" fontId="8" fillId="2" borderId="0" xfId="1" applyFont="1" applyFill="1" applyAlignment="1">
      <alignment horizontal="left" vertical="center"/>
    </xf>
    <xf numFmtId="49" fontId="19" fillId="2" borderId="1" xfId="1" applyNumberFormat="1" applyFont="1" applyFill="1" applyBorder="1" applyAlignment="1">
      <alignment horizontal="center" vertical="center" wrapText="1"/>
    </xf>
    <xf numFmtId="49" fontId="19" fillId="0" borderId="1" xfId="1" applyNumberFormat="1" applyFont="1" applyBorder="1" applyAlignment="1">
      <alignment horizontal="center" vertical="center" wrapText="1"/>
    </xf>
    <xf numFmtId="0" fontId="20" fillId="2" borderId="0" xfId="1" applyFont="1" applyFill="1" applyAlignment="1">
      <alignment horizontal="left" vertical="center"/>
    </xf>
    <xf numFmtId="0" fontId="21" fillId="2" borderId="0" xfId="1" applyFont="1" applyFill="1">
      <alignment vertical="center"/>
    </xf>
    <xf numFmtId="0" fontId="21" fillId="0" borderId="0" xfId="1" applyFont="1">
      <alignment vertical="center"/>
    </xf>
    <xf numFmtId="49" fontId="22" fillId="0" borderId="1" xfId="1" applyNumberFormat="1" applyFont="1" applyBorder="1" applyAlignment="1">
      <alignment horizontal="center" vertical="center" wrapText="1"/>
    </xf>
    <xf numFmtId="0" fontId="22" fillId="0" borderId="0" xfId="1" applyFont="1" applyAlignment="1">
      <alignment horizontal="center" vertical="center"/>
    </xf>
    <xf numFmtId="0" fontId="4" fillId="2" borderId="0" xfId="1" applyFill="1" applyAlignment="1">
      <alignment horizontal="right" vertical="center"/>
    </xf>
    <xf numFmtId="0" fontId="7" fillId="0" borderId="1" xfId="1" applyFont="1" applyBorder="1" applyAlignment="1">
      <alignment horizontal="center" vertical="center"/>
    </xf>
    <xf numFmtId="0" fontId="22" fillId="2" borderId="0" xfId="1" applyFont="1" applyFill="1" applyAlignment="1">
      <alignment horizontal="center" vertical="center"/>
    </xf>
    <xf numFmtId="0" fontId="23" fillId="2" borderId="0" xfId="1" applyFont="1" applyFill="1" applyAlignment="1">
      <alignment horizontal="left" vertical="center"/>
    </xf>
    <xf numFmtId="0" fontId="19" fillId="4" borderId="0" xfId="1" applyFont="1" applyFill="1">
      <alignment vertical="center"/>
    </xf>
    <xf numFmtId="0" fontId="10" fillId="2" borderId="0" xfId="1" applyFont="1" applyFill="1">
      <alignment vertical="center"/>
    </xf>
    <xf numFmtId="0" fontId="5" fillId="2" borderId="0" xfId="2" applyFill="1" applyAlignment="1">
      <alignment horizontal="left" vertical="center"/>
    </xf>
    <xf numFmtId="0" fontId="24" fillId="2" borderId="0" xfId="1" applyFont="1" applyFill="1">
      <alignment vertical="center"/>
    </xf>
    <xf numFmtId="0" fontId="25" fillId="2" borderId="0" xfId="1" applyFont="1" applyFill="1" applyAlignment="1">
      <alignment vertical="top" wrapText="1"/>
    </xf>
    <xf numFmtId="0" fontId="7" fillId="2" borderId="0" xfId="1" applyFont="1" applyFill="1" applyAlignment="1">
      <alignment vertical="center" wrapText="1"/>
    </xf>
    <xf numFmtId="0" fontId="7" fillId="0" borderId="0" xfId="1" applyFont="1" applyAlignment="1">
      <alignment horizontal="left" vertical="center" wrapText="1"/>
    </xf>
    <xf numFmtId="0" fontId="25" fillId="2" borderId="0" xfId="1" applyFont="1" applyFill="1" applyAlignment="1">
      <alignment vertical="center" wrapText="1"/>
    </xf>
    <xf numFmtId="0" fontId="9" fillId="0" borderId="0" xfId="1" applyFont="1">
      <alignment vertical="center"/>
    </xf>
    <xf numFmtId="0" fontId="14" fillId="2" borderId="0" xfId="4" applyFont="1" applyFill="1" applyAlignment="1">
      <alignment vertical="center"/>
    </xf>
    <xf numFmtId="0" fontId="14" fillId="2" borderId="0" xfId="1" applyFont="1" applyFill="1" applyAlignment="1">
      <alignment horizontal="left" vertical="center" wrapText="1"/>
    </xf>
    <xf numFmtId="0" fontId="14" fillId="2" borderId="0" xfId="1" applyFont="1" applyFill="1" applyAlignment="1">
      <alignment horizontal="left" vertical="center"/>
    </xf>
    <xf numFmtId="0" fontId="14" fillId="0" borderId="0" xfId="5" applyFont="1">
      <alignment vertical="center"/>
    </xf>
    <xf numFmtId="0" fontId="14" fillId="0" borderId="0" xfId="5" applyFont="1" applyAlignment="1">
      <alignment horizontal="center" vertical="center"/>
    </xf>
    <xf numFmtId="0" fontId="14" fillId="0" borderId="0" xfId="1" applyFont="1" applyAlignment="1">
      <alignment horizontal="left" vertical="center"/>
    </xf>
    <xf numFmtId="0" fontId="14" fillId="0" borderId="0" xfId="1" applyFont="1" applyAlignment="1">
      <alignment horizontal="left" vertical="center" wrapText="1"/>
    </xf>
    <xf numFmtId="0" fontId="26" fillId="0" borderId="0" xfId="1" applyFont="1" applyAlignment="1">
      <alignment horizontal="left" vertical="center" wrapText="1"/>
    </xf>
    <xf numFmtId="0" fontId="5" fillId="2" borderId="0" xfId="2" applyFill="1" applyAlignment="1">
      <alignment vertical="center"/>
    </xf>
    <xf numFmtId="0" fontId="27" fillId="2" borderId="0" xfId="2" applyFont="1" applyFill="1" applyAlignment="1">
      <alignment vertical="center"/>
    </xf>
    <xf numFmtId="0" fontId="24" fillId="0" borderId="0" xfId="1" applyFont="1" applyAlignment="1">
      <alignment horizontal="left" vertical="center"/>
    </xf>
    <xf numFmtId="0" fontId="7" fillId="2" borderId="0" xfId="1" applyFont="1" applyFill="1" applyAlignment="1">
      <alignment horizontal="left" vertical="center" wrapText="1"/>
    </xf>
    <xf numFmtId="0" fontId="7" fillId="2" borderId="0" xfId="1" applyFont="1" applyFill="1" applyAlignment="1">
      <alignment horizontal="center" vertical="center" wrapText="1"/>
    </xf>
    <xf numFmtId="0" fontId="24" fillId="0" borderId="0" xfId="1" applyFont="1">
      <alignment vertical="center"/>
    </xf>
    <xf numFmtId="0" fontId="24" fillId="2" borderId="0" xfId="1" applyFont="1" applyFill="1" applyAlignment="1">
      <alignment horizontal="center" vertical="center"/>
    </xf>
    <xf numFmtId="0" fontId="28" fillId="2" borderId="8" xfId="1" applyFont="1" applyFill="1" applyBorder="1">
      <alignment vertical="center"/>
    </xf>
    <xf numFmtId="0" fontId="7" fillId="2" borderId="8" xfId="1" applyFont="1" applyFill="1" applyBorder="1" applyAlignment="1">
      <alignment vertical="center" wrapText="1"/>
    </xf>
    <xf numFmtId="0" fontId="7" fillId="2" borderId="8" xfId="1" applyFont="1" applyFill="1" applyBorder="1">
      <alignment vertical="center"/>
    </xf>
    <xf numFmtId="0" fontId="7" fillId="2" borderId="8" xfId="1" applyFont="1" applyFill="1" applyBorder="1" applyAlignment="1">
      <alignment horizontal="left" vertical="center"/>
    </xf>
    <xf numFmtId="0" fontId="4" fillId="2" borderId="8" xfId="1" applyFill="1" applyBorder="1">
      <alignment vertical="center"/>
    </xf>
    <xf numFmtId="0" fontId="4" fillId="3" borderId="9" xfId="1" applyFill="1" applyBorder="1" applyAlignment="1">
      <alignment horizontal="center" vertical="center" wrapText="1"/>
    </xf>
    <xf numFmtId="0" fontId="4" fillId="3" borderId="7" xfId="1" applyFill="1" applyBorder="1">
      <alignment vertical="center"/>
    </xf>
    <xf numFmtId="0" fontId="7" fillId="3" borderId="9" xfId="1" applyFont="1" applyFill="1" applyBorder="1" applyAlignment="1">
      <alignment horizontal="center" vertical="center" wrapText="1"/>
    </xf>
    <xf numFmtId="0" fontId="7" fillId="2" borderId="0" xfId="1" applyFont="1" applyFill="1" applyAlignment="1">
      <alignment horizontal="center" vertical="center"/>
    </xf>
    <xf numFmtId="0" fontId="4" fillId="3" borderId="10" xfId="1" applyFill="1" applyBorder="1" applyAlignment="1">
      <alignment horizontal="right" vertical="center" wrapText="1"/>
    </xf>
    <xf numFmtId="0" fontId="4" fillId="3" borderId="11" xfId="1" applyFill="1" applyBorder="1">
      <alignment vertical="center"/>
    </xf>
    <xf numFmtId="49" fontId="19" fillId="3" borderId="1" xfId="1" applyNumberFormat="1" applyFont="1" applyFill="1" applyBorder="1" applyAlignment="1">
      <alignment horizontal="center" vertical="center" wrapText="1"/>
    </xf>
    <xf numFmtId="0" fontId="19" fillId="6" borderId="1" xfId="1" applyFont="1" applyFill="1" applyBorder="1" applyAlignment="1">
      <alignment horizontal="left" vertical="top" wrapText="1"/>
    </xf>
    <xf numFmtId="0" fontId="22" fillId="2" borderId="2" xfId="1" applyFont="1" applyFill="1" applyBorder="1" applyAlignment="1">
      <alignment horizontal="center" vertical="center" wrapText="1"/>
    </xf>
    <xf numFmtId="0" fontId="4" fillId="2" borderId="11" xfId="1" applyFill="1" applyBorder="1" applyAlignment="1">
      <alignment horizontal="center" vertical="center" shrinkToFit="1"/>
    </xf>
    <xf numFmtId="0" fontId="4" fillId="7" borderId="2" xfId="1" applyFill="1" applyBorder="1" applyAlignment="1">
      <alignment horizontal="center" vertical="center"/>
    </xf>
    <xf numFmtId="176" fontId="22" fillId="2" borderId="12" xfId="1" applyNumberFormat="1" applyFont="1" applyFill="1" applyBorder="1" applyAlignment="1">
      <alignment horizontal="center" vertical="center" shrinkToFit="1"/>
    </xf>
    <xf numFmtId="176" fontId="22" fillId="0" borderId="12" xfId="1" applyNumberFormat="1" applyFont="1" applyBorder="1" applyAlignment="1">
      <alignment horizontal="center" vertical="center" shrinkToFit="1"/>
    </xf>
    <xf numFmtId="0" fontId="28" fillId="2" borderId="0" xfId="1" applyFont="1" applyFill="1">
      <alignment vertical="center"/>
    </xf>
    <xf numFmtId="0" fontId="29" fillId="2" borderId="0" xfId="1" applyFont="1" applyFill="1" applyAlignment="1">
      <alignment horizontal="right" vertical="center"/>
    </xf>
    <xf numFmtId="0" fontId="29" fillId="0" borderId="0" xfId="1" applyFont="1" applyAlignment="1">
      <alignment horizontal="right" vertical="center"/>
    </xf>
    <xf numFmtId="0" fontId="4" fillId="3" borderId="5" xfId="1" applyFill="1" applyBorder="1" applyAlignment="1">
      <alignment horizontal="center" vertical="center" wrapText="1"/>
    </xf>
    <xf numFmtId="0" fontId="4" fillId="3" borderId="7" xfId="1" applyFill="1" applyBorder="1" applyAlignment="1">
      <alignment horizontal="center" vertical="center"/>
    </xf>
    <xf numFmtId="0" fontId="4" fillId="3" borderId="11" xfId="1" applyFill="1" applyBorder="1" applyAlignment="1">
      <alignment horizontal="center" vertical="center" wrapText="1"/>
    </xf>
    <xf numFmtId="0" fontId="7" fillId="3" borderId="12" xfId="1" applyFont="1" applyFill="1" applyBorder="1" applyAlignment="1">
      <alignment horizontal="center" vertical="center" wrapText="1"/>
    </xf>
    <xf numFmtId="176" fontId="22" fillId="2" borderId="2" xfId="1" applyNumberFormat="1" applyFont="1" applyFill="1" applyBorder="1" applyAlignment="1">
      <alignment horizontal="right" vertical="center" shrinkToFit="1"/>
    </xf>
    <xf numFmtId="0" fontId="22" fillId="2" borderId="4" xfId="1" applyFont="1" applyFill="1" applyBorder="1" applyAlignment="1">
      <alignment horizontal="center" vertical="center" shrinkToFit="1"/>
    </xf>
    <xf numFmtId="176" fontId="22" fillId="2" borderId="1" xfId="1" applyNumberFormat="1" applyFont="1" applyFill="1" applyBorder="1" applyAlignment="1">
      <alignment horizontal="right" vertical="center" shrinkToFit="1"/>
    </xf>
    <xf numFmtId="176" fontId="22" fillId="2" borderId="12" xfId="1" applyNumberFormat="1" applyFont="1" applyFill="1" applyBorder="1" applyAlignment="1">
      <alignment horizontal="right" vertical="center" shrinkToFit="1"/>
    </xf>
    <xf numFmtId="176" fontId="22" fillId="0" borderId="1" xfId="1" applyNumberFormat="1" applyFont="1" applyBorder="1" applyAlignment="1">
      <alignment horizontal="right" vertical="center" shrinkToFit="1"/>
    </xf>
    <xf numFmtId="0" fontId="25" fillId="0" borderId="0" xfId="1" applyFont="1">
      <alignment vertical="center"/>
    </xf>
    <xf numFmtId="0" fontId="8" fillId="2" borderId="0" xfId="1" applyFont="1" applyFill="1" applyAlignment="1">
      <alignment vertical="center" wrapText="1"/>
    </xf>
    <xf numFmtId="176" fontId="4" fillId="8" borderId="2" xfId="1" applyNumberFormat="1" applyFill="1" applyBorder="1" applyAlignment="1">
      <alignment horizontal="right" vertical="center" shrinkToFit="1"/>
    </xf>
    <xf numFmtId="0" fontId="4" fillId="8" borderId="4" xfId="1" applyFill="1" applyBorder="1" applyAlignment="1">
      <alignment horizontal="center" vertical="center" shrinkToFit="1"/>
    </xf>
    <xf numFmtId="0" fontId="30" fillId="2" borderId="1" xfId="1" applyFont="1" applyFill="1" applyBorder="1" applyAlignment="1">
      <alignment horizontal="left" vertical="center" wrapText="1"/>
    </xf>
    <xf numFmtId="0" fontId="30" fillId="0" borderId="1" xfId="1" applyFont="1" applyBorder="1" applyAlignment="1">
      <alignment horizontal="left" vertical="center" wrapText="1"/>
    </xf>
    <xf numFmtId="0" fontId="4" fillId="2" borderId="0" xfId="1" applyFill="1" applyAlignment="1">
      <alignment horizontal="right" vertical="center" shrinkToFit="1"/>
    </xf>
    <xf numFmtId="0" fontId="4" fillId="2" borderId="0" xfId="1" applyFill="1" applyAlignment="1">
      <alignment horizontal="center" vertical="center" shrinkToFit="1"/>
    </xf>
    <xf numFmtId="0" fontId="4" fillId="0" borderId="0" xfId="1" applyAlignment="1">
      <alignment horizontal="center" vertical="center" shrinkToFit="1"/>
    </xf>
    <xf numFmtId="0" fontId="4" fillId="3" borderId="5" xfId="1" applyFill="1" applyBorder="1" applyAlignment="1">
      <alignment horizontal="center" vertical="center"/>
    </xf>
    <xf numFmtId="0" fontId="4" fillId="3" borderId="10" xfId="1" applyFill="1" applyBorder="1" applyAlignment="1">
      <alignment horizontal="right" vertical="center"/>
    </xf>
    <xf numFmtId="0" fontId="4" fillId="8" borderId="5" xfId="1" applyFill="1" applyBorder="1" applyAlignment="1">
      <alignment horizontal="right" vertical="center" shrinkToFit="1"/>
    </xf>
    <xf numFmtId="0" fontId="4" fillId="8" borderId="7" xfId="1" applyFill="1" applyBorder="1" applyAlignment="1">
      <alignment horizontal="center" vertical="center" shrinkToFit="1"/>
    </xf>
    <xf numFmtId="0" fontId="22" fillId="2" borderId="1" xfId="1" applyFont="1" applyFill="1" applyBorder="1" applyAlignment="1">
      <alignment horizontal="center" vertical="center" wrapText="1"/>
    </xf>
    <xf numFmtId="0" fontId="22" fillId="0" borderId="1" xfId="1" applyFont="1" applyBorder="1" applyAlignment="1">
      <alignment horizontal="center" vertical="center" wrapText="1"/>
    </xf>
    <xf numFmtId="0" fontId="7" fillId="5" borderId="9" xfId="1" applyFont="1" applyFill="1" applyBorder="1" applyAlignment="1">
      <alignment horizontal="left" vertical="center" wrapText="1"/>
    </xf>
    <xf numFmtId="0" fontId="7" fillId="5" borderId="0" xfId="1" applyFont="1" applyFill="1" applyAlignment="1">
      <alignment horizontal="left" vertical="center" wrapText="1"/>
    </xf>
    <xf numFmtId="0" fontId="4" fillId="7" borderId="9" xfId="1" applyFill="1" applyBorder="1" applyAlignment="1">
      <alignment horizontal="right" vertical="center" shrinkToFit="1"/>
    </xf>
    <xf numFmtId="0" fontId="4" fillId="8" borderId="13" xfId="1" applyFill="1" applyBorder="1" applyAlignment="1">
      <alignment horizontal="center" vertical="center" shrinkToFit="1"/>
    </xf>
    <xf numFmtId="0" fontId="7" fillId="5" borderId="10" xfId="1" applyFont="1" applyFill="1" applyBorder="1" applyAlignment="1">
      <alignment horizontal="left" vertical="center" wrapText="1"/>
    </xf>
    <xf numFmtId="0" fontId="7" fillId="5" borderId="8" xfId="1" applyFont="1" applyFill="1" applyBorder="1" applyAlignment="1">
      <alignment horizontal="left" vertical="center" wrapText="1"/>
    </xf>
    <xf numFmtId="0" fontId="4" fillId="7" borderId="10" xfId="1" applyFill="1" applyBorder="1" applyAlignment="1">
      <alignment horizontal="right" vertical="center" shrinkToFit="1"/>
    </xf>
    <xf numFmtId="0" fontId="4" fillId="8" borderId="11" xfId="1" applyFill="1" applyBorder="1" applyAlignment="1">
      <alignment horizontal="center" vertical="center" shrinkToFit="1"/>
    </xf>
    <xf numFmtId="0" fontId="31" fillId="0" borderId="0" xfId="1" applyFont="1">
      <alignment vertical="center"/>
    </xf>
    <xf numFmtId="0" fontId="4" fillId="0" borderId="0" xfId="1" applyAlignment="1">
      <alignment horizontal="center" vertical="center"/>
    </xf>
    <xf numFmtId="0" fontId="4" fillId="7" borderId="5" xfId="1" applyFill="1" applyBorder="1" applyAlignment="1">
      <alignment horizontal="right" vertical="center" shrinkToFit="1"/>
    </xf>
    <xf numFmtId="0" fontId="4" fillId="2" borderId="1" xfId="1" applyFill="1" applyBorder="1" applyAlignment="1">
      <alignment horizontal="center" vertical="center" wrapText="1"/>
    </xf>
    <xf numFmtId="0" fontId="7" fillId="5" borderId="9" xfId="1" applyFont="1" applyFill="1" applyBorder="1" applyAlignment="1">
      <alignment horizontal="left" vertical="center"/>
    </xf>
    <xf numFmtId="0" fontId="7" fillId="5" borderId="0" xfId="1" applyFont="1" applyFill="1" applyAlignment="1">
      <alignment horizontal="left" vertical="center"/>
    </xf>
    <xf numFmtId="0" fontId="7" fillId="5" borderId="10" xfId="1" applyFont="1" applyFill="1" applyBorder="1" applyAlignment="1">
      <alignment horizontal="left" vertical="center"/>
    </xf>
    <xf numFmtId="0" fontId="7" fillId="5" borderId="8" xfId="1" applyFont="1" applyFill="1" applyBorder="1" applyAlignment="1">
      <alignment horizontal="left" vertical="center"/>
    </xf>
    <xf numFmtId="0" fontId="8" fillId="2" borderId="0" xfId="1" applyFont="1" applyFill="1" applyAlignment="1">
      <alignment horizontal="center" vertical="center"/>
    </xf>
    <xf numFmtId="0" fontId="8" fillId="0" borderId="0" xfId="1" applyFont="1" applyAlignment="1">
      <alignment horizontal="center" vertical="center"/>
    </xf>
    <xf numFmtId="0" fontId="10" fillId="0" borderId="0" xfId="1" applyFont="1" applyAlignment="1">
      <alignment horizontal="center" vertical="center"/>
    </xf>
    <xf numFmtId="0" fontId="7" fillId="6" borderId="2" xfId="1" applyFont="1" applyFill="1" applyBorder="1" applyAlignment="1">
      <alignment horizontal="left" vertical="top" wrapText="1"/>
    </xf>
    <xf numFmtId="0" fontId="4" fillId="2" borderId="2" xfId="1" applyFill="1" applyBorder="1" applyAlignment="1">
      <alignment horizontal="center" vertical="center" wrapText="1"/>
    </xf>
    <xf numFmtId="0" fontId="4" fillId="2" borderId="4" xfId="1" applyFill="1" applyBorder="1" applyAlignment="1">
      <alignment horizontal="center" vertical="center" shrinkToFit="1"/>
    </xf>
    <xf numFmtId="0" fontId="4" fillId="7" borderId="2" xfId="1" applyFill="1" applyBorder="1" applyAlignment="1">
      <alignment horizontal="right" vertical="center" shrinkToFit="1"/>
    </xf>
    <xf numFmtId="176" fontId="22" fillId="0" borderId="12" xfId="1" applyNumberFormat="1" applyFont="1" applyBorder="1" applyAlignment="1">
      <alignment horizontal="right" vertical="center" shrinkToFit="1"/>
    </xf>
    <xf numFmtId="0" fontId="23" fillId="0" borderId="0" xfId="1" applyFont="1">
      <alignment vertical="center"/>
    </xf>
    <xf numFmtId="0" fontId="25" fillId="4" borderId="0" xfId="1" applyFont="1" applyFill="1">
      <alignment vertical="center"/>
    </xf>
    <xf numFmtId="0" fontId="32" fillId="2" borderId="0" xfId="1" applyFont="1" applyFill="1" applyAlignment="1">
      <alignment horizontal="left" vertical="center"/>
    </xf>
    <xf numFmtId="0" fontId="7" fillId="6" borderId="14" xfId="1" applyFont="1" applyFill="1" applyBorder="1" applyAlignment="1">
      <alignment horizontal="left" vertical="top" wrapText="1"/>
    </xf>
    <xf numFmtId="0" fontId="7" fillId="6" borderId="1" xfId="1" applyFont="1" applyFill="1" applyBorder="1" applyAlignment="1">
      <alignment horizontal="left" vertical="top" wrapText="1"/>
    </xf>
    <xf numFmtId="0" fontId="7" fillId="2" borderId="0" xfId="1" applyFont="1" applyFill="1" applyAlignment="1">
      <alignment vertical="center" shrinkToFit="1"/>
    </xf>
    <xf numFmtId="0" fontId="7" fillId="2" borderId="0" xfId="1" applyFont="1" applyFill="1" applyAlignment="1">
      <alignment horizontal="left" vertical="center" shrinkToFit="1"/>
    </xf>
    <xf numFmtId="0" fontId="7" fillId="3" borderId="9" xfId="1" applyFont="1" applyFill="1" applyBorder="1" applyAlignment="1">
      <alignment horizontal="center" vertical="center"/>
    </xf>
    <xf numFmtId="0" fontId="19" fillId="6" borderId="2" xfId="1" applyFont="1" applyFill="1" applyBorder="1" applyAlignment="1">
      <alignment horizontal="left" vertical="top" wrapText="1"/>
    </xf>
    <xf numFmtId="176" fontId="22" fillId="2" borderId="15" xfId="1" applyNumberFormat="1" applyFont="1" applyFill="1" applyBorder="1" applyAlignment="1">
      <alignment horizontal="right" vertical="center" shrinkToFit="1"/>
    </xf>
    <xf numFmtId="176" fontId="22" fillId="0" borderId="15" xfId="1" applyNumberFormat="1" applyFont="1" applyBorder="1" applyAlignment="1">
      <alignment horizontal="right" vertical="center" shrinkToFit="1"/>
    </xf>
    <xf numFmtId="178" fontId="22" fillId="2" borderId="2" xfId="1" applyNumberFormat="1" applyFont="1" applyFill="1" applyBorder="1" applyAlignment="1">
      <alignment horizontal="right" vertical="center" shrinkToFit="1"/>
    </xf>
    <xf numFmtId="178" fontId="22" fillId="7" borderId="0" xfId="1" applyNumberFormat="1" applyFont="1" applyFill="1" applyAlignment="1">
      <alignment horizontal="right" vertical="center" shrinkToFit="1"/>
    </xf>
    <xf numFmtId="179" fontId="22" fillId="2" borderId="1" xfId="1" applyNumberFormat="1" applyFont="1" applyFill="1" applyBorder="1" applyAlignment="1">
      <alignment horizontal="right" vertical="center"/>
    </xf>
    <xf numFmtId="179" fontId="22" fillId="0" borderId="1" xfId="1" applyNumberFormat="1" applyFont="1" applyBorder="1" applyAlignment="1">
      <alignment horizontal="right" vertical="center"/>
    </xf>
    <xf numFmtId="179" fontId="22" fillId="2" borderId="2" xfId="1" applyNumberFormat="1" applyFont="1" applyFill="1" applyBorder="1" applyAlignment="1">
      <alignment horizontal="right" vertical="center" shrinkToFit="1"/>
    </xf>
    <xf numFmtId="179" fontId="22" fillId="7" borderId="0" xfId="1" applyNumberFormat="1" applyFont="1" applyFill="1" applyAlignment="1">
      <alignment horizontal="right" vertical="center" shrinkToFit="1"/>
    </xf>
    <xf numFmtId="0" fontId="7" fillId="4" borderId="0" xfId="1" applyFont="1" applyFill="1" applyAlignment="1">
      <alignment vertical="center" wrapText="1"/>
    </xf>
    <xf numFmtId="0" fontId="4" fillId="2" borderId="0" xfId="1" applyFill="1" applyAlignment="1">
      <alignment vertical="center" wrapText="1"/>
    </xf>
    <xf numFmtId="178" fontId="22" fillId="2" borderId="3" xfId="1" applyNumberFormat="1" applyFont="1" applyFill="1" applyBorder="1" applyAlignment="1">
      <alignment horizontal="right" vertical="center" shrinkToFit="1"/>
    </xf>
    <xf numFmtId="178" fontId="22" fillId="2" borderId="1" xfId="1" applyNumberFormat="1" applyFont="1" applyFill="1" applyBorder="1" applyAlignment="1">
      <alignment horizontal="right" vertical="center"/>
    </xf>
    <xf numFmtId="178" fontId="22" fillId="0" borderId="1" xfId="1" applyNumberFormat="1" applyFont="1" applyBorder="1" applyAlignment="1">
      <alignment horizontal="right" vertical="center"/>
    </xf>
    <xf numFmtId="178" fontId="22" fillId="2" borderId="0" xfId="1" applyNumberFormat="1" applyFont="1" applyFill="1" applyAlignment="1">
      <alignment horizontal="right" vertical="center"/>
    </xf>
    <xf numFmtId="178" fontId="22" fillId="0" borderId="0" xfId="1" applyNumberFormat="1" applyFont="1" applyAlignment="1">
      <alignment horizontal="right" vertical="center"/>
    </xf>
    <xf numFmtId="0" fontId="22" fillId="2" borderId="0" xfId="1" applyFont="1" applyFill="1" applyAlignment="1">
      <alignment horizontal="right" vertical="center"/>
    </xf>
    <xf numFmtId="0" fontId="4" fillId="3" borderId="1" xfId="1" applyFill="1" applyBorder="1" applyAlignment="1">
      <alignment horizontal="center" vertical="center" wrapText="1"/>
    </xf>
    <xf numFmtId="0" fontId="7" fillId="7" borderId="0" xfId="1" applyFont="1" applyFill="1">
      <alignment vertical="center"/>
    </xf>
    <xf numFmtId="178" fontId="4" fillId="8" borderId="13" xfId="1" applyNumberFormat="1" applyFill="1" applyBorder="1" applyAlignment="1">
      <alignment horizontal="center" vertical="center" shrinkToFit="1"/>
    </xf>
    <xf numFmtId="178" fontId="22" fillId="2" borderId="1" xfId="1" applyNumberFormat="1" applyFont="1" applyFill="1" applyBorder="1" applyAlignment="1">
      <alignment horizontal="right" vertical="center" shrinkToFit="1"/>
    </xf>
    <xf numFmtId="179" fontId="4" fillId="8" borderId="13" xfId="1" applyNumberFormat="1" applyFill="1" applyBorder="1" applyAlignment="1">
      <alignment horizontal="center" vertical="center" shrinkToFit="1"/>
    </xf>
    <xf numFmtId="179" fontId="22" fillId="2" borderId="1" xfId="1" applyNumberFormat="1" applyFont="1" applyFill="1" applyBorder="1" applyAlignment="1">
      <alignment horizontal="right" vertical="center" shrinkToFit="1"/>
    </xf>
    <xf numFmtId="178" fontId="4" fillId="7" borderId="13" xfId="1" applyNumberFormat="1" applyFill="1" applyBorder="1" applyAlignment="1">
      <alignment horizontal="center" vertical="center" shrinkToFit="1"/>
    </xf>
    <xf numFmtId="179" fontId="4" fillId="7" borderId="13" xfId="1" applyNumberFormat="1" applyFill="1" applyBorder="1" applyAlignment="1">
      <alignment horizontal="center" vertical="center" shrinkToFit="1"/>
    </xf>
    <xf numFmtId="0" fontId="7" fillId="7" borderId="9" xfId="1" applyFont="1" applyFill="1" applyBorder="1">
      <alignment vertical="center"/>
    </xf>
    <xf numFmtId="0" fontId="7" fillId="7" borderId="10" xfId="1" applyFont="1" applyFill="1" applyBorder="1">
      <alignment vertical="center"/>
    </xf>
    <xf numFmtId="179" fontId="4" fillId="7" borderId="11" xfId="1" applyNumberFormat="1" applyFill="1" applyBorder="1" applyAlignment="1">
      <alignment horizontal="center" vertical="center" shrinkToFit="1"/>
    </xf>
    <xf numFmtId="0" fontId="4" fillId="7" borderId="5" xfId="1" applyFill="1" applyBorder="1" applyAlignment="1">
      <alignment horizontal="center" vertical="center" shrinkToFit="1"/>
    </xf>
    <xf numFmtId="0" fontId="8" fillId="2" borderId="0" xfId="1" applyFont="1" applyFill="1" applyAlignment="1">
      <alignment vertical="center" shrinkToFit="1"/>
    </xf>
    <xf numFmtId="0" fontId="7" fillId="5" borderId="1" xfId="1" applyFont="1" applyFill="1" applyBorder="1" applyAlignment="1">
      <alignment horizontal="left" vertical="center" wrapText="1"/>
    </xf>
    <xf numFmtId="0" fontId="4" fillId="7" borderId="9" xfId="1" applyFill="1" applyBorder="1" applyAlignment="1">
      <alignment horizontal="center" vertical="center" shrinkToFit="1"/>
    </xf>
    <xf numFmtId="0" fontId="4" fillId="7" borderId="10" xfId="1" applyFill="1" applyBorder="1" applyAlignment="1">
      <alignment horizontal="center" vertical="center" shrinkToFit="1"/>
    </xf>
    <xf numFmtId="180" fontId="22" fillId="2" borderId="2" xfId="1" applyNumberFormat="1" applyFont="1" applyFill="1" applyBorder="1" applyAlignment="1">
      <alignment horizontal="right" vertical="center" shrinkToFit="1"/>
    </xf>
    <xf numFmtId="0" fontId="19" fillId="6" borderId="14" xfId="1" applyFont="1" applyFill="1" applyBorder="1" applyAlignment="1">
      <alignment vertical="top" wrapText="1"/>
    </xf>
    <xf numFmtId="0" fontId="19" fillId="6" borderId="1" xfId="1" applyFont="1" applyFill="1" applyBorder="1" applyAlignment="1">
      <alignment vertical="top" wrapText="1"/>
    </xf>
    <xf numFmtId="0" fontId="19" fillId="6" borderId="12" xfId="1" applyFont="1" applyFill="1" applyBorder="1" applyAlignment="1">
      <alignment vertical="top" wrapText="1"/>
    </xf>
    <xf numFmtId="0" fontId="5" fillId="0" borderId="0" xfId="2" applyAlignment="1">
      <alignment horizontal="right" vertical="center"/>
    </xf>
    <xf numFmtId="0" fontId="15" fillId="2" borderId="0" xfId="5" applyFont="1" applyFill="1">
      <alignment vertical="center"/>
    </xf>
    <xf numFmtId="0" fontId="22" fillId="2" borderId="0" xfId="5" applyFont="1" applyFill="1">
      <alignment vertical="center"/>
    </xf>
    <xf numFmtId="0" fontId="19" fillId="2" borderId="0" xfId="1" applyFont="1" applyFill="1">
      <alignment vertical="center"/>
    </xf>
    <xf numFmtId="0" fontId="19" fillId="2" borderId="0" xfId="1" applyFont="1" applyFill="1" applyAlignment="1">
      <alignment horizontal="left" vertical="center"/>
    </xf>
    <xf numFmtId="0" fontId="31" fillId="2" borderId="0" xfId="1" applyFont="1" applyFill="1" applyAlignment="1">
      <alignment horizontal="left" vertical="center"/>
    </xf>
    <xf numFmtId="0" fontId="33" fillId="2" borderId="0" xfId="1" applyFont="1" applyFill="1">
      <alignment vertical="center"/>
    </xf>
    <xf numFmtId="0" fontId="4" fillId="3" borderId="9" xfId="1" applyFill="1" applyBorder="1" applyAlignment="1">
      <alignment horizontal="right" vertical="center" wrapText="1"/>
    </xf>
    <xf numFmtId="0" fontId="33" fillId="2" borderId="0" xfId="1" applyFont="1" applyFill="1" applyAlignment="1">
      <alignment horizontal="center" vertical="center"/>
    </xf>
    <xf numFmtId="181" fontId="4" fillId="8" borderId="5" xfId="1" applyNumberFormat="1" applyFill="1" applyBorder="1">
      <alignment vertical="center"/>
    </xf>
    <xf numFmtId="182" fontId="22" fillId="2" borderId="14" xfId="1" applyNumberFormat="1" applyFont="1" applyFill="1" applyBorder="1" applyAlignment="1">
      <alignment horizontal="center" vertical="center" shrinkToFit="1"/>
    </xf>
    <xf numFmtId="182" fontId="22" fillId="2" borderId="1" xfId="1" applyNumberFormat="1" applyFont="1" applyFill="1" applyBorder="1" applyAlignment="1">
      <alignment horizontal="center" vertical="center"/>
    </xf>
    <xf numFmtId="182" fontId="22" fillId="0" borderId="1" xfId="1" applyNumberFormat="1" applyFont="1" applyBorder="1" applyAlignment="1">
      <alignment horizontal="center" vertical="center"/>
    </xf>
    <xf numFmtId="0" fontId="33" fillId="2" borderId="0" xfId="1" applyFont="1" applyFill="1" applyAlignment="1">
      <alignment vertical="center" shrinkToFit="1"/>
    </xf>
    <xf numFmtId="181" fontId="4" fillId="8" borderId="9" xfId="1" applyNumberFormat="1" applyFill="1" applyBorder="1">
      <alignment vertical="center"/>
    </xf>
    <xf numFmtId="183" fontId="22" fillId="2" borderId="15" xfId="1" applyNumberFormat="1" applyFont="1" applyFill="1" applyBorder="1" applyAlignment="1">
      <alignment horizontal="center" vertical="center" shrinkToFit="1"/>
    </xf>
    <xf numFmtId="183" fontId="22" fillId="2" borderId="1" xfId="1" applyNumberFormat="1" applyFont="1" applyFill="1" applyBorder="1" applyAlignment="1">
      <alignment horizontal="center" vertical="center"/>
    </xf>
    <xf numFmtId="183" fontId="22" fillId="0" borderId="1" xfId="1" applyNumberFormat="1" applyFont="1" applyBorder="1" applyAlignment="1">
      <alignment horizontal="center" vertical="center"/>
    </xf>
    <xf numFmtId="178" fontId="22" fillId="2" borderId="15" xfId="1" applyNumberFormat="1" applyFont="1" applyFill="1" applyBorder="1" applyAlignment="1">
      <alignment horizontal="center" vertical="center" wrapText="1" shrinkToFit="1"/>
    </xf>
    <xf numFmtId="182" fontId="22" fillId="2" borderId="1" xfId="1" applyNumberFormat="1" applyFont="1" applyFill="1" applyBorder="1" applyAlignment="1">
      <alignment horizontal="center" vertical="center" wrapText="1"/>
    </xf>
    <xf numFmtId="182" fontId="22" fillId="0" borderId="1" xfId="1" applyNumberFormat="1" applyFont="1" applyBorder="1" applyAlignment="1">
      <alignment horizontal="center" vertical="center" wrapText="1"/>
    </xf>
    <xf numFmtId="182" fontId="22" fillId="2" borderId="15" xfId="1" applyNumberFormat="1" applyFont="1" applyFill="1" applyBorder="1" applyAlignment="1">
      <alignment horizontal="center" vertical="center" shrinkToFit="1"/>
    </xf>
    <xf numFmtId="181" fontId="4" fillId="8" borderId="10" xfId="1" applyNumberFormat="1" applyFill="1" applyBorder="1">
      <alignment vertical="center"/>
    </xf>
    <xf numFmtId="183" fontId="22" fillId="2" borderId="12" xfId="1" applyNumberFormat="1" applyFont="1" applyFill="1" applyBorder="1" applyAlignment="1">
      <alignment horizontal="center" vertical="center" shrinkToFit="1"/>
    </xf>
    <xf numFmtId="0" fontId="24" fillId="2" borderId="0" xfId="1" applyFont="1" applyFill="1" applyAlignment="1">
      <alignment horizontal="left" vertical="center"/>
    </xf>
    <xf numFmtId="0" fontId="28" fillId="2" borderId="8" xfId="5" applyFont="1" applyFill="1" applyBorder="1">
      <alignment vertical="center"/>
    </xf>
    <xf numFmtId="0" fontId="7" fillId="2" borderId="8" xfId="1" applyFont="1" applyFill="1" applyBorder="1" applyAlignment="1">
      <alignment horizontal="center" vertical="center"/>
    </xf>
    <xf numFmtId="0" fontId="4" fillId="2" borderId="8" xfId="1" applyFill="1" applyBorder="1" applyAlignment="1">
      <alignment horizontal="right" vertical="center"/>
    </xf>
    <xf numFmtId="0" fontId="4" fillId="2" borderId="8" xfId="1" applyFill="1" applyBorder="1" applyAlignment="1">
      <alignment horizontal="center" vertical="center"/>
    </xf>
    <xf numFmtId="0" fontId="7" fillId="3" borderId="0" xfId="1" applyFont="1" applyFill="1" applyAlignment="1">
      <alignment horizontal="center" vertical="center" wrapText="1"/>
    </xf>
    <xf numFmtId="178" fontId="4" fillId="2" borderId="2" xfId="1" applyNumberFormat="1" applyFill="1" applyBorder="1" applyAlignment="1">
      <alignment horizontal="right" vertical="center" shrinkToFit="1"/>
    </xf>
    <xf numFmtId="178" fontId="4" fillId="2" borderId="1" xfId="1" applyNumberFormat="1" applyFill="1" applyBorder="1" applyAlignment="1">
      <alignment horizontal="right" vertical="center" shrinkToFit="1"/>
    </xf>
    <xf numFmtId="178" fontId="22" fillId="2" borderId="2" xfId="1" applyNumberFormat="1" applyFont="1" applyFill="1" applyBorder="1" applyAlignment="1">
      <alignment horizontal="right" vertical="center"/>
    </xf>
    <xf numFmtId="178" fontId="22" fillId="2" borderId="4" xfId="1" applyNumberFormat="1" applyFont="1" applyFill="1" applyBorder="1" applyAlignment="1">
      <alignment horizontal="right" vertical="center"/>
    </xf>
    <xf numFmtId="178" fontId="22" fillId="2" borderId="12" xfId="1" applyNumberFormat="1" applyFont="1" applyFill="1" applyBorder="1" applyAlignment="1">
      <alignment horizontal="right" vertical="center"/>
    </xf>
    <xf numFmtId="0" fontId="25" fillId="4" borderId="0" xfId="1" applyFont="1" applyFill="1" applyAlignment="1">
      <alignment vertical="center" wrapText="1"/>
    </xf>
    <xf numFmtId="0" fontId="7" fillId="2" borderId="0" xfId="1" applyFont="1" applyFill="1" applyAlignment="1">
      <alignment horizontal="center" vertical="center" textRotation="255"/>
    </xf>
    <xf numFmtId="0" fontId="19" fillId="4" borderId="0" xfId="1" applyFont="1" applyFill="1" applyAlignment="1">
      <alignment vertical="center" wrapText="1"/>
    </xf>
    <xf numFmtId="0" fontId="7" fillId="2" borderId="0" xfId="1" applyFont="1" applyFill="1" applyAlignment="1">
      <alignment horizontal="center" vertical="top" textRotation="255"/>
    </xf>
    <xf numFmtId="0" fontId="4" fillId="3" borderId="7" xfId="1" applyFill="1" applyBorder="1" applyAlignment="1">
      <alignment horizontal="center" vertical="center" wrapText="1"/>
    </xf>
    <xf numFmtId="178" fontId="4" fillId="2" borderId="10" xfId="1" applyNumberFormat="1" applyFill="1" applyBorder="1" applyAlignment="1">
      <alignment horizontal="right" vertical="center" shrinkToFit="1"/>
    </xf>
    <xf numFmtId="178" fontId="4" fillId="2" borderId="11" xfId="1" applyNumberFormat="1" applyFill="1" applyBorder="1" applyAlignment="1">
      <alignment horizontal="center" vertical="center" shrinkToFit="1"/>
    </xf>
    <xf numFmtId="0" fontId="7" fillId="5" borderId="9" xfId="1" applyFont="1" applyFill="1" applyBorder="1">
      <alignment vertical="center"/>
    </xf>
    <xf numFmtId="0" fontId="7" fillId="5" borderId="0" xfId="1" applyFont="1" applyFill="1">
      <alignment vertical="center"/>
    </xf>
    <xf numFmtId="0" fontId="7" fillId="5" borderId="10" xfId="1" applyFont="1" applyFill="1" applyBorder="1">
      <alignment vertical="center"/>
    </xf>
    <xf numFmtId="0" fontId="7" fillId="5" borderId="8" xfId="1" applyFont="1" applyFill="1" applyBorder="1">
      <alignment vertical="center"/>
    </xf>
    <xf numFmtId="0" fontId="7" fillId="2" borderId="0" xfId="5" applyFont="1" applyFill="1">
      <alignment vertical="center"/>
    </xf>
    <xf numFmtId="0" fontId="19" fillId="2" borderId="0" xfId="1" applyFont="1" applyFill="1" applyAlignment="1">
      <alignment vertical="top" wrapText="1"/>
    </xf>
    <xf numFmtId="178" fontId="4" fillId="2" borderId="4" xfId="1" applyNumberFormat="1" applyFill="1" applyBorder="1" applyAlignment="1">
      <alignment horizontal="center" vertical="center" shrinkToFit="1"/>
    </xf>
    <xf numFmtId="0" fontId="22" fillId="2" borderId="12" xfId="1" applyFont="1" applyFill="1" applyBorder="1" applyAlignment="1">
      <alignment horizontal="center" vertical="center" shrinkToFit="1"/>
    </xf>
    <xf numFmtId="0" fontId="22" fillId="0" borderId="12" xfId="1" applyFont="1" applyBorder="1" applyAlignment="1">
      <alignment horizontal="center" vertical="center" shrinkToFit="1"/>
    </xf>
    <xf numFmtId="0" fontId="7" fillId="5" borderId="13" xfId="1" applyFont="1" applyFill="1" applyBorder="1">
      <alignment vertical="center"/>
    </xf>
    <xf numFmtId="0" fontId="7" fillId="5" borderId="11" xfId="1" applyFont="1" applyFill="1" applyBorder="1">
      <alignment vertical="center"/>
    </xf>
    <xf numFmtId="0" fontId="22" fillId="2" borderId="15" xfId="1" applyFont="1" applyFill="1" applyBorder="1" applyAlignment="1">
      <alignment horizontal="center" vertical="center" shrinkToFit="1"/>
    </xf>
    <xf numFmtId="0" fontId="22" fillId="2" borderId="10" xfId="1" applyFont="1" applyFill="1" applyBorder="1" applyAlignment="1">
      <alignment horizontal="center" vertical="center" shrinkToFit="1"/>
    </xf>
    <xf numFmtId="0" fontId="22" fillId="2" borderId="0" xfId="1" applyFont="1" applyFill="1" applyAlignment="1">
      <alignment horizontal="center" vertical="center" shrinkToFit="1"/>
    </xf>
    <xf numFmtId="0" fontId="22" fillId="0" borderId="11" xfId="1" applyFont="1" applyBorder="1" applyAlignment="1">
      <alignment horizontal="center" vertical="center" shrinkToFit="1"/>
    </xf>
    <xf numFmtId="0" fontId="34" fillId="2" borderId="0" xfId="1" applyFont="1" applyFill="1">
      <alignment vertical="center"/>
    </xf>
    <xf numFmtId="0" fontId="1" fillId="2" borderId="8" xfId="5" applyFill="1" applyBorder="1">
      <alignment vertical="center"/>
    </xf>
    <xf numFmtId="0" fontId="4" fillId="0" borderId="8" xfId="1" applyBorder="1" applyAlignment="1">
      <alignment horizontal="center" vertical="center"/>
    </xf>
    <xf numFmtId="49" fontId="7" fillId="3" borderId="12" xfId="1" applyNumberFormat="1" applyFont="1" applyFill="1" applyBorder="1" applyAlignment="1">
      <alignment horizontal="center" vertical="center" wrapText="1"/>
    </xf>
    <xf numFmtId="181" fontId="22" fillId="2" borderId="2" xfId="1" applyNumberFormat="1" applyFont="1" applyFill="1" applyBorder="1" applyAlignment="1">
      <alignment horizontal="right" vertical="center" shrinkToFit="1"/>
    </xf>
    <xf numFmtId="181" fontId="4" fillId="2" borderId="1" xfId="1" applyNumberFormat="1" applyFill="1" applyBorder="1" applyAlignment="1">
      <alignment horizontal="right" vertical="center" shrinkToFit="1"/>
    </xf>
    <xf numFmtId="181" fontId="22" fillId="2" borderId="1" xfId="1" applyNumberFormat="1" applyFont="1" applyFill="1" applyBorder="1" applyAlignment="1">
      <alignment horizontal="right" vertical="center"/>
    </xf>
    <xf numFmtId="181" fontId="22" fillId="0" borderId="1" xfId="1" applyNumberFormat="1" applyFont="1" applyBorder="1" applyAlignment="1">
      <alignment horizontal="right" vertical="center"/>
    </xf>
    <xf numFmtId="0" fontId="28" fillId="2" borderId="0" xfId="5" applyFont="1" applyFill="1">
      <alignment vertical="center"/>
    </xf>
    <xf numFmtId="0" fontId="1" fillId="2" borderId="0" xfId="5" applyFill="1">
      <alignment vertical="center"/>
    </xf>
    <xf numFmtId="0" fontId="7" fillId="3" borderId="1" xfId="1" applyFont="1" applyFill="1" applyBorder="1" applyAlignment="1">
      <alignment horizontal="center" vertical="center"/>
    </xf>
    <xf numFmtId="0" fontId="7" fillId="3" borderId="4" xfId="1" applyFont="1" applyFill="1" applyBorder="1" applyAlignment="1">
      <alignment horizontal="center" vertical="center" wrapText="1"/>
    </xf>
    <xf numFmtId="0" fontId="19" fillId="9" borderId="0" xfId="1" applyFont="1" applyFill="1" applyAlignment="1">
      <alignment vertical="center" wrapText="1"/>
    </xf>
    <xf numFmtId="181" fontId="4" fillId="2" borderId="2" xfId="1" applyNumberFormat="1" applyFill="1" applyBorder="1" applyAlignment="1">
      <alignment horizontal="right" vertical="center" shrinkToFit="1"/>
    </xf>
    <xf numFmtId="181" fontId="4" fillId="2" borderId="4" xfId="1" applyNumberFormat="1" applyFill="1" applyBorder="1" applyAlignment="1">
      <alignment horizontal="center" vertical="center" shrinkToFit="1"/>
    </xf>
    <xf numFmtId="0" fontId="7" fillId="5" borderId="15" xfId="1" applyFont="1" applyFill="1" applyBorder="1">
      <alignment vertical="center"/>
    </xf>
    <xf numFmtId="181" fontId="22" fillId="0" borderId="6" xfId="1" applyNumberFormat="1" applyFont="1" applyBorder="1" applyAlignment="1">
      <alignment horizontal="right" vertical="center"/>
    </xf>
    <xf numFmtId="181" fontId="22" fillId="0" borderId="0" xfId="1" applyNumberFormat="1" applyFont="1" applyAlignment="1">
      <alignment horizontal="right" vertical="center"/>
    </xf>
    <xf numFmtId="0" fontId="8" fillId="2" borderId="0" xfId="1" applyFont="1" applyFill="1" applyAlignment="1">
      <alignment horizontal="center" vertical="center" shrinkToFit="1"/>
    </xf>
    <xf numFmtId="181" fontId="22" fillId="0" borderId="8" xfId="1" applyNumberFormat="1" applyFont="1" applyBorder="1" applyAlignment="1">
      <alignment horizontal="right" vertical="center"/>
    </xf>
    <xf numFmtId="0" fontId="8" fillId="2" borderId="0" xfId="1" applyFont="1" applyFill="1" applyAlignment="1">
      <alignment vertical="center" wrapText="1" shrinkToFit="1"/>
    </xf>
    <xf numFmtId="181" fontId="4" fillId="0" borderId="2" xfId="1" applyNumberFormat="1" applyBorder="1" applyAlignment="1">
      <alignment horizontal="right" vertical="center" shrinkToFit="1"/>
    </xf>
    <xf numFmtId="181" fontId="22" fillId="2" borderId="14" xfId="1" applyNumberFormat="1" applyFont="1" applyFill="1" applyBorder="1" applyAlignment="1">
      <alignment horizontal="right" vertical="center"/>
    </xf>
    <xf numFmtId="0" fontId="19" fillId="6" borderId="5" xfId="1" applyFont="1" applyFill="1" applyBorder="1" applyAlignment="1">
      <alignment horizontal="left" vertical="top" wrapText="1"/>
    </xf>
    <xf numFmtId="0" fontId="4" fillId="7" borderId="2" xfId="1" applyFill="1" applyBorder="1" applyAlignment="1">
      <alignment horizontal="right" vertical="center"/>
    </xf>
    <xf numFmtId="0" fontId="4" fillId="7" borderId="4" xfId="1" applyFill="1" applyBorder="1" applyAlignment="1">
      <alignment horizontal="center" vertical="center" shrinkToFit="1"/>
    </xf>
    <xf numFmtId="184" fontId="4" fillId="2" borderId="1" xfId="1" applyNumberFormat="1" applyFill="1" applyBorder="1" applyAlignment="1">
      <alignment horizontal="right" vertical="center" wrapText="1" shrinkToFit="1"/>
    </xf>
    <xf numFmtId="184" fontId="22" fillId="2" borderId="1" xfId="1" applyNumberFormat="1" applyFont="1" applyFill="1" applyBorder="1" applyAlignment="1">
      <alignment horizontal="right" vertical="center" wrapText="1"/>
    </xf>
    <xf numFmtId="0" fontId="4" fillId="7" borderId="1" xfId="1" applyFill="1" applyBorder="1" applyAlignment="1">
      <alignment horizontal="right" vertical="center" shrinkToFit="1"/>
    </xf>
    <xf numFmtId="0" fontId="30" fillId="2" borderId="1" xfId="1" applyFont="1" applyFill="1" applyBorder="1" applyAlignment="1">
      <alignment horizontal="right" vertical="center"/>
    </xf>
    <xf numFmtId="0" fontId="7" fillId="5" borderId="9" xfId="1" applyFont="1" applyFill="1" applyBorder="1" applyAlignment="1">
      <alignment vertical="center" wrapText="1"/>
    </xf>
    <xf numFmtId="184" fontId="4" fillId="2" borderId="1" xfId="1" applyNumberFormat="1" applyFill="1" applyBorder="1" applyAlignment="1">
      <alignment horizontal="right" vertical="center" shrinkToFit="1"/>
    </xf>
    <xf numFmtId="184" fontId="22" fillId="2" borderId="1" xfId="1" applyNumberFormat="1" applyFont="1" applyFill="1" applyBorder="1" applyAlignment="1">
      <alignment horizontal="right" vertical="center"/>
    </xf>
    <xf numFmtId="0" fontId="19" fillId="5" borderId="9" xfId="1" applyFont="1" applyFill="1" applyBorder="1" applyAlignment="1">
      <alignment vertical="center" wrapText="1"/>
    </xf>
    <xf numFmtId="0" fontId="7" fillId="5" borderId="12" xfId="1" applyFont="1" applyFill="1" applyBorder="1" applyAlignment="1">
      <alignment vertical="center" wrapText="1"/>
    </xf>
    <xf numFmtId="0" fontId="19" fillId="10" borderId="0" xfId="1" applyFont="1" applyFill="1" applyAlignment="1">
      <alignment vertical="center" wrapText="1"/>
    </xf>
    <xf numFmtId="181" fontId="4" fillId="7" borderId="1" xfId="1" applyNumberFormat="1" applyFill="1" applyBorder="1" applyAlignment="1">
      <alignment horizontal="right" vertical="center" shrinkToFit="1"/>
    </xf>
    <xf numFmtId="0" fontId="30" fillId="0" borderId="1" xfId="1" applyFont="1" applyBorder="1" applyAlignment="1">
      <alignment horizontal="right" vertical="center"/>
    </xf>
    <xf numFmtId="0" fontId="19" fillId="5" borderId="10" xfId="1" applyFont="1" applyFill="1" applyBorder="1" applyAlignment="1">
      <alignment horizontal="left" vertical="center" wrapText="1"/>
    </xf>
    <xf numFmtId="0" fontId="19" fillId="5" borderId="11" xfId="1" applyFont="1" applyFill="1" applyBorder="1" applyAlignment="1">
      <alignment horizontal="left" vertical="center" wrapText="1"/>
    </xf>
    <xf numFmtId="0" fontId="35" fillId="6" borderId="2" xfId="5" applyFont="1" applyFill="1" applyBorder="1" applyAlignment="1">
      <alignment horizontal="left" vertical="top" wrapText="1"/>
    </xf>
    <xf numFmtId="0" fontId="4" fillId="3" borderId="7" xfId="1" applyFill="1" applyBorder="1" applyAlignment="1">
      <alignment horizontal="center" vertical="center" shrinkToFit="1"/>
    </xf>
    <xf numFmtId="0" fontId="4" fillId="3" borderId="11" xfId="1" applyFill="1" applyBorder="1" applyAlignment="1">
      <alignment horizontal="center" vertical="center" shrinkToFit="1"/>
    </xf>
    <xf numFmtId="181" fontId="4" fillId="8" borderId="4" xfId="1" applyNumberFormat="1" applyFill="1" applyBorder="1" applyAlignment="1">
      <alignment horizontal="center" vertical="center" shrinkToFit="1"/>
    </xf>
    <xf numFmtId="184" fontId="4" fillId="2" borderId="1" xfId="1" applyNumberFormat="1" applyFill="1" applyBorder="1" applyAlignment="1">
      <alignment horizontal="center" vertical="center" wrapText="1"/>
    </xf>
    <xf numFmtId="184" fontId="22" fillId="2" borderId="1" xfId="1" applyNumberFormat="1" applyFont="1" applyFill="1" applyBorder="1" applyAlignment="1">
      <alignment horizontal="center" vertical="center" wrapText="1"/>
    </xf>
    <xf numFmtId="184" fontId="22" fillId="0" borderId="1" xfId="1" applyNumberFormat="1" applyFont="1" applyBorder="1" applyAlignment="1">
      <alignment horizontal="center" vertical="center" wrapText="1"/>
    </xf>
    <xf numFmtId="185" fontId="4" fillId="2" borderId="1" xfId="1" applyNumberFormat="1" applyFill="1" applyBorder="1" applyAlignment="1">
      <alignment horizontal="center" vertical="center" wrapText="1"/>
    </xf>
    <xf numFmtId="185" fontId="22" fillId="2" borderId="1" xfId="1" applyNumberFormat="1" applyFont="1" applyFill="1" applyBorder="1" applyAlignment="1">
      <alignment horizontal="center" vertical="center" wrapText="1"/>
    </xf>
    <xf numFmtId="185" fontId="22" fillId="0" borderId="1" xfId="1" applyNumberFormat="1" applyFont="1" applyBorder="1" applyAlignment="1">
      <alignment horizontal="center" vertical="center" wrapText="1"/>
    </xf>
    <xf numFmtId="178" fontId="4" fillId="2" borderId="1" xfId="1" applyNumberFormat="1" applyFill="1" applyBorder="1" applyAlignment="1">
      <alignment horizontal="center" vertical="center" wrapText="1"/>
    </xf>
    <xf numFmtId="178" fontId="22" fillId="2" borderId="1" xfId="1" applyNumberFormat="1" applyFont="1" applyFill="1" applyBorder="1" applyAlignment="1">
      <alignment horizontal="center" vertical="center" wrapText="1"/>
    </xf>
    <xf numFmtId="178" fontId="22" fillId="0" borderId="1" xfId="1" applyNumberFormat="1" applyFont="1" applyBorder="1" applyAlignment="1">
      <alignment horizontal="center" vertical="center" wrapText="1"/>
    </xf>
    <xf numFmtId="0" fontId="19" fillId="5" borderId="9" xfId="1" applyFont="1" applyFill="1" applyBorder="1">
      <alignment vertical="center"/>
    </xf>
    <xf numFmtId="0" fontId="19" fillId="5" borderId="0" xfId="1" applyFont="1" applyFill="1">
      <alignment vertical="center"/>
    </xf>
    <xf numFmtId="0" fontId="19" fillId="5" borderId="9" xfId="1" applyFont="1" applyFill="1" applyBorder="1" applyAlignment="1">
      <alignment horizontal="left" vertical="center" wrapText="1"/>
    </xf>
    <xf numFmtId="0" fontId="19" fillId="5" borderId="0" xfId="1" applyFont="1" applyFill="1" applyAlignment="1">
      <alignment horizontal="left" vertical="center" wrapText="1"/>
    </xf>
    <xf numFmtId="0" fontId="19" fillId="5" borderId="10" xfId="1" applyFont="1" applyFill="1" applyBorder="1">
      <alignment vertical="center"/>
    </xf>
    <xf numFmtId="0" fontId="19" fillId="5" borderId="8" xfId="1" applyFont="1" applyFill="1" applyBorder="1" applyAlignment="1">
      <alignment vertical="center" wrapText="1"/>
    </xf>
    <xf numFmtId="0" fontId="19" fillId="5" borderId="3" xfId="1" applyFont="1" applyFill="1" applyBorder="1" applyAlignment="1">
      <alignment vertical="center" wrapText="1"/>
    </xf>
    <xf numFmtId="0" fontId="19" fillId="5" borderId="1" xfId="1" applyFont="1" applyFill="1" applyBorder="1" applyAlignment="1">
      <alignment vertical="center" wrapText="1"/>
    </xf>
    <xf numFmtId="0" fontId="19" fillId="5" borderId="8" xfId="1" applyFont="1" applyFill="1" applyBorder="1" applyAlignment="1">
      <alignment horizontal="left" vertical="center" wrapText="1"/>
    </xf>
    <xf numFmtId="0" fontId="4" fillId="7" borderId="3" xfId="1" applyFill="1" applyBorder="1" applyAlignment="1">
      <alignment horizontal="right" vertical="center"/>
    </xf>
    <xf numFmtId="186" fontId="4" fillId="2" borderId="1" xfId="1" applyNumberFormat="1" applyFill="1" applyBorder="1" applyAlignment="1">
      <alignment horizontal="center" vertical="center" wrapText="1"/>
    </xf>
    <xf numFmtId="186" fontId="22" fillId="2" borderId="1" xfId="1" applyNumberFormat="1" applyFont="1" applyFill="1" applyBorder="1" applyAlignment="1">
      <alignment horizontal="center" vertical="center" wrapText="1"/>
    </xf>
    <xf numFmtId="186" fontId="22" fillId="0" borderId="1" xfId="1" applyNumberFormat="1" applyFont="1" applyBorder="1" applyAlignment="1">
      <alignment horizontal="center" vertical="center" wrapText="1"/>
    </xf>
    <xf numFmtId="0" fontId="7" fillId="0" borderId="0" xfId="1" applyFont="1" applyAlignment="1">
      <alignment horizontal="center" vertical="center"/>
    </xf>
    <xf numFmtId="0" fontId="36" fillId="2" borderId="0" xfId="1" applyFont="1" applyFill="1" applyAlignment="1">
      <alignment horizontal="right" vertical="center"/>
    </xf>
    <xf numFmtId="0" fontId="37" fillId="2" borderId="0" xfId="1" applyFont="1" applyFill="1">
      <alignment vertical="center"/>
    </xf>
    <xf numFmtId="0" fontId="38" fillId="4" borderId="0" xfId="1" applyFont="1" applyFill="1">
      <alignment vertical="center"/>
    </xf>
    <xf numFmtId="0" fontId="19" fillId="2" borderId="12" xfId="1" applyFont="1" applyFill="1" applyBorder="1" applyAlignment="1">
      <alignment horizontal="center" vertical="center"/>
    </xf>
    <xf numFmtId="0" fontId="19" fillId="2" borderId="1" xfId="1" applyFont="1" applyFill="1" applyBorder="1" applyAlignment="1">
      <alignment horizontal="center" vertical="center"/>
    </xf>
    <xf numFmtId="0" fontId="22" fillId="0" borderId="1" xfId="1" applyFont="1" applyBorder="1" applyAlignment="1">
      <alignment horizontal="center" vertical="center"/>
    </xf>
    <xf numFmtId="0" fontId="19" fillId="0" borderId="1" xfId="1" applyFont="1" applyBorder="1" applyAlignment="1">
      <alignment horizontal="center" vertical="center"/>
    </xf>
    <xf numFmtId="0" fontId="22" fillId="2" borderId="0" xfId="1" applyFont="1" applyFill="1">
      <alignment vertical="center"/>
    </xf>
    <xf numFmtId="0" fontId="39" fillId="2" borderId="0" xfId="1" applyFont="1" applyFill="1" applyAlignment="1">
      <alignment horizontal="right" vertical="center"/>
    </xf>
    <xf numFmtId="0" fontId="39" fillId="2" borderId="0" xfId="1" applyFont="1" applyFill="1" applyAlignment="1">
      <alignment horizontal="left" vertical="center"/>
    </xf>
    <xf numFmtId="0" fontId="22" fillId="0" borderId="0" xfId="1" applyFont="1">
      <alignment vertical="center"/>
    </xf>
    <xf numFmtId="0" fontId="22" fillId="2" borderId="1" xfId="1" applyFont="1" applyFill="1" applyBorder="1" applyAlignment="1">
      <alignment horizontal="center" vertical="center"/>
    </xf>
    <xf numFmtId="0" fontId="19" fillId="3" borderId="1" xfId="1" applyFont="1" applyFill="1" applyBorder="1" applyAlignment="1">
      <alignment horizontal="center" vertical="center"/>
    </xf>
    <xf numFmtId="0" fontId="4" fillId="0" borderId="0" xfId="1">
      <alignment vertical="center"/>
    </xf>
    <xf numFmtId="0" fontId="14" fillId="2" borderId="0" xfId="1" applyFont="1" applyFill="1" applyAlignment="1">
      <alignment horizontal="center" vertical="center"/>
    </xf>
    <xf numFmtId="0" fontId="40" fillId="2" borderId="0" xfId="2" applyFont="1" applyFill="1" applyAlignment="1">
      <alignment vertical="center"/>
    </xf>
    <xf numFmtId="0" fontId="41" fillId="2" borderId="0" xfId="1" applyFont="1" applyFill="1" applyAlignment="1">
      <alignment horizontal="left" vertical="center"/>
    </xf>
    <xf numFmtId="0" fontId="42" fillId="2" borderId="0" xfId="2" applyFont="1" applyFill="1" applyAlignment="1">
      <alignment vertical="center"/>
    </xf>
    <xf numFmtId="0" fontId="5" fillId="2" borderId="0" xfId="2" applyFill="1" applyAlignment="1">
      <alignment horizontal="center" vertical="center"/>
    </xf>
    <xf numFmtId="0" fontId="36" fillId="2" borderId="8" xfId="1" applyFont="1" applyFill="1" applyBorder="1" applyAlignment="1">
      <alignment horizontal="right" vertical="center"/>
    </xf>
    <xf numFmtId="0" fontId="43" fillId="2" borderId="0" xfId="1" applyFont="1" applyFill="1" applyAlignment="1">
      <alignment horizontal="right" vertical="center"/>
    </xf>
    <xf numFmtId="0" fontId="4" fillId="2" borderId="0" xfId="1" applyFill="1" applyAlignment="1">
      <alignment horizontal="center" vertical="center" wrapText="1"/>
    </xf>
    <xf numFmtId="176" fontId="22" fillId="2" borderId="2" xfId="1" applyNumberFormat="1" applyFont="1" applyFill="1" applyBorder="1" applyAlignment="1">
      <alignment horizontal="center" vertical="center" wrapText="1" shrinkToFit="1"/>
    </xf>
    <xf numFmtId="176" fontId="4" fillId="2" borderId="4" xfId="1" applyNumberFormat="1" applyFill="1" applyBorder="1" applyAlignment="1">
      <alignment horizontal="center" vertical="center"/>
    </xf>
    <xf numFmtId="0" fontId="44" fillId="2" borderId="4" xfId="1" applyFont="1" applyFill="1" applyBorder="1" applyAlignment="1">
      <alignment horizontal="center" vertical="center" shrinkToFit="1"/>
    </xf>
    <xf numFmtId="0" fontId="30" fillId="2" borderId="2" xfId="1" applyFont="1" applyFill="1" applyBorder="1" applyAlignment="1">
      <alignment horizontal="left" vertical="center" wrapText="1"/>
    </xf>
    <xf numFmtId="0" fontId="4" fillId="2" borderId="4" xfId="1" applyFill="1" applyBorder="1" applyAlignment="1">
      <alignment horizontal="center" vertical="center" wrapText="1"/>
    </xf>
    <xf numFmtId="0" fontId="36" fillId="2" borderId="0" xfId="1" applyFont="1" applyFill="1" applyAlignment="1">
      <alignment horizontal="center" vertical="center" shrinkToFit="1"/>
    </xf>
    <xf numFmtId="0" fontId="36" fillId="2" borderId="0" xfId="1" applyFont="1" applyFill="1" applyAlignment="1">
      <alignment horizontal="center" vertical="center"/>
    </xf>
    <xf numFmtId="0" fontId="7" fillId="2" borderId="0" xfId="1" applyFont="1" applyFill="1" applyAlignment="1">
      <alignment horizontal="left"/>
    </xf>
    <xf numFmtId="0" fontId="7" fillId="2" borderId="0" xfId="1" applyFont="1" applyFill="1" applyAlignment="1">
      <alignment horizontal="center"/>
    </xf>
    <xf numFmtId="0" fontId="22" fillId="2" borderId="2" xfId="1" applyFont="1" applyFill="1" applyBorder="1" applyAlignment="1">
      <alignment horizontal="center" vertical="center" shrinkToFit="1"/>
    </xf>
    <xf numFmtId="0" fontId="43" fillId="2" borderId="0" xfId="1" applyFont="1" applyFill="1" applyAlignment="1">
      <alignment horizontal="center" vertical="center"/>
    </xf>
    <xf numFmtId="0" fontId="45" fillId="2" borderId="0" xfId="1" applyFont="1" applyFill="1" applyAlignment="1">
      <alignment horizontal="right" vertical="center"/>
    </xf>
    <xf numFmtId="0" fontId="4" fillId="3" borderId="14" xfId="1" applyFill="1" applyBorder="1" applyAlignment="1">
      <alignment horizontal="center" vertical="center" wrapText="1"/>
    </xf>
    <xf numFmtId="0" fontId="4" fillId="3" borderId="15" xfId="1" applyFill="1" applyBorder="1" applyAlignment="1">
      <alignment horizontal="center" vertical="center" wrapText="1"/>
    </xf>
    <xf numFmtId="178" fontId="4" fillId="2" borderId="4" xfId="1" applyNumberFormat="1" applyFill="1" applyBorder="1" applyAlignment="1">
      <alignment horizontal="center" vertical="center"/>
    </xf>
    <xf numFmtId="178" fontId="4" fillId="11" borderId="6" xfId="1" applyNumberFormat="1" applyFill="1" applyBorder="1" applyAlignment="1">
      <alignment horizontal="right" vertical="center" shrinkToFit="1"/>
    </xf>
    <xf numFmtId="178" fontId="4" fillId="11" borderId="7" xfId="1" applyNumberFormat="1" applyFill="1" applyBorder="1" applyAlignment="1">
      <alignment horizontal="right" vertical="center" shrinkToFit="1"/>
    </xf>
    <xf numFmtId="179" fontId="4" fillId="2" borderId="4" xfId="1" applyNumberFormat="1" applyFill="1" applyBorder="1" applyAlignment="1">
      <alignment horizontal="center" vertical="center"/>
    </xf>
    <xf numFmtId="179" fontId="4" fillId="11" borderId="0" xfId="1" applyNumberFormat="1" applyFill="1" applyAlignment="1">
      <alignment horizontal="right" vertical="center" shrinkToFit="1"/>
    </xf>
    <xf numFmtId="179" fontId="4" fillId="11" borderId="13" xfId="1" applyNumberFormat="1" applyFill="1" applyBorder="1" applyAlignment="1">
      <alignment horizontal="right" vertical="center" shrinkToFit="1"/>
    </xf>
    <xf numFmtId="178" fontId="4" fillId="11" borderId="0" xfId="1" applyNumberFormat="1" applyFill="1" applyAlignment="1">
      <alignment horizontal="right" vertical="center" shrinkToFit="1"/>
    </xf>
    <xf numFmtId="178" fontId="4" fillId="11" borderId="13" xfId="1" applyNumberFormat="1" applyFill="1" applyBorder="1" applyAlignment="1">
      <alignment horizontal="right" vertical="center" shrinkToFit="1"/>
    </xf>
    <xf numFmtId="177" fontId="19" fillId="6" borderId="15" xfId="1" applyNumberFormat="1" applyFont="1" applyFill="1" applyBorder="1" applyAlignment="1">
      <alignment horizontal="left" vertical="top" wrapText="1"/>
    </xf>
    <xf numFmtId="178" fontId="22" fillId="2" borderId="4" xfId="1" applyNumberFormat="1" applyFont="1" applyFill="1" applyBorder="1" applyAlignment="1">
      <alignment horizontal="center" vertical="center"/>
    </xf>
    <xf numFmtId="177" fontId="19" fillId="6" borderId="12" xfId="1" applyNumberFormat="1" applyFont="1" applyFill="1" applyBorder="1" applyAlignment="1">
      <alignment horizontal="left" vertical="top" wrapText="1"/>
    </xf>
    <xf numFmtId="0" fontId="4" fillId="2" borderId="4" xfId="1" applyFill="1" applyBorder="1" applyAlignment="1">
      <alignment horizontal="center" vertical="center"/>
    </xf>
    <xf numFmtId="0" fontId="39" fillId="2" borderId="0" xfId="1" applyFont="1" applyFill="1" applyAlignment="1">
      <alignment horizontal="center" vertical="center"/>
    </xf>
    <xf numFmtId="180" fontId="39" fillId="2" borderId="4" xfId="1" applyNumberFormat="1" applyFont="1" applyFill="1" applyBorder="1" applyAlignment="1">
      <alignment vertical="center" shrinkToFit="1"/>
    </xf>
    <xf numFmtId="0" fontId="22" fillId="0" borderId="2" xfId="1" applyFont="1" applyBorder="1" applyAlignment="1">
      <alignment horizontal="center" vertical="center" shrinkToFit="1"/>
    </xf>
    <xf numFmtId="187" fontId="22" fillId="2" borderId="5" xfId="1" applyNumberFormat="1" applyFont="1" applyFill="1" applyBorder="1" applyAlignment="1">
      <alignment horizontal="center" vertical="center" shrinkToFit="1"/>
    </xf>
    <xf numFmtId="176" fontId="4" fillId="2" borderId="7" xfId="1" applyNumberFormat="1" applyFill="1" applyBorder="1" applyAlignment="1">
      <alignment horizontal="center" vertical="center"/>
    </xf>
    <xf numFmtId="183" fontId="22" fillId="2" borderId="9" xfId="1" applyNumberFormat="1" applyFont="1" applyFill="1" applyBorder="1" applyAlignment="1">
      <alignment horizontal="center" vertical="center" shrinkToFit="1"/>
    </xf>
    <xf numFmtId="176" fontId="4" fillId="2" borderId="13" xfId="1" applyNumberFormat="1" applyFill="1" applyBorder="1" applyAlignment="1">
      <alignment horizontal="center" vertical="center"/>
    </xf>
    <xf numFmtId="178" fontId="22" fillId="2" borderId="9" xfId="1" applyNumberFormat="1" applyFont="1" applyFill="1" applyBorder="1" applyAlignment="1">
      <alignment horizontal="center" vertical="center" wrapText="1"/>
    </xf>
    <xf numFmtId="187" fontId="22" fillId="2" borderId="9" xfId="1" applyNumberFormat="1" applyFont="1" applyFill="1" applyBorder="1" applyAlignment="1">
      <alignment horizontal="center" vertical="center" shrinkToFit="1"/>
    </xf>
    <xf numFmtId="183" fontId="22" fillId="2" borderId="10" xfId="1" applyNumberFormat="1" applyFont="1" applyFill="1" applyBorder="1" applyAlignment="1">
      <alignment horizontal="center" vertical="center" shrinkToFit="1"/>
    </xf>
    <xf numFmtId="176" fontId="4" fillId="2" borderId="11" xfId="1" applyNumberFormat="1" applyFill="1" applyBorder="1" applyAlignment="1">
      <alignment horizontal="center" vertical="center"/>
    </xf>
    <xf numFmtId="0" fontId="28" fillId="0" borderId="8" xfId="5" applyFont="1" applyBorder="1">
      <alignment vertical="center"/>
    </xf>
    <xf numFmtId="0" fontId="36" fillId="2" borderId="8" xfId="1" applyFont="1" applyFill="1" applyBorder="1" applyAlignment="1">
      <alignment horizontal="center" vertical="center"/>
    </xf>
    <xf numFmtId="0" fontId="45" fillId="2" borderId="0" xfId="1" applyFont="1" applyFill="1" applyAlignment="1">
      <alignment horizontal="center" vertical="center"/>
    </xf>
    <xf numFmtId="184" fontId="22" fillId="2" borderId="2" xfId="1" applyNumberFormat="1" applyFont="1" applyFill="1" applyBorder="1" applyAlignment="1">
      <alignment horizontal="right" vertical="center" shrinkToFit="1"/>
    </xf>
    <xf numFmtId="0" fontId="46" fillId="0" borderId="0" xfId="1" applyFont="1">
      <alignment vertical="center"/>
    </xf>
    <xf numFmtId="0" fontId="30" fillId="4" borderId="0" xfId="1" applyFont="1" applyFill="1">
      <alignment vertical="center"/>
    </xf>
    <xf numFmtId="0" fontId="46" fillId="4" borderId="0" xfId="1" applyFont="1" applyFill="1">
      <alignment vertical="center"/>
    </xf>
    <xf numFmtId="178" fontId="22" fillId="2" borderId="10" xfId="1" applyNumberFormat="1" applyFont="1" applyFill="1" applyBorder="1" applyAlignment="1">
      <alignment horizontal="right" vertical="center" shrinkToFit="1"/>
    </xf>
    <xf numFmtId="0" fontId="47" fillId="2" borderId="0" xfId="2" applyFont="1" applyFill="1" applyAlignment="1">
      <alignment horizontal="center" vertical="center"/>
    </xf>
    <xf numFmtId="0" fontId="19" fillId="2" borderId="0" xfId="1" applyFont="1" applyFill="1" applyAlignment="1">
      <alignment horizontal="center" vertical="center" wrapText="1"/>
    </xf>
    <xf numFmtId="0" fontId="45" fillId="2" borderId="8" xfId="1" applyFont="1" applyFill="1" applyBorder="1" applyAlignment="1">
      <alignment horizontal="center" vertical="center"/>
    </xf>
    <xf numFmtId="181" fontId="4" fillId="2" borderId="4" xfId="1" applyNumberFormat="1" applyFill="1" applyBorder="1" applyAlignment="1">
      <alignment horizontal="center" vertical="center"/>
    </xf>
    <xf numFmtId="0" fontId="30" fillId="9" borderId="0" xfId="1" applyFont="1" applyFill="1" applyAlignment="1">
      <alignment vertical="center" wrapText="1"/>
    </xf>
    <xf numFmtId="178" fontId="22" fillId="0" borderId="4" xfId="1" applyNumberFormat="1" applyFont="1" applyBorder="1" applyAlignment="1">
      <alignment horizontal="center" vertical="center"/>
    </xf>
    <xf numFmtId="0" fontId="7" fillId="5" borderId="11" xfId="1" applyFont="1" applyFill="1" applyBorder="1" applyAlignment="1">
      <alignment horizontal="left" vertical="center" wrapText="1"/>
    </xf>
    <xf numFmtId="185" fontId="22" fillId="2" borderId="2" xfId="1" applyNumberFormat="1" applyFont="1" applyFill="1" applyBorder="1" applyAlignment="1">
      <alignment horizontal="right" vertical="center" shrinkToFit="1"/>
    </xf>
    <xf numFmtId="0" fontId="7" fillId="5" borderId="8" xfId="1" applyFont="1" applyFill="1" applyBorder="1" applyAlignment="1">
      <alignment vertical="center" wrapText="1"/>
    </xf>
    <xf numFmtId="0" fontId="7" fillId="5" borderId="1" xfId="1" applyFont="1" applyFill="1" applyBorder="1" applyAlignment="1">
      <alignment horizontal="center" vertical="center"/>
    </xf>
    <xf numFmtId="0" fontId="7" fillId="3" borderId="2" xfId="1" applyFont="1" applyFill="1" applyBorder="1" applyAlignment="1">
      <alignment horizontal="center" vertical="center"/>
    </xf>
    <xf numFmtId="0" fontId="7" fillId="3" borderId="3" xfId="1" applyFont="1" applyFill="1" applyBorder="1" applyAlignment="1">
      <alignment horizontal="center" vertical="center"/>
    </xf>
    <xf numFmtId="0" fontId="7" fillId="3" borderId="4" xfId="1" applyFont="1" applyFill="1" applyBorder="1" applyAlignment="1">
      <alignment horizontal="center" vertical="center"/>
    </xf>
    <xf numFmtId="0" fontId="5" fillId="0" borderId="0" xfId="2" applyAlignment="1">
      <alignment vertical="center"/>
    </xf>
    <xf numFmtId="0" fontId="16" fillId="0" borderId="0" xfId="5" applyFont="1">
      <alignment vertical="center"/>
    </xf>
    <xf numFmtId="0" fontId="7" fillId="3" borderId="1" xfId="1" applyFont="1" applyFill="1" applyBorder="1" applyAlignment="1">
      <alignment horizontal="center" vertical="center"/>
    </xf>
    <xf numFmtId="0" fontId="19" fillId="5" borderId="2" xfId="1" applyFont="1" applyFill="1" applyBorder="1" applyAlignment="1">
      <alignment horizontal="center" vertical="center"/>
    </xf>
    <xf numFmtId="0" fontId="19" fillId="5" borderId="3" xfId="1" applyFont="1" applyFill="1" applyBorder="1" applyAlignment="1">
      <alignment horizontal="center" vertical="center"/>
    </xf>
    <xf numFmtId="0" fontId="19" fillId="5" borderId="4" xfId="1" applyFont="1" applyFill="1" applyBorder="1" applyAlignment="1">
      <alignment horizontal="center" vertical="center"/>
    </xf>
    <xf numFmtId="0" fontId="19" fillId="5" borderId="1" xfId="1" applyFont="1" applyFill="1" applyBorder="1" applyAlignment="1">
      <alignment horizontal="center" vertical="center"/>
    </xf>
    <xf numFmtId="0" fontId="7" fillId="5" borderId="2" xfId="1" applyFont="1" applyFill="1" applyBorder="1" applyAlignment="1">
      <alignment horizontal="center" vertical="center"/>
    </xf>
    <xf numFmtId="0" fontId="7" fillId="5" borderId="3" xfId="1" applyFont="1" applyFill="1" applyBorder="1" applyAlignment="1">
      <alignment horizontal="center" vertical="center"/>
    </xf>
    <xf numFmtId="0" fontId="7" fillId="5" borderId="4" xfId="1" applyFont="1" applyFill="1" applyBorder="1" applyAlignment="1">
      <alignment horizontal="center" vertical="center"/>
    </xf>
    <xf numFmtId="0" fontId="25" fillId="2" borderId="0" xfId="1" applyFont="1" applyFill="1" applyAlignment="1">
      <alignment horizontal="left" vertical="top" wrapText="1"/>
    </xf>
    <xf numFmtId="0" fontId="19" fillId="3" borderId="5" xfId="1" applyFont="1" applyFill="1" applyBorder="1" applyAlignment="1">
      <alignment horizontal="center" vertical="center"/>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5" fillId="0" borderId="0" xfId="2" applyAlignment="1">
      <alignment horizontal="left" vertical="center"/>
    </xf>
    <xf numFmtId="0" fontId="25" fillId="2" borderId="0" xfId="1" applyFont="1" applyFill="1" applyAlignment="1">
      <alignment horizontal="left" vertical="center" wrapText="1"/>
    </xf>
    <xf numFmtId="0" fontId="19" fillId="5" borderId="2" xfId="1" applyFont="1" applyFill="1" applyBorder="1" applyAlignment="1">
      <alignment horizontal="left" vertical="center" wrapText="1"/>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7" fillId="5" borderId="5" xfId="1" applyFont="1" applyFill="1" applyBorder="1" applyAlignment="1">
      <alignment horizontal="left" vertical="center" wrapText="1"/>
    </xf>
    <xf numFmtId="0" fontId="7" fillId="5" borderId="7" xfId="1" applyFont="1" applyFill="1" applyBorder="1" applyAlignment="1">
      <alignment horizontal="left" vertical="center" wrapText="1"/>
    </xf>
    <xf numFmtId="0" fontId="7" fillId="5" borderId="9" xfId="1" applyFont="1" applyFill="1" applyBorder="1" applyAlignment="1">
      <alignment horizontal="left" vertical="center" wrapText="1"/>
    </xf>
    <xf numFmtId="0" fontId="7" fillId="5" borderId="13" xfId="1" applyFont="1" applyFill="1" applyBorder="1" applyAlignment="1">
      <alignment horizontal="left" vertical="center" wrapText="1"/>
    </xf>
    <xf numFmtId="0" fontId="7" fillId="5" borderId="6"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19" fillId="5" borderId="6" xfId="1" applyFont="1" applyFill="1" applyBorder="1" applyAlignment="1">
      <alignment horizontal="left" vertical="center" wrapText="1"/>
    </xf>
    <xf numFmtId="0" fontId="19" fillId="5" borderId="7" xfId="1" applyFont="1" applyFill="1" applyBorder="1" applyAlignment="1">
      <alignment horizontal="left" vertical="center" wrapText="1"/>
    </xf>
    <xf numFmtId="0" fontId="19" fillId="5" borderId="2" xfId="1" applyFont="1" applyFill="1" applyBorder="1" applyAlignment="1">
      <alignment vertical="center" wrapText="1"/>
    </xf>
    <xf numFmtId="0" fontId="19" fillId="5" borderId="3" xfId="1" applyFont="1" applyFill="1" applyBorder="1" applyAlignment="1">
      <alignment vertical="center" wrapText="1"/>
    </xf>
    <xf numFmtId="0" fontId="19" fillId="5" borderId="4" xfId="1" applyFont="1" applyFill="1" applyBorder="1" applyAlignment="1">
      <alignment vertical="center" wrapText="1"/>
    </xf>
    <xf numFmtId="0" fontId="7" fillId="5" borderId="2" xfId="1" applyFont="1" applyFill="1" applyBorder="1" applyAlignment="1">
      <alignment horizontal="left" vertical="center" wrapText="1"/>
    </xf>
    <xf numFmtId="0" fontId="7" fillId="5" borderId="3" xfId="1" applyFont="1" applyFill="1" applyBorder="1" applyAlignment="1">
      <alignment horizontal="left" vertical="center" wrapText="1"/>
    </xf>
    <xf numFmtId="0" fontId="7" fillId="5" borderId="4" xfId="1" applyFont="1" applyFill="1" applyBorder="1" applyAlignment="1">
      <alignment horizontal="left" vertical="center" wrapText="1"/>
    </xf>
    <xf numFmtId="0" fontId="7" fillId="5" borderId="10" xfId="1" applyFont="1" applyFill="1" applyBorder="1" applyAlignment="1">
      <alignment horizontal="left" vertical="center" wrapText="1"/>
    </xf>
    <xf numFmtId="0" fontId="7" fillId="5" borderId="11" xfId="1" applyFont="1" applyFill="1" applyBorder="1" applyAlignment="1">
      <alignment horizontal="left" vertical="center" wrapText="1"/>
    </xf>
    <xf numFmtId="0" fontId="7" fillId="5" borderId="5" xfId="1" applyFont="1" applyFill="1" applyBorder="1" applyAlignment="1">
      <alignment vertical="center" wrapText="1"/>
    </xf>
    <xf numFmtId="0" fontId="7" fillId="5" borderId="6" xfId="1" applyFont="1" applyFill="1" applyBorder="1" applyAlignment="1">
      <alignment vertical="center" wrapText="1"/>
    </xf>
    <xf numFmtId="0" fontId="7" fillId="5" borderId="7" xfId="1" applyFont="1" applyFill="1" applyBorder="1" applyAlignment="1">
      <alignment vertical="center" wrapText="1"/>
    </xf>
    <xf numFmtId="0" fontId="7" fillId="6" borderId="5" xfId="1" applyFont="1" applyFill="1" applyBorder="1" applyAlignment="1">
      <alignment horizontal="left" vertical="top" wrapText="1"/>
    </xf>
    <xf numFmtId="0" fontId="7" fillId="6" borderId="9" xfId="1" applyFont="1" applyFill="1" applyBorder="1" applyAlignment="1">
      <alignment horizontal="left" vertical="top" wrapText="1"/>
    </xf>
    <xf numFmtId="0" fontId="7" fillId="6" borderId="10" xfId="1" applyFont="1" applyFill="1" applyBorder="1" applyAlignment="1">
      <alignment horizontal="left" vertical="top" wrapText="1"/>
    </xf>
    <xf numFmtId="0" fontId="7" fillId="5" borderId="10" xfId="1" applyFont="1" applyFill="1" applyBorder="1" applyAlignment="1">
      <alignment horizontal="center" vertical="center" wrapText="1"/>
    </xf>
    <xf numFmtId="0" fontId="7" fillId="5" borderId="11" xfId="1" applyFont="1" applyFill="1" applyBorder="1" applyAlignment="1">
      <alignment horizontal="center" vertical="center" wrapText="1"/>
    </xf>
    <xf numFmtId="0" fontId="7" fillId="5" borderId="2" xfId="1" applyFont="1" applyFill="1" applyBorder="1" applyAlignment="1">
      <alignment vertical="center" wrapText="1"/>
    </xf>
    <xf numFmtId="0" fontId="7" fillId="5" borderId="4" xfId="1" applyFont="1" applyFill="1" applyBorder="1" applyAlignment="1">
      <alignment vertical="center" wrapText="1"/>
    </xf>
    <xf numFmtId="0" fontId="19" fillId="6" borderId="14" xfId="1" applyFont="1" applyFill="1" applyBorder="1" applyAlignment="1">
      <alignment horizontal="left" vertical="top" wrapText="1"/>
    </xf>
    <xf numFmtId="0" fontId="1" fillId="0" borderId="15" xfId="5" applyBorder="1" applyAlignment="1">
      <alignment horizontal="left" vertical="top" wrapText="1"/>
    </xf>
    <xf numFmtId="0" fontId="1" fillId="0" borderId="12" xfId="5" applyBorder="1" applyAlignment="1">
      <alignment horizontal="left" vertical="top" wrapText="1"/>
    </xf>
    <xf numFmtId="0" fontId="7" fillId="5" borderId="0" xfId="1" applyFont="1" applyFill="1" applyAlignment="1">
      <alignment horizontal="left" vertical="center" wrapText="1"/>
    </xf>
    <xf numFmtId="0" fontId="7" fillId="5" borderId="8" xfId="1" applyFont="1" applyFill="1" applyBorder="1" applyAlignment="1">
      <alignment horizontal="left" vertical="center" wrapText="1"/>
    </xf>
    <xf numFmtId="0" fontId="19" fillId="6" borderId="1" xfId="1" applyFont="1" applyFill="1" applyBorder="1" applyAlignment="1">
      <alignment horizontal="left" vertical="top" wrapText="1"/>
    </xf>
    <xf numFmtId="0" fontId="19" fillId="6" borderId="5" xfId="1" applyFont="1" applyFill="1" applyBorder="1" applyAlignment="1">
      <alignment horizontal="left" vertical="top" wrapText="1"/>
    </xf>
    <xf numFmtId="0" fontId="19" fillId="6" borderId="9" xfId="1" applyFont="1" applyFill="1" applyBorder="1" applyAlignment="1">
      <alignment horizontal="left" vertical="top" wrapText="1"/>
    </xf>
    <xf numFmtId="0" fontId="19" fillId="6" borderId="10" xfId="1" applyFont="1" applyFill="1" applyBorder="1" applyAlignment="1">
      <alignment horizontal="left" vertical="top" wrapText="1"/>
    </xf>
    <xf numFmtId="0" fontId="19" fillId="5" borderId="1" xfId="1" applyFont="1" applyFill="1" applyBorder="1" applyAlignment="1">
      <alignment horizontal="left" vertical="center" wrapText="1"/>
    </xf>
    <xf numFmtId="0" fontId="22" fillId="5" borderId="1" xfId="5" applyFont="1" applyFill="1" applyBorder="1" applyAlignment="1">
      <alignment horizontal="left" vertical="center" wrapText="1"/>
    </xf>
    <xf numFmtId="177" fontId="19" fillId="6" borderId="14" xfId="1" applyNumberFormat="1" applyFont="1" applyFill="1" applyBorder="1" applyAlignment="1">
      <alignment horizontal="left" vertical="top" wrapText="1"/>
    </xf>
    <xf numFmtId="177" fontId="19" fillId="6" borderId="15" xfId="1" applyNumberFormat="1" applyFont="1" applyFill="1" applyBorder="1" applyAlignment="1">
      <alignment horizontal="left" vertical="top" wrapText="1"/>
    </xf>
    <xf numFmtId="177" fontId="19" fillId="6" borderId="12" xfId="1" applyNumberFormat="1" applyFont="1" applyFill="1" applyBorder="1" applyAlignment="1">
      <alignment horizontal="left" vertical="top" wrapText="1"/>
    </xf>
    <xf numFmtId="0" fontId="22" fillId="0" borderId="1" xfId="5" applyFont="1" applyBorder="1" applyAlignment="1">
      <alignment horizontal="left" vertical="center" wrapText="1"/>
    </xf>
    <xf numFmtId="0" fontId="7" fillId="5" borderId="1" xfId="1" applyFont="1" applyFill="1" applyBorder="1" applyAlignment="1">
      <alignment horizontal="left" vertical="center" wrapText="1"/>
    </xf>
    <xf numFmtId="177" fontId="7" fillId="6" borderId="14" xfId="1" applyNumberFormat="1" applyFont="1" applyFill="1" applyBorder="1" applyAlignment="1">
      <alignment horizontal="left" vertical="top" wrapText="1"/>
    </xf>
    <xf numFmtId="177" fontId="7" fillId="6" borderId="15" xfId="1" applyNumberFormat="1" applyFont="1" applyFill="1" applyBorder="1" applyAlignment="1">
      <alignment horizontal="left" vertical="top" wrapText="1"/>
    </xf>
    <xf numFmtId="177" fontId="7" fillId="6" borderId="12" xfId="1" applyNumberFormat="1" applyFont="1" applyFill="1" applyBorder="1" applyAlignment="1">
      <alignment horizontal="left" vertical="top" wrapText="1"/>
    </xf>
    <xf numFmtId="0" fontId="1" fillId="0" borderId="1" xfId="5" applyBorder="1" applyAlignment="1">
      <alignment horizontal="left" vertical="center" wrapText="1"/>
    </xf>
    <xf numFmtId="0" fontId="1" fillId="5" borderId="1" xfId="5" applyFill="1" applyBorder="1" applyAlignment="1">
      <alignment horizontal="left" vertical="center" wrapText="1"/>
    </xf>
    <xf numFmtId="0" fontId="7" fillId="5" borderId="1" xfId="1" applyFont="1" applyFill="1" applyBorder="1" applyAlignment="1">
      <alignment horizontal="center" vertical="center" textRotation="255" wrapText="1"/>
    </xf>
    <xf numFmtId="0" fontId="7" fillId="0" borderId="1" xfId="5" applyFont="1" applyBorder="1" applyAlignment="1">
      <alignment horizontal="center" vertical="center" textRotation="255" wrapText="1"/>
    </xf>
    <xf numFmtId="0" fontId="7" fillId="6" borderId="14" xfId="1" applyFont="1" applyFill="1" applyBorder="1" applyAlignment="1">
      <alignment horizontal="left" vertical="top" wrapText="1"/>
    </xf>
    <xf numFmtId="0" fontId="7" fillId="5" borderId="12" xfId="1" applyFont="1" applyFill="1" applyBorder="1" applyAlignment="1">
      <alignment horizontal="left" vertical="center" wrapText="1"/>
    </xf>
    <xf numFmtId="0" fontId="1" fillId="0" borderId="12" xfId="5" applyBorder="1" applyAlignment="1">
      <alignment horizontal="left" vertical="center" wrapText="1"/>
    </xf>
    <xf numFmtId="0" fontId="7" fillId="0" borderId="1" xfId="5" applyFont="1" applyBorder="1" applyAlignment="1">
      <alignment horizontal="left" vertical="center" wrapText="1"/>
    </xf>
    <xf numFmtId="0" fontId="1" fillId="0" borderId="7" xfId="5" applyBorder="1" applyAlignment="1">
      <alignment horizontal="left" vertical="center" wrapText="1"/>
    </xf>
    <xf numFmtId="0" fontId="1" fillId="0" borderId="9" xfId="5" applyBorder="1" applyAlignment="1">
      <alignment horizontal="left" vertical="center" wrapText="1"/>
    </xf>
    <xf numFmtId="0" fontId="1" fillId="0" borderId="13" xfId="5" applyBorder="1" applyAlignment="1">
      <alignment horizontal="left" vertical="center" wrapText="1"/>
    </xf>
    <xf numFmtId="0" fontId="1" fillId="0" borderId="10" xfId="5" applyBorder="1" applyAlignment="1">
      <alignment horizontal="left" vertical="center" wrapText="1"/>
    </xf>
    <xf numFmtId="0" fontId="1" fillId="0" borderId="11" xfId="5" applyBorder="1" applyAlignment="1">
      <alignment horizontal="left" vertical="center" wrapText="1"/>
    </xf>
    <xf numFmtId="0" fontId="19" fillId="5" borderId="9" xfId="1" applyFont="1" applyFill="1" applyBorder="1" applyAlignment="1">
      <alignment horizontal="left" vertical="center" wrapText="1"/>
    </xf>
    <xf numFmtId="0" fontId="19" fillId="5" borderId="0" xfId="1" applyFont="1" applyFill="1" applyAlignment="1">
      <alignment horizontal="left" vertical="center" wrapText="1"/>
    </xf>
    <xf numFmtId="0" fontId="19" fillId="5" borderId="13" xfId="1" applyFont="1" applyFill="1" applyBorder="1" applyAlignment="1">
      <alignment horizontal="left" vertical="center" wrapText="1"/>
    </xf>
    <xf numFmtId="0" fontId="19" fillId="5" borderId="10" xfId="1" applyFont="1" applyFill="1" applyBorder="1" applyAlignment="1">
      <alignment horizontal="left" vertical="center" wrapText="1"/>
    </xf>
    <xf numFmtId="0" fontId="19" fillId="5" borderId="8" xfId="1" applyFont="1" applyFill="1" applyBorder="1" applyAlignment="1">
      <alignment horizontal="left" vertical="center" wrapText="1"/>
    </xf>
    <xf numFmtId="0" fontId="19" fillId="5" borderId="11" xfId="1" applyFont="1" applyFill="1" applyBorder="1" applyAlignment="1">
      <alignment horizontal="left" vertical="center" wrapText="1"/>
    </xf>
    <xf numFmtId="0" fontId="7" fillId="5" borderId="1" xfId="1" applyFont="1" applyFill="1" applyBorder="1" applyAlignment="1">
      <alignment horizontal="center" vertical="center" wrapText="1"/>
    </xf>
    <xf numFmtId="0" fontId="1" fillId="0" borderId="1" xfId="5" applyBorder="1" applyAlignment="1">
      <alignment horizontal="center" vertical="center" wrapText="1"/>
    </xf>
    <xf numFmtId="0" fontId="19" fillId="6" borderId="15" xfId="1" applyFont="1" applyFill="1" applyBorder="1" applyAlignment="1">
      <alignment horizontal="left" vertical="top" wrapText="1"/>
    </xf>
    <xf numFmtId="0" fontId="19" fillId="6" borderId="12" xfId="1" applyFont="1" applyFill="1" applyBorder="1" applyAlignment="1">
      <alignment horizontal="left" vertical="top" wrapText="1"/>
    </xf>
    <xf numFmtId="0" fontId="4" fillId="5" borderId="12" xfId="1" applyFill="1" applyBorder="1" applyAlignment="1">
      <alignment horizontal="center" vertical="center" textRotation="255" wrapText="1"/>
    </xf>
    <xf numFmtId="0" fontId="4" fillId="5" borderId="1" xfId="1" applyFill="1" applyBorder="1" applyAlignment="1">
      <alignment horizontal="center" vertical="center" textRotation="255" wrapText="1"/>
    </xf>
    <xf numFmtId="0" fontId="4" fillId="5" borderId="14" xfId="1" applyFill="1" applyBorder="1" applyAlignment="1">
      <alignment horizontal="center" vertical="center" textRotation="255" wrapText="1"/>
    </xf>
    <xf numFmtId="0" fontId="22" fillId="6" borderId="15" xfId="5" applyFont="1" applyFill="1" applyBorder="1" applyAlignment="1">
      <alignment horizontal="left" vertical="top" wrapText="1"/>
    </xf>
    <xf numFmtId="0" fontId="22" fillId="6" borderId="12" xfId="5" applyFont="1" applyFill="1" applyBorder="1" applyAlignment="1">
      <alignment horizontal="left" vertical="top" wrapText="1"/>
    </xf>
    <xf numFmtId="0" fontId="7" fillId="5" borderId="12" xfId="1" applyFont="1" applyFill="1" applyBorder="1" applyAlignment="1">
      <alignment horizontal="center" vertical="center" wrapText="1"/>
    </xf>
    <xf numFmtId="0" fontId="7" fillId="5" borderId="14" xfId="1" applyFont="1" applyFill="1" applyBorder="1" applyAlignment="1">
      <alignment horizontal="center" vertical="center" wrapText="1"/>
    </xf>
    <xf numFmtId="0" fontId="4" fillId="5" borderId="5" xfId="1" applyFill="1" applyBorder="1" applyAlignment="1">
      <alignment horizontal="left" vertical="center" shrinkToFit="1"/>
    </xf>
    <xf numFmtId="0" fontId="4" fillId="5" borderId="6" xfId="1" applyFill="1" applyBorder="1" applyAlignment="1">
      <alignment horizontal="left" vertical="center" shrinkToFit="1"/>
    </xf>
    <xf numFmtId="0" fontId="4" fillId="5" borderId="7" xfId="1" applyFill="1" applyBorder="1" applyAlignment="1">
      <alignment horizontal="left" vertical="center" shrinkToFit="1"/>
    </xf>
    <xf numFmtId="0" fontId="22" fillId="0" borderId="15" xfId="5" applyFont="1" applyBorder="1" applyAlignment="1">
      <alignment horizontal="left" vertical="top" wrapText="1"/>
    </xf>
    <xf numFmtId="0" fontId="22" fillId="0" borderId="12" xfId="5" applyFont="1" applyBorder="1" applyAlignment="1">
      <alignment horizontal="left" vertical="top" wrapText="1"/>
    </xf>
    <xf numFmtId="0" fontId="4" fillId="5" borderId="9" xfId="1" applyFill="1" applyBorder="1" applyAlignment="1">
      <alignment horizontal="left" vertical="center" wrapText="1"/>
    </xf>
    <xf numFmtId="0" fontId="4" fillId="5" borderId="0" xfId="1" applyFill="1" applyAlignment="1">
      <alignment horizontal="left" vertical="center" wrapText="1"/>
    </xf>
    <xf numFmtId="0" fontId="4" fillId="5" borderId="13" xfId="1" applyFill="1" applyBorder="1" applyAlignment="1">
      <alignment horizontal="left" vertical="center" wrapText="1"/>
    </xf>
    <xf numFmtId="0" fontId="4" fillId="5" borderId="2" xfId="1" applyFill="1" applyBorder="1" applyAlignment="1">
      <alignment horizontal="left" vertical="center" wrapText="1"/>
    </xf>
    <xf numFmtId="0" fontId="4" fillId="5" borderId="3" xfId="1" applyFill="1" applyBorder="1" applyAlignment="1">
      <alignment horizontal="left" vertical="center" wrapText="1"/>
    </xf>
    <xf numFmtId="0" fontId="4" fillId="5" borderId="4" xfId="1" applyFill="1" applyBorder="1" applyAlignment="1">
      <alignment horizontal="left" vertical="center" wrapText="1"/>
    </xf>
    <xf numFmtId="0" fontId="22" fillId="5" borderId="2" xfId="1" applyFont="1" applyFill="1" applyBorder="1" applyAlignment="1">
      <alignment horizontal="left" vertical="center" wrapText="1"/>
    </xf>
    <xf numFmtId="0" fontId="22" fillId="5" borderId="3" xfId="1" applyFont="1" applyFill="1" applyBorder="1" applyAlignment="1">
      <alignment horizontal="left" vertical="center" wrapText="1"/>
    </xf>
    <xf numFmtId="0" fontId="22" fillId="5" borderId="4" xfId="1" applyFont="1" applyFill="1" applyBorder="1" applyAlignment="1">
      <alignment horizontal="left" vertical="center" wrapText="1"/>
    </xf>
    <xf numFmtId="0" fontId="7" fillId="6" borderId="15" xfId="1" applyFont="1" applyFill="1" applyBorder="1" applyAlignment="1">
      <alignment horizontal="left" vertical="top" wrapText="1"/>
    </xf>
    <xf numFmtId="0" fontId="7" fillId="6" borderId="12" xfId="1" applyFont="1" applyFill="1" applyBorder="1" applyAlignment="1">
      <alignment horizontal="left" vertical="top" wrapText="1"/>
    </xf>
    <xf numFmtId="0" fontId="7" fillId="5" borderId="14" xfId="1" applyFont="1" applyFill="1" applyBorder="1" applyAlignment="1">
      <alignment horizontal="left" vertical="center" wrapText="1"/>
    </xf>
    <xf numFmtId="0" fontId="1" fillId="0" borderId="15" xfId="5" applyBorder="1" applyAlignment="1">
      <alignment horizontal="left" vertical="center" wrapText="1"/>
    </xf>
    <xf numFmtId="0" fontId="7" fillId="2" borderId="8" xfId="1" applyFont="1" applyFill="1" applyBorder="1" applyAlignment="1">
      <alignment horizontal="left" vertical="center" wrapText="1"/>
    </xf>
    <xf numFmtId="0" fontId="4" fillId="0" borderId="8" xfId="5" applyFont="1" applyBorder="1" applyAlignment="1">
      <alignment horizontal="left" vertical="center"/>
    </xf>
    <xf numFmtId="0" fontId="7" fillId="5" borderId="2" xfId="1" applyFont="1" applyFill="1" applyBorder="1" applyAlignment="1">
      <alignment horizontal="left" vertical="center"/>
    </xf>
    <xf numFmtId="0" fontId="7" fillId="5" borderId="3" xfId="1" applyFont="1" applyFill="1" applyBorder="1" applyAlignment="1">
      <alignment horizontal="left" vertical="center"/>
    </xf>
    <xf numFmtId="0" fontId="7" fillId="5" borderId="4" xfId="1" applyFont="1" applyFill="1" applyBorder="1" applyAlignment="1">
      <alignment horizontal="left" vertical="center"/>
    </xf>
    <xf numFmtId="0" fontId="19" fillId="5" borderId="2" xfId="1" applyFont="1" applyFill="1" applyBorder="1" applyAlignment="1">
      <alignment horizontal="left" vertical="center"/>
    </xf>
    <xf numFmtId="0" fontId="19" fillId="5" borderId="3" xfId="1" applyFont="1" applyFill="1" applyBorder="1" applyAlignment="1">
      <alignment horizontal="left" vertical="center"/>
    </xf>
    <xf numFmtId="0" fontId="19" fillId="5" borderId="4" xfId="1" applyFont="1" applyFill="1" applyBorder="1" applyAlignment="1">
      <alignment horizontal="left" vertical="center"/>
    </xf>
    <xf numFmtId="0" fontId="7" fillId="2" borderId="0" xfId="1" applyFont="1" applyFill="1" applyAlignment="1">
      <alignment horizontal="left" vertical="center"/>
    </xf>
    <xf numFmtId="0" fontId="4" fillId="0" borderId="0" xfId="5" applyFont="1" applyAlignment="1">
      <alignment horizontal="left" vertical="center"/>
    </xf>
    <xf numFmtId="0" fontId="4" fillId="7" borderId="2" xfId="1" applyFill="1" applyBorder="1" applyAlignment="1">
      <alignment horizontal="center" vertical="center"/>
    </xf>
    <xf numFmtId="0" fontId="4" fillId="7" borderId="4" xfId="1" applyFill="1" applyBorder="1" applyAlignment="1">
      <alignment horizontal="center" vertical="center"/>
    </xf>
    <xf numFmtId="0" fontId="22" fillId="5" borderId="3" xfId="5" applyFont="1" applyFill="1" applyBorder="1" applyAlignment="1">
      <alignment horizontal="left" vertical="center" wrapText="1"/>
    </xf>
    <xf numFmtId="0" fontId="22" fillId="5" borderId="4" xfId="5" applyFont="1" applyFill="1" applyBorder="1" applyAlignment="1">
      <alignment horizontal="left"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vertical="center" wrapText="1"/>
    </xf>
    <xf numFmtId="0" fontId="19" fillId="5" borderId="8" xfId="1" applyFont="1" applyFill="1" applyBorder="1" applyAlignment="1">
      <alignment vertical="center" wrapText="1"/>
    </xf>
    <xf numFmtId="0" fontId="7" fillId="5" borderId="10" xfId="1" applyFont="1" applyFill="1" applyBorder="1" applyAlignment="1">
      <alignment vertical="center" wrapText="1"/>
    </xf>
    <xf numFmtId="0" fontId="7" fillId="5" borderId="8" xfId="1" applyFont="1" applyFill="1" applyBorder="1" applyAlignment="1">
      <alignment vertical="center" wrapText="1"/>
    </xf>
    <xf numFmtId="0" fontId="19" fillId="5" borderId="14" xfId="1" applyFont="1" applyFill="1" applyBorder="1" applyAlignment="1">
      <alignment horizontal="left" vertical="center" wrapText="1"/>
    </xf>
    <xf numFmtId="0" fontId="22" fillId="0" borderId="14" xfId="5" applyFont="1" applyBorder="1" applyAlignment="1">
      <alignment horizontal="left" vertical="center" wrapText="1"/>
    </xf>
    <xf numFmtId="0" fontId="4" fillId="0" borderId="14" xfId="5" applyFont="1" applyBorder="1" applyAlignment="1">
      <alignment horizontal="left" vertical="center" wrapText="1"/>
    </xf>
    <xf numFmtId="177" fontId="7" fillId="6" borderId="5" xfId="1" applyNumberFormat="1" applyFont="1" applyFill="1" applyBorder="1" applyAlignment="1">
      <alignment horizontal="left" vertical="top" wrapText="1"/>
    </xf>
    <xf numFmtId="177" fontId="7" fillId="6" borderId="9" xfId="1" applyNumberFormat="1" applyFont="1" applyFill="1" applyBorder="1" applyAlignment="1">
      <alignment horizontal="left" vertical="top" wrapText="1"/>
    </xf>
    <xf numFmtId="0" fontId="7" fillId="5" borderId="1" xfId="1" applyFont="1" applyFill="1" applyBorder="1" applyAlignment="1">
      <alignment horizontal="center" vertical="center" textRotation="255" shrinkToFit="1"/>
    </xf>
    <xf numFmtId="0" fontId="7" fillId="0" borderId="1" xfId="5" applyFont="1" applyBorder="1" applyAlignment="1">
      <alignment horizontal="center" vertical="center" textRotation="255" shrinkToFit="1"/>
    </xf>
    <xf numFmtId="0" fontId="4" fillId="5" borderId="1" xfId="1" applyFill="1" applyBorder="1" applyAlignment="1">
      <alignment horizontal="left" vertical="center" wrapText="1"/>
    </xf>
    <xf numFmtId="0" fontId="5" fillId="2" borderId="0" xfId="2" applyFill="1" applyAlignment="1">
      <alignment vertical="center"/>
    </xf>
    <xf numFmtId="0" fontId="1" fillId="5" borderId="14" xfId="5" applyFill="1" applyBorder="1" applyAlignment="1">
      <alignment horizontal="left" vertical="center" wrapText="1"/>
    </xf>
    <xf numFmtId="0" fontId="22" fillId="5" borderId="12" xfId="1" applyFont="1" applyFill="1" applyBorder="1" applyAlignment="1">
      <alignment horizontal="center" vertical="center" textRotation="255" wrapText="1"/>
    </xf>
    <xf numFmtId="0" fontId="22" fillId="5" borderId="14" xfId="1" applyFont="1" applyFill="1" applyBorder="1" applyAlignment="1">
      <alignment horizontal="center" vertical="center" textRotation="255" wrapText="1"/>
    </xf>
    <xf numFmtId="0" fontId="1" fillId="5" borderId="12" xfId="5" applyFill="1" applyBorder="1" applyAlignment="1">
      <alignment horizontal="left" vertical="center" wrapText="1"/>
    </xf>
    <xf numFmtId="0" fontId="4" fillId="5" borderId="1" xfId="5" applyFont="1" applyFill="1" applyBorder="1" applyAlignment="1">
      <alignment horizontal="left" vertical="center" wrapText="1"/>
    </xf>
    <xf numFmtId="0" fontId="7" fillId="5" borderId="1" xfId="5" applyFont="1" applyFill="1" applyBorder="1" applyAlignment="1">
      <alignment horizontal="left" vertical="center" wrapText="1"/>
    </xf>
    <xf numFmtId="0" fontId="4" fillId="0" borderId="1" xfId="5" applyFont="1" applyBorder="1" applyAlignment="1">
      <alignment horizontal="left" vertical="center" wrapText="1"/>
    </xf>
    <xf numFmtId="0" fontId="4" fillId="5" borderId="5" xfId="1" applyFill="1" applyBorder="1" applyAlignment="1">
      <alignment horizontal="left" vertical="center" wrapText="1"/>
    </xf>
    <xf numFmtId="0" fontId="1" fillId="0" borderId="6" xfId="5" applyBorder="1" applyAlignment="1">
      <alignment horizontal="left" vertical="center" wrapText="1"/>
    </xf>
    <xf numFmtId="0" fontId="1" fillId="0" borderId="3" xfId="5" applyBorder="1" applyAlignment="1">
      <alignment horizontal="left" vertical="center" wrapText="1"/>
    </xf>
    <xf numFmtId="0" fontId="1" fillId="0" borderId="4" xfId="5" applyBorder="1" applyAlignment="1">
      <alignment horizontal="left" vertical="center" wrapText="1"/>
    </xf>
    <xf numFmtId="0" fontId="1" fillId="0" borderId="0" xfId="5" applyAlignment="1">
      <alignment horizontal="left" vertical="center" wrapText="1"/>
    </xf>
    <xf numFmtId="0" fontId="1" fillId="0" borderId="15" xfId="5" applyBorder="1" applyAlignment="1">
      <alignment horizontal="center" vertical="center" wrapText="1"/>
    </xf>
    <xf numFmtId="0" fontId="1" fillId="0" borderId="12" xfId="5" applyBorder="1" applyAlignment="1">
      <alignment horizontal="center" vertical="center" wrapText="1"/>
    </xf>
    <xf numFmtId="0" fontId="4" fillId="0" borderId="3" xfId="5" applyFont="1" applyBorder="1" applyAlignment="1">
      <alignment horizontal="left" vertical="center" wrapText="1"/>
    </xf>
    <xf numFmtId="0" fontId="4" fillId="0" borderId="4" xfId="5" applyFont="1" applyBorder="1" applyAlignment="1">
      <alignment horizontal="left" vertical="center" wrapText="1"/>
    </xf>
    <xf numFmtId="0" fontId="1" fillId="0" borderId="3" xfId="5" applyBorder="1" applyAlignment="1">
      <alignment horizontal="left" vertical="center"/>
    </xf>
    <xf numFmtId="0" fontId="1" fillId="0" borderId="4" xfId="5" applyBorder="1" applyAlignment="1">
      <alignment horizontal="left" vertical="center"/>
    </xf>
    <xf numFmtId="0" fontId="4" fillId="0" borderId="6" xfId="5" applyFont="1" applyBorder="1" applyAlignment="1">
      <alignment horizontal="left" vertical="center" wrapText="1"/>
    </xf>
    <xf numFmtId="0" fontId="4" fillId="0" borderId="7" xfId="5" applyFont="1" applyBorder="1" applyAlignment="1">
      <alignment horizontal="left" vertical="center" wrapText="1"/>
    </xf>
    <xf numFmtId="0" fontId="7" fillId="6" borderId="14" xfId="1" applyFont="1" applyFill="1" applyBorder="1" applyAlignment="1">
      <alignment vertical="top" wrapText="1"/>
    </xf>
    <xf numFmtId="0" fontId="7" fillId="6" borderId="15" xfId="1" applyFont="1" applyFill="1" applyBorder="1" applyAlignment="1">
      <alignment vertical="top" wrapText="1"/>
    </xf>
    <xf numFmtId="0" fontId="7" fillId="6" borderId="12" xfId="1" applyFont="1" applyFill="1" applyBorder="1" applyAlignment="1">
      <alignment vertical="top" wrapText="1"/>
    </xf>
    <xf numFmtId="0" fontId="22" fillId="0" borderId="3" xfId="5" applyFont="1" applyBorder="1" applyAlignment="1">
      <alignment horizontal="left" vertical="center" wrapText="1"/>
    </xf>
    <xf numFmtId="0" fontId="22" fillId="0" borderId="4" xfId="5" applyFont="1" applyBorder="1" applyAlignment="1">
      <alignment horizontal="left" vertical="center" wrapText="1"/>
    </xf>
  </cellXfs>
  <cellStyles count="6">
    <cellStyle name="ハイパーリンク 2" xfId="2" xr:uid="{01EBB2B2-0009-401B-A5B4-6A67FFBF89F8}"/>
    <cellStyle name="標準" xfId="0" builtinId="0"/>
    <cellStyle name="標準 2" xfId="3" xr:uid="{B9AF41AC-5358-49AD-B1CC-34B57C90E16B}"/>
    <cellStyle name="標準 2 2" xfId="1" xr:uid="{68B5BF1D-F573-4A97-87D4-22C7ADD58B7C}"/>
    <cellStyle name="標準 2 3" xfId="4" xr:uid="{2B339955-3305-4DCA-9B17-7750B9CF7B13}"/>
    <cellStyle name="標準 3" xfId="5" xr:uid="{E6ED93C1-B98B-4A47-B3AF-B0D1201A972D}"/>
  </cellStyles>
  <dxfs count="2457">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094F-F575-468E-9BB3-7DF588DA691D}">
  <sheetPr>
    <tabColor theme="9"/>
    <pageSetUpPr fitToPage="1"/>
  </sheetPr>
  <dimension ref="A1:XFA747"/>
  <sheetViews>
    <sheetView showGridLines="0" tabSelected="1"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v>
      </c>
      <c r="C2" s="12"/>
      <c r="D2" s="13"/>
      <c r="E2" s="13"/>
      <c r="F2" s="13"/>
      <c r="G2" s="13"/>
      <c r="H2" s="5"/>
    </row>
    <row r="3" spans="1:73">
      <c r="B3" s="14" t="s">
        <v>2</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5</v>
      </c>
      <c r="M9" s="25" t="s">
        <v>6</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9</v>
      </c>
      <c r="M10" s="30" t="s">
        <v>9</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11</v>
      </c>
      <c r="M11" s="30" t="s">
        <v>11</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一般病棟</v>
      </c>
      <c r="M16" s="25" t="str">
        <f>IF(ISBLANK(M$9),"",M$9)</f>
        <v>回復期リハビリテーション病棟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t="s">
        <v>16</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t="s">
        <v>16</v>
      </c>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一般病棟</v>
      </c>
      <c r="M27" s="25" t="str">
        <f>IF(ISBLANK(M$9),"",M$9)</f>
        <v>回復期リハビリテーション病棟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t="s">
        <v>16</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t="s">
        <v>16</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一般病棟</v>
      </c>
      <c r="M40" s="25" t="str">
        <f>IF(ISBLANK(M$9),"",M$9)</f>
        <v>回復期リハビリテーション病棟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一般病棟</v>
      </c>
      <c r="M49" s="25" t="str">
        <f>IF(ISBLANK(M$9),"",M$9)</f>
        <v>回復期リハビリテーション病棟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一般病棟</v>
      </c>
      <c r="M94" s="72" t="str">
        <f t="shared" ref="M94:BS94" si="4">IF(ISBLANK(M$9),"",M$9)</f>
        <v>回復期リハビリテーション病棟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15</v>
      </c>
      <c r="M95" s="72" t="s">
        <v>17</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一般病棟</v>
      </c>
      <c r="M102" s="72" t="str">
        <f t="shared" ref="M102:BS102" si="5">IF(ISBLANK(M$9),"",M$9)</f>
        <v>回復期リハビリテーション病棟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急性期</v>
      </c>
      <c r="M103" s="72" t="str">
        <f t="shared" ref="M103:BS103" si="6">IF(ISBLANK(M$95),"",M$95)</f>
        <v>回復期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32</v>
      </c>
      <c r="K104" s="91" t="str">
        <f t="shared" ref="K104:K110" si="8">IF(OR(COUNTIF(L104:BS104,"未確認")&gt;0,COUNTIF(L104:BS104,"~*")&gt;0),"※","")</f>
        <v/>
      </c>
      <c r="L104" s="92">
        <v>32</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32</v>
      </c>
      <c r="K106" s="91" t="str">
        <f t="shared" si="8"/>
        <v/>
      </c>
      <c r="L106" s="92">
        <v>32</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72</v>
      </c>
      <c r="K107" s="91" t="str">
        <f t="shared" si="8"/>
        <v/>
      </c>
      <c r="L107" s="92">
        <v>32</v>
      </c>
      <c r="M107" s="92">
        <v>40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40</v>
      </c>
      <c r="K108" s="91" t="str">
        <f t="shared" si="8"/>
        <v/>
      </c>
      <c r="L108" s="92">
        <v>0</v>
      </c>
      <c r="M108" s="92">
        <v>40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40</v>
      </c>
      <c r="K109" s="91" t="str">
        <f t="shared" si="8"/>
        <v/>
      </c>
      <c r="L109" s="92">
        <v>0</v>
      </c>
      <c r="M109" s="92">
        <v>40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一般病棟</v>
      </c>
      <c r="M117" s="72" t="str">
        <f>IF(ISBLANK(M$9),"",M$9)</f>
        <v>回復期リハビリテーション病棟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急性期</v>
      </c>
      <c r="M118" s="72" t="str">
        <f>IF(ISBLANK(M$95),"",M$95)</f>
        <v>回復期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99</v>
      </c>
      <c r="M119" s="108" t="s">
        <v>100</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101</v>
      </c>
      <c r="B120" s="2"/>
      <c r="C120" s="110"/>
      <c r="D120" s="111"/>
      <c r="E120" s="402" t="s">
        <v>102</v>
      </c>
      <c r="F120" s="406"/>
      <c r="G120" s="406"/>
      <c r="H120" s="403"/>
      <c r="I120" s="429"/>
      <c r="J120" s="112"/>
      <c r="K120" s="113"/>
      <c r="L120" s="108" t="s">
        <v>103</v>
      </c>
      <c r="M120" s="108" t="s">
        <v>36</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105</v>
      </c>
      <c r="M121" s="108" t="s">
        <v>36</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106</v>
      </c>
      <c r="B122" s="2"/>
      <c r="C122" s="114"/>
      <c r="D122" s="115"/>
      <c r="E122" s="416"/>
      <c r="F122" s="432"/>
      <c r="G122" s="432"/>
      <c r="H122" s="417"/>
      <c r="I122" s="430"/>
      <c r="J122" s="116"/>
      <c r="K122" s="117"/>
      <c r="L122" s="108" t="s">
        <v>107</v>
      </c>
      <c r="M122" s="108" t="s">
        <v>36</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108</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一般病棟</v>
      </c>
      <c r="M128" s="72" t="str">
        <f t="shared" ref="M128:BS128" si="11">IF(ISBLANK(M$9),"",M$9)</f>
        <v>回復期リハビリテーション病棟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急性期</v>
      </c>
      <c r="M129" s="72" t="str">
        <f t="shared" ref="M129:BS129" si="12">IF(ISBLANK(M$95),"",M$95)</f>
        <v>回復期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109</v>
      </c>
      <c r="B130" s="2"/>
      <c r="C130" s="402" t="s">
        <v>110</v>
      </c>
      <c r="D130" s="406"/>
      <c r="E130" s="406"/>
      <c r="F130" s="406"/>
      <c r="G130" s="406"/>
      <c r="H130" s="403"/>
      <c r="I130" s="433" t="s">
        <v>111</v>
      </c>
      <c r="J130" s="120"/>
      <c r="K130" s="107"/>
      <c r="L130" s="121" t="s">
        <v>112</v>
      </c>
      <c r="M130" s="108" t="s">
        <v>113</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109</v>
      </c>
      <c r="B131" s="96"/>
      <c r="C131" s="110"/>
      <c r="D131" s="111"/>
      <c r="E131" s="413" t="s">
        <v>114</v>
      </c>
      <c r="F131" s="414"/>
      <c r="G131" s="414"/>
      <c r="H131" s="415"/>
      <c r="I131" s="433"/>
      <c r="J131" s="112"/>
      <c r="K131" s="113"/>
      <c r="L131" s="121">
        <v>32</v>
      </c>
      <c r="M131" s="108">
        <v>40</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115</v>
      </c>
      <c r="B132" s="96"/>
      <c r="C132" s="402" t="s">
        <v>116</v>
      </c>
      <c r="D132" s="406"/>
      <c r="E132" s="406"/>
      <c r="F132" s="406"/>
      <c r="G132" s="406"/>
      <c r="H132" s="403"/>
      <c r="I132" s="433"/>
      <c r="J132" s="112"/>
      <c r="K132" s="113"/>
      <c r="L132" s="121" t="s">
        <v>36</v>
      </c>
      <c r="M132" s="108" t="s">
        <v>36</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115</v>
      </c>
      <c r="B133" s="96"/>
      <c r="C133" s="122"/>
      <c r="D133" s="123"/>
      <c r="E133" s="413" t="s">
        <v>114</v>
      </c>
      <c r="F133" s="414"/>
      <c r="G133" s="414"/>
      <c r="H133" s="415"/>
      <c r="I133" s="433"/>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117</v>
      </c>
      <c r="B134" s="96"/>
      <c r="C134" s="402" t="s">
        <v>116</v>
      </c>
      <c r="D134" s="406"/>
      <c r="E134" s="406"/>
      <c r="F134" s="406"/>
      <c r="G134" s="406"/>
      <c r="H134" s="403"/>
      <c r="I134" s="433"/>
      <c r="J134" s="112"/>
      <c r="K134" s="113"/>
      <c r="L134" s="121" t="s">
        <v>36</v>
      </c>
      <c r="M134" s="108" t="s">
        <v>36</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117</v>
      </c>
      <c r="B135" s="96"/>
      <c r="C135" s="124"/>
      <c r="D135" s="125"/>
      <c r="E135" s="413" t="s">
        <v>114</v>
      </c>
      <c r="F135" s="414"/>
      <c r="G135" s="414"/>
      <c r="H135" s="415"/>
      <c r="I135" s="433"/>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118</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一般病棟</v>
      </c>
      <c r="M141" s="72" t="str">
        <f t="shared" ref="M141:BS141" si="13">IF(ISBLANK(M$9),"",M$9)</f>
        <v>回復期リハビリテーション病棟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急性期</v>
      </c>
      <c r="M142" s="72" t="str">
        <f t="shared" si="14"/>
        <v>回復期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119</v>
      </c>
      <c r="B143" s="2"/>
      <c r="C143" s="413" t="s">
        <v>118</v>
      </c>
      <c r="D143" s="414"/>
      <c r="E143" s="414"/>
      <c r="F143" s="414"/>
      <c r="G143" s="414"/>
      <c r="H143" s="415"/>
      <c r="I143" s="129" t="s">
        <v>120</v>
      </c>
      <c r="J143" s="130" t="s">
        <v>121</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122</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一般病棟</v>
      </c>
      <c r="M149" s="72" t="str">
        <f t="shared" ref="M149:BS149" si="15">IF(ISBLANK(M$9),"",M$9)</f>
        <v>回復期リハビリテーション病棟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123</v>
      </c>
      <c r="I150" s="73" t="s">
        <v>76</v>
      </c>
      <c r="J150" s="74"/>
      <c r="K150" s="88"/>
      <c r="L150" s="89" t="str">
        <f t="shared" ref="L150:BS150" si="16">IF(ISBLANK(L$95),"",L$95)</f>
        <v>急性期</v>
      </c>
      <c r="M150" s="72" t="str">
        <f t="shared" si="16"/>
        <v>回復期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124</v>
      </c>
      <c r="B151" s="2"/>
      <c r="C151" s="413" t="s">
        <v>125</v>
      </c>
      <c r="D151" s="414"/>
      <c r="E151" s="414"/>
      <c r="F151" s="414"/>
      <c r="G151" s="414"/>
      <c r="H151" s="415"/>
      <c r="I151" s="434" t="s">
        <v>126</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128</v>
      </c>
      <c r="B152" s="2"/>
      <c r="C152" s="413" t="s">
        <v>129</v>
      </c>
      <c r="D152" s="414"/>
      <c r="E152" s="414"/>
      <c r="F152" s="414"/>
      <c r="G152" s="414"/>
      <c r="H152" s="415"/>
      <c r="I152" s="43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130</v>
      </c>
      <c r="B153" s="2"/>
      <c r="C153" s="413" t="s">
        <v>131</v>
      </c>
      <c r="D153" s="414"/>
      <c r="E153" s="414"/>
      <c r="F153" s="414"/>
      <c r="G153" s="414"/>
      <c r="H153" s="415"/>
      <c r="I153" s="436"/>
      <c r="J153" s="78" t="s">
        <v>132</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133</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一般病棟</v>
      </c>
      <c r="M159" s="72" t="str">
        <f t="shared" ref="M159:BS159" si="17">IF(ISBLANK(M$9),"",M$9)</f>
        <v>回復期リハビリテーション病棟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急性期</v>
      </c>
      <c r="M160" s="72" t="str">
        <f t="shared" si="18"/>
        <v>回復期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134</v>
      </c>
      <c r="B161" s="2"/>
      <c r="C161" s="413" t="s">
        <v>135</v>
      </c>
      <c r="D161" s="414"/>
      <c r="E161" s="414"/>
      <c r="F161" s="414"/>
      <c r="G161" s="414"/>
      <c r="H161" s="415"/>
      <c r="I161" s="137" t="s">
        <v>136</v>
      </c>
      <c r="J161" s="78" t="s">
        <v>132</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137</v>
      </c>
      <c r="B162" s="2"/>
      <c r="C162" s="413" t="s">
        <v>138</v>
      </c>
      <c r="D162" s="414"/>
      <c r="E162" s="414"/>
      <c r="F162" s="414"/>
      <c r="G162" s="414"/>
      <c r="H162" s="415"/>
      <c r="I162" s="138" t="s">
        <v>139</v>
      </c>
      <c r="J162" s="78" t="s">
        <v>132</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140</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一般病棟</v>
      </c>
      <c r="M168" s="141" t="str">
        <f t="shared" ref="M168:Q168" si="19">IF(ISBLANK(M$9),"",M$9)</f>
        <v>回復期リハビリテーション病棟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急性期</v>
      </c>
      <c r="M169" s="141" t="str">
        <f t="shared" si="21"/>
        <v>回復期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141</v>
      </c>
      <c r="B170" s="2"/>
      <c r="C170" s="413" t="s">
        <v>142</v>
      </c>
      <c r="D170" s="414"/>
      <c r="E170" s="414"/>
      <c r="F170" s="414"/>
      <c r="G170" s="414"/>
      <c r="H170" s="415"/>
      <c r="I170" s="142" t="s">
        <v>143</v>
      </c>
      <c r="J170" s="78" t="s">
        <v>144</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145</v>
      </c>
      <c r="D171" s="400"/>
      <c r="E171" s="400"/>
      <c r="F171" s="400"/>
      <c r="G171" s="400"/>
      <c r="H171" s="401"/>
      <c r="I171" s="142" t="s">
        <v>146</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147</v>
      </c>
      <c r="D172" s="400"/>
      <c r="E172" s="400"/>
      <c r="F172" s="400"/>
      <c r="G172" s="400"/>
      <c r="H172" s="401"/>
      <c r="I172" s="142" t="s">
        <v>148</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149</v>
      </c>
      <c r="B173" s="2"/>
      <c r="C173" s="413" t="s">
        <v>150</v>
      </c>
      <c r="D173" s="414"/>
      <c r="E173" s="414"/>
      <c r="F173" s="414"/>
      <c r="G173" s="414"/>
      <c r="H173" s="415"/>
      <c r="I173" s="142" t="s">
        <v>151</v>
      </c>
      <c r="J173" s="78" t="s">
        <v>132</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152</v>
      </c>
      <c r="B174" s="2"/>
      <c r="C174" s="413" t="s">
        <v>153</v>
      </c>
      <c r="D174" s="414"/>
      <c r="E174" s="414"/>
      <c r="F174" s="414"/>
      <c r="G174" s="414"/>
      <c r="H174" s="415"/>
      <c r="I174" s="142" t="s">
        <v>154</v>
      </c>
      <c r="J174" s="78" t="s">
        <v>132</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155</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一般病棟</v>
      </c>
      <c r="M180" s="72" t="str">
        <f t="shared" ref="M180:BS180" si="22">IF(ISBLANK(M$9),"",M$9)</f>
        <v>回復期リハビリテーション病棟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急性期</v>
      </c>
      <c r="M181" s="72" t="str">
        <f t="shared" ref="M181:BS181" si="23">IF(ISBLANK(M$95),"",M$95)</f>
        <v>回復期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156</v>
      </c>
      <c r="B182" s="96"/>
      <c r="C182" s="437" t="s">
        <v>157</v>
      </c>
      <c r="D182" s="438"/>
      <c r="E182" s="438"/>
      <c r="F182" s="438"/>
      <c r="G182" s="437" t="s">
        <v>158</v>
      </c>
      <c r="H182" s="437"/>
      <c r="I182" s="439" t="s">
        <v>159</v>
      </c>
      <c r="J182" s="145">
        <v>3</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156</v>
      </c>
      <c r="B183" s="96"/>
      <c r="C183" s="438"/>
      <c r="D183" s="438"/>
      <c r="E183" s="438"/>
      <c r="F183" s="438"/>
      <c r="G183" s="437" t="s">
        <v>160</v>
      </c>
      <c r="H183" s="437"/>
      <c r="I183" s="440"/>
      <c r="J183" s="149">
        <v>4.0999999999999996</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161</v>
      </c>
      <c r="B184" s="96"/>
      <c r="C184" s="437" t="s">
        <v>162</v>
      </c>
      <c r="D184" s="438"/>
      <c r="E184" s="438"/>
      <c r="F184" s="438"/>
      <c r="G184" s="437" t="s">
        <v>158</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161</v>
      </c>
      <c r="B185" s="96"/>
      <c r="C185" s="438"/>
      <c r="D185" s="438"/>
      <c r="E185" s="438"/>
      <c r="F185" s="438"/>
      <c r="G185" s="437" t="s">
        <v>160</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163</v>
      </c>
      <c r="B186" s="152"/>
      <c r="C186" s="437" t="s">
        <v>164</v>
      </c>
      <c r="D186" s="437"/>
      <c r="E186" s="437"/>
      <c r="F186" s="437"/>
      <c r="G186" s="437" t="s">
        <v>158</v>
      </c>
      <c r="H186" s="437"/>
      <c r="I186" s="440"/>
      <c r="J186" s="145">
        <f t="shared" ref="J186:J201" si="25">IF(SUM(L186:BP186)=0,IF(COUNTIF(L186:BP186,"未確認")&gt;0,"未確認",IF(COUNTIF(L186:BP186,"~*")&gt;0,"*",SUM(L186:BP186))),SUM(L186:BP186))</f>
        <v>33</v>
      </c>
      <c r="K186" s="91" t="str">
        <f t="shared" si="24"/>
        <v/>
      </c>
      <c r="L186" s="153">
        <v>18</v>
      </c>
      <c r="M186" s="154">
        <v>15</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163</v>
      </c>
      <c r="B187" s="152"/>
      <c r="C187" s="437"/>
      <c r="D187" s="437"/>
      <c r="E187" s="437"/>
      <c r="F187" s="437"/>
      <c r="G187" s="437" t="s">
        <v>160</v>
      </c>
      <c r="H187" s="437"/>
      <c r="I187" s="440"/>
      <c r="J187" s="149">
        <f t="shared" si="25"/>
        <v>0</v>
      </c>
      <c r="K187" s="91" t="str">
        <f t="shared" si="24"/>
        <v/>
      </c>
      <c r="L187" s="153">
        <v>0</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165</v>
      </c>
      <c r="B188" s="152"/>
      <c r="C188" s="437" t="s">
        <v>166</v>
      </c>
      <c r="D188" s="442"/>
      <c r="E188" s="442"/>
      <c r="F188" s="442"/>
      <c r="G188" s="437" t="s">
        <v>158</v>
      </c>
      <c r="H188" s="437"/>
      <c r="I188" s="440"/>
      <c r="J188" s="145">
        <f t="shared" si="25"/>
        <v>11</v>
      </c>
      <c r="K188" s="91" t="str">
        <f t="shared" si="24"/>
        <v/>
      </c>
      <c r="L188" s="153">
        <v>4</v>
      </c>
      <c r="M188" s="154">
        <v>7</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165</v>
      </c>
      <c r="B189" s="152"/>
      <c r="C189" s="442"/>
      <c r="D189" s="442"/>
      <c r="E189" s="442"/>
      <c r="F189" s="442"/>
      <c r="G189" s="437" t="s">
        <v>160</v>
      </c>
      <c r="H189" s="437"/>
      <c r="I189" s="440"/>
      <c r="J189" s="149">
        <f t="shared" si="25"/>
        <v>1.4</v>
      </c>
      <c r="K189" s="91" t="str">
        <f t="shared" si="24"/>
        <v/>
      </c>
      <c r="L189" s="153">
        <v>0.6</v>
      </c>
      <c r="M189" s="154">
        <v>0.8</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167</v>
      </c>
      <c r="B190" s="152"/>
      <c r="C190" s="437" t="s">
        <v>168</v>
      </c>
      <c r="D190" s="442"/>
      <c r="E190" s="442"/>
      <c r="F190" s="442"/>
      <c r="G190" s="437" t="s">
        <v>158</v>
      </c>
      <c r="H190" s="437"/>
      <c r="I190" s="440"/>
      <c r="J190" s="145">
        <f t="shared" si="25"/>
        <v>12</v>
      </c>
      <c r="K190" s="91" t="str">
        <f t="shared" si="24"/>
        <v/>
      </c>
      <c r="L190" s="153">
        <v>8</v>
      </c>
      <c r="M190" s="154">
        <v>4</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167</v>
      </c>
      <c r="B191" s="152"/>
      <c r="C191" s="442"/>
      <c r="D191" s="442"/>
      <c r="E191" s="442"/>
      <c r="F191" s="442"/>
      <c r="G191" s="437" t="s">
        <v>160</v>
      </c>
      <c r="H191" s="437"/>
      <c r="I191" s="440"/>
      <c r="J191" s="149">
        <f t="shared" si="25"/>
        <v>1</v>
      </c>
      <c r="K191" s="91" t="str">
        <f t="shared" si="24"/>
        <v/>
      </c>
      <c r="L191" s="153">
        <v>0.6</v>
      </c>
      <c r="M191" s="154">
        <v>0.4</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169</v>
      </c>
      <c r="B192" s="152"/>
      <c r="C192" s="437" t="s">
        <v>170</v>
      </c>
      <c r="D192" s="442"/>
      <c r="E192" s="442"/>
      <c r="F192" s="442"/>
      <c r="G192" s="437" t="s">
        <v>158</v>
      </c>
      <c r="H192" s="437"/>
      <c r="I192" s="440"/>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169</v>
      </c>
      <c r="B193" s="96"/>
      <c r="C193" s="442"/>
      <c r="D193" s="442"/>
      <c r="E193" s="442"/>
      <c r="F193" s="442"/>
      <c r="G193" s="437" t="s">
        <v>160</v>
      </c>
      <c r="H193" s="437"/>
      <c r="I193" s="440"/>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171</v>
      </c>
      <c r="B194" s="96"/>
      <c r="C194" s="437" t="s">
        <v>172</v>
      </c>
      <c r="D194" s="442"/>
      <c r="E194" s="442"/>
      <c r="F194" s="442"/>
      <c r="G194" s="437" t="s">
        <v>158</v>
      </c>
      <c r="H194" s="437"/>
      <c r="I194" s="440"/>
      <c r="J194" s="145">
        <f t="shared" si="25"/>
        <v>38</v>
      </c>
      <c r="K194" s="91" t="str">
        <f t="shared" si="24"/>
        <v/>
      </c>
      <c r="L194" s="153">
        <v>32</v>
      </c>
      <c r="M194" s="154">
        <v>6</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171</v>
      </c>
      <c r="B195" s="96"/>
      <c r="C195" s="442"/>
      <c r="D195" s="442"/>
      <c r="E195" s="442"/>
      <c r="F195" s="442"/>
      <c r="G195" s="437" t="s">
        <v>160</v>
      </c>
      <c r="H195" s="437"/>
      <c r="I195" s="440"/>
      <c r="J195" s="149">
        <f t="shared" si="25"/>
        <v>1</v>
      </c>
      <c r="K195" s="91" t="str">
        <f t="shared" si="24"/>
        <v/>
      </c>
      <c r="L195" s="153">
        <v>1</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173</v>
      </c>
      <c r="B196" s="96"/>
      <c r="C196" s="437" t="s">
        <v>174</v>
      </c>
      <c r="D196" s="442"/>
      <c r="E196" s="442"/>
      <c r="F196" s="442"/>
      <c r="G196" s="437" t="s">
        <v>158</v>
      </c>
      <c r="H196" s="437"/>
      <c r="I196" s="440"/>
      <c r="J196" s="145">
        <f t="shared" si="25"/>
        <v>13</v>
      </c>
      <c r="K196" s="91" t="str">
        <f t="shared" si="24"/>
        <v/>
      </c>
      <c r="L196" s="153">
        <v>10</v>
      </c>
      <c r="M196" s="154">
        <v>3</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173</v>
      </c>
      <c r="B197" s="96"/>
      <c r="C197" s="442"/>
      <c r="D197" s="442"/>
      <c r="E197" s="442"/>
      <c r="F197" s="442"/>
      <c r="G197" s="437" t="s">
        <v>160</v>
      </c>
      <c r="H197" s="437"/>
      <c r="I197" s="440"/>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175</v>
      </c>
      <c r="B198" s="96"/>
      <c r="C198" s="437" t="s">
        <v>176</v>
      </c>
      <c r="D198" s="442"/>
      <c r="E198" s="442"/>
      <c r="F198" s="442"/>
      <c r="G198" s="437" t="s">
        <v>158</v>
      </c>
      <c r="H198" s="437"/>
      <c r="I198" s="440"/>
      <c r="J198" s="145">
        <f t="shared" si="25"/>
        <v>3</v>
      </c>
      <c r="K198" s="91" t="str">
        <f t="shared" si="24"/>
        <v/>
      </c>
      <c r="L198" s="153">
        <v>2</v>
      </c>
      <c r="M198" s="154">
        <v>1</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175</v>
      </c>
      <c r="B199" s="96"/>
      <c r="C199" s="442"/>
      <c r="D199" s="442"/>
      <c r="E199" s="442"/>
      <c r="F199" s="442"/>
      <c r="G199" s="437" t="s">
        <v>160</v>
      </c>
      <c r="H199" s="437"/>
      <c r="I199" s="440"/>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177</v>
      </c>
      <c r="B200" s="96"/>
      <c r="C200" s="437" t="s">
        <v>178</v>
      </c>
      <c r="D200" s="442"/>
      <c r="E200" s="442"/>
      <c r="F200" s="442"/>
      <c r="G200" s="437" t="s">
        <v>158</v>
      </c>
      <c r="H200" s="437"/>
      <c r="I200" s="440"/>
      <c r="J200" s="145">
        <f t="shared" si="25"/>
        <v>3</v>
      </c>
      <c r="K200" s="91" t="str">
        <f t="shared" si="24"/>
        <v/>
      </c>
      <c r="L200" s="153">
        <v>3</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177</v>
      </c>
      <c r="B201" s="96"/>
      <c r="C201" s="442"/>
      <c r="D201" s="442"/>
      <c r="E201" s="442"/>
      <c r="F201" s="442"/>
      <c r="G201" s="437" t="s">
        <v>160</v>
      </c>
      <c r="H201" s="437"/>
      <c r="I201" s="440"/>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179</v>
      </c>
      <c r="B202" s="96"/>
      <c r="C202" s="437" t="s">
        <v>180</v>
      </c>
      <c r="D202" s="438"/>
      <c r="E202" s="438"/>
      <c r="F202" s="438"/>
      <c r="G202" s="437" t="s">
        <v>158</v>
      </c>
      <c r="H202" s="437"/>
      <c r="I202" s="440"/>
      <c r="J202" s="145">
        <v>3</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179</v>
      </c>
      <c r="B203" s="96"/>
      <c r="C203" s="438"/>
      <c r="D203" s="438"/>
      <c r="E203" s="438"/>
      <c r="F203" s="438"/>
      <c r="G203" s="437" t="s">
        <v>160</v>
      </c>
      <c r="H203" s="437"/>
      <c r="I203" s="440"/>
      <c r="J203" s="149">
        <v>1</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181</v>
      </c>
      <c r="B204" s="96"/>
      <c r="C204" s="437" t="s">
        <v>182</v>
      </c>
      <c r="D204" s="438"/>
      <c r="E204" s="438"/>
      <c r="F204" s="438"/>
      <c r="G204" s="437" t="s">
        <v>158</v>
      </c>
      <c r="H204" s="437"/>
      <c r="I204" s="440"/>
      <c r="J204" s="145">
        <v>2</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181</v>
      </c>
      <c r="B205" s="96"/>
      <c r="C205" s="438"/>
      <c r="D205" s="438"/>
      <c r="E205" s="438"/>
      <c r="F205" s="438"/>
      <c r="G205" s="437" t="s">
        <v>160</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183</v>
      </c>
      <c r="B206" s="96"/>
      <c r="C206" s="437" t="s">
        <v>184</v>
      </c>
      <c r="D206" s="442"/>
      <c r="E206" s="442"/>
      <c r="F206" s="442"/>
      <c r="G206" s="437" t="s">
        <v>158</v>
      </c>
      <c r="H206" s="437"/>
      <c r="I206" s="440"/>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183</v>
      </c>
      <c r="B207" s="96"/>
      <c r="C207" s="442"/>
      <c r="D207" s="442"/>
      <c r="E207" s="442"/>
      <c r="F207" s="442"/>
      <c r="G207" s="437" t="s">
        <v>160</v>
      </c>
      <c r="H207" s="437"/>
      <c r="I207" s="440"/>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185</v>
      </c>
      <c r="B208" s="96"/>
      <c r="C208" s="437" t="s">
        <v>186</v>
      </c>
      <c r="D208" s="438"/>
      <c r="E208" s="438"/>
      <c r="F208" s="438"/>
      <c r="G208" s="437" t="s">
        <v>158</v>
      </c>
      <c r="H208" s="437"/>
      <c r="I208" s="440"/>
      <c r="J208" s="145">
        <f t="shared" si="26"/>
        <v>3</v>
      </c>
      <c r="K208" s="91" t="str">
        <f t="shared" si="24"/>
        <v/>
      </c>
      <c r="L208" s="153">
        <v>3</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185</v>
      </c>
      <c r="B209" s="96"/>
      <c r="C209" s="438"/>
      <c r="D209" s="438"/>
      <c r="E209" s="438"/>
      <c r="F209" s="438"/>
      <c r="G209" s="437" t="s">
        <v>160</v>
      </c>
      <c r="H209" s="437"/>
      <c r="I209" s="440"/>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187</v>
      </c>
      <c r="D210" s="438"/>
      <c r="E210" s="438"/>
      <c r="F210" s="438"/>
      <c r="G210" s="437" t="s">
        <v>158</v>
      </c>
      <c r="H210" s="437"/>
      <c r="I210" s="440"/>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160</v>
      </c>
      <c r="H211" s="437"/>
      <c r="I211" s="441"/>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188</v>
      </c>
      <c r="M214" s="2"/>
      <c r="N214" s="119"/>
      <c r="O214" s="119"/>
      <c r="P214" s="119"/>
      <c r="Q214" s="119"/>
      <c r="R214" s="119"/>
      <c r="S214" s="119"/>
    </row>
    <row r="215" spans="1:73" ht="20.25" customHeight="1">
      <c r="C215" s="46"/>
      <c r="I215" s="73" t="s">
        <v>76</v>
      </c>
      <c r="J215" s="74"/>
      <c r="K215" s="88"/>
      <c r="L215" s="159" t="s">
        <v>189</v>
      </c>
      <c r="M215" s="159" t="s">
        <v>190</v>
      </c>
      <c r="N215" s="159" t="s">
        <v>191</v>
      </c>
      <c r="O215" s="119"/>
      <c r="P215" s="119"/>
      <c r="Q215" s="119"/>
      <c r="R215" s="119"/>
      <c r="S215" s="9"/>
    </row>
    <row r="216" spans="1:73" s="1" customFormat="1" ht="34.5" customHeight="1">
      <c r="A216" s="151" t="s">
        <v>192</v>
      </c>
      <c r="B216" s="152"/>
      <c r="C216" s="443" t="s">
        <v>164</v>
      </c>
      <c r="D216" s="443"/>
      <c r="E216" s="443"/>
      <c r="F216" s="443"/>
      <c r="G216" s="413" t="s">
        <v>158</v>
      </c>
      <c r="H216" s="415"/>
      <c r="I216" s="444" t="s">
        <v>193</v>
      </c>
      <c r="J216" s="160"/>
      <c r="K216" s="161"/>
      <c r="L216" s="162">
        <v>0</v>
      </c>
      <c r="M216" s="162">
        <v>6</v>
      </c>
      <c r="N216" s="162">
        <v>1</v>
      </c>
      <c r="O216" s="119"/>
      <c r="P216" s="119"/>
      <c r="Q216" s="119"/>
      <c r="R216" s="119"/>
      <c r="BU216" s="95"/>
    </row>
    <row r="217" spans="1:73" s="1" customFormat="1" ht="34.5" customHeight="1">
      <c r="A217" s="151" t="s">
        <v>192</v>
      </c>
      <c r="B217" s="152"/>
      <c r="C217" s="443"/>
      <c r="D217" s="443"/>
      <c r="E217" s="443"/>
      <c r="F217" s="443"/>
      <c r="G217" s="413" t="s">
        <v>160</v>
      </c>
      <c r="H217" s="415"/>
      <c r="I217" s="445"/>
      <c r="J217" s="160"/>
      <c r="K217" s="163"/>
      <c r="L217" s="164">
        <v>0</v>
      </c>
      <c r="M217" s="164">
        <v>0</v>
      </c>
      <c r="N217" s="164">
        <v>0</v>
      </c>
      <c r="O217" s="119"/>
      <c r="P217" s="119"/>
      <c r="Q217" s="119"/>
      <c r="R217" s="119"/>
      <c r="BU217" s="95"/>
    </row>
    <row r="218" spans="1:73" s="1" customFormat="1" ht="34.5" customHeight="1">
      <c r="A218" s="151" t="s">
        <v>194</v>
      </c>
      <c r="B218" s="152"/>
      <c r="C218" s="443" t="s">
        <v>166</v>
      </c>
      <c r="D218" s="447"/>
      <c r="E218" s="447"/>
      <c r="F218" s="447"/>
      <c r="G218" s="413" t="s">
        <v>158</v>
      </c>
      <c r="H218" s="415"/>
      <c r="I218" s="445"/>
      <c r="J218" s="160"/>
      <c r="K218" s="161"/>
      <c r="L218" s="162">
        <v>1</v>
      </c>
      <c r="M218" s="162">
        <v>0</v>
      </c>
      <c r="N218" s="162">
        <v>0</v>
      </c>
      <c r="O218" s="119"/>
      <c r="P218" s="119"/>
      <c r="Q218" s="119"/>
      <c r="R218" s="119"/>
      <c r="BU218" s="95"/>
    </row>
    <row r="219" spans="1:73" s="1" customFormat="1" ht="34.5" customHeight="1">
      <c r="A219" s="151" t="s">
        <v>194</v>
      </c>
      <c r="B219" s="152"/>
      <c r="C219" s="447"/>
      <c r="D219" s="447"/>
      <c r="E219" s="447"/>
      <c r="F219" s="447"/>
      <c r="G219" s="413" t="s">
        <v>160</v>
      </c>
      <c r="H219" s="415"/>
      <c r="I219" s="445"/>
      <c r="J219" s="160"/>
      <c r="K219" s="163"/>
      <c r="L219" s="164">
        <v>0</v>
      </c>
      <c r="M219" s="164">
        <v>0.9</v>
      </c>
      <c r="N219" s="164">
        <v>0</v>
      </c>
      <c r="O219" s="119"/>
      <c r="P219" s="119"/>
      <c r="Q219" s="119"/>
      <c r="R219" s="119"/>
      <c r="BU219" s="95"/>
    </row>
    <row r="220" spans="1:73" s="1" customFormat="1" ht="34.5" customHeight="1">
      <c r="A220" s="151" t="s">
        <v>195</v>
      </c>
      <c r="B220" s="152"/>
      <c r="C220" s="443" t="s">
        <v>168</v>
      </c>
      <c r="D220" s="447"/>
      <c r="E220" s="447"/>
      <c r="F220" s="447"/>
      <c r="G220" s="413" t="s">
        <v>158</v>
      </c>
      <c r="H220" s="415"/>
      <c r="I220" s="445"/>
      <c r="J220" s="160"/>
      <c r="K220" s="161"/>
      <c r="L220" s="162">
        <v>0</v>
      </c>
      <c r="M220" s="162">
        <v>0</v>
      </c>
      <c r="N220" s="162">
        <v>0</v>
      </c>
      <c r="O220" s="119"/>
      <c r="P220" s="119"/>
      <c r="Q220" s="119"/>
      <c r="R220" s="119"/>
      <c r="BU220" s="95"/>
    </row>
    <row r="221" spans="1:73" s="1" customFormat="1" ht="34.5" customHeight="1">
      <c r="A221" s="151" t="s">
        <v>195</v>
      </c>
      <c r="B221" s="152"/>
      <c r="C221" s="447"/>
      <c r="D221" s="447"/>
      <c r="E221" s="447"/>
      <c r="F221" s="447"/>
      <c r="G221" s="413" t="s">
        <v>160</v>
      </c>
      <c r="H221" s="415"/>
      <c r="I221" s="445"/>
      <c r="J221" s="160"/>
      <c r="K221" s="163"/>
      <c r="L221" s="164">
        <v>0</v>
      </c>
      <c r="M221" s="164">
        <v>0</v>
      </c>
      <c r="N221" s="164">
        <v>0</v>
      </c>
      <c r="O221" s="119"/>
      <c r="P221" s="119"/>
      <c r="Q221" s="119"/>
      <c r="R221" s="119"/>
      <c r="BU221" s="95"/>
    </row>
    <row r="222" spans="1:73" s="1" customFormat="1" ht="34.5" customHeight="1">
      <c r="A222" s="151" t="s">
        <v>196</v>
      </c>
      <c r="B222" s="152"/>
      <c r="C222" s="443" t="s">
        <v>170</v>
      </c>
      <c r="D222" s="447"/>
      <c r="E222" s="447"/>
      <c r="F222" s="447"/>
      <c r="G222" s="413" t="s">
        <v>158</v>
      </c>
      <c r="H222" s="415"/>
      <c r="I222" s="445"/>
      <c r="J222" s="160"/>
      <c r="K222" s="161"/>
      <c r="L222" s="162">
        <v>0</v>
      </c>
      <c r="M222" s="162">
        <v>0</v>
      </c>
      <c r="N222" s="162">
        <v>0</v>
      </c>
      <c r="O222" s="119"/>
      <c r="P222" s="119"/>
      <c r="Q222" s="119"/>
      <c r="R222" s="119"/>
      <c r="BU222" s="95"/>
    </row>
    <row r="223" spans="1:73" s="1" customFormat="1" ht="34.5" customHeight="1">
      <c r="A223" s="151" t="s">
        <v>196</v>
      </c>
      <c r="B223" s="96"/>
      <c r="C223" s="447"/>
      <c r="D223" s="447"/>
      <c r="E223" s="447"/>
      <c r="F223" s="447"/>
      <c r="G223" s="413" t="s">
        <v>160</v>
      </c>
      <c r="H223" s="415"/>
      <c r="I223" s="445"/>
      <c r="J223" s="160"/>
      <c r="K223" s="163"/>
      <c r="L223" s="164">
        <v>0</v>
      </c>
      <c r="M223" s="164">
        <v>0</v>
      </c>
      <c r="N223" s="164">
        <v>0</v>
      </c>
      <c r="O223" s="119"/>
      <c r="P223" s="119"/>
      <c r="Q223" s="119"/>
      <c r="R223" s="119"/>
      <c r="BU223" s="95"/>
    </row>
    <row r="224" spans="1:73" s="1" customFormat="1" ht="34.5" customHeight="1">
      <c r="A224" s="151" t="s">
        <v>197</v>
      </c>
      <c r="B224" s="96"/>
      <c r="C224" s="443" t="s">
        <v>172</v>
      </c>
      <c r="D224" s="447"/>
      <c r="E224" s="447"/>
      <c r="F224" s="447"/>
      <c r="G224" s="413" t="s">
        <v>158</v>
      </c>
      <c r="H224" s="415"/>
      <c r="I224" s="445"/>
      <c r="J224" s="160"/>
      <c r="K224" s="161"/>
      <c r="L224" s="162">
        <v>0</v>
      </c>
      <c r="M224" s="162">
        <v>0</v>
      </c>
      <c r="N224" s="162">
        <v>0</v>
      </c>
      <c r="O224" s="119"/>
      <c r="P224" s="119"/>
      <c r="Q224" s="119"/>
      <c r="R224" s="119"/>
      <c r="BU224" s="95"/>
    </row>
    <row r="225" spans="1:73" s="1" customFormat="1" ht="34.5" customHeight="1">
      <c r="A225" s="151" t="s">
        <v>197</v>
      </c>
      <c r="B225" s="96"/>
      <c r="C225" s="447"/>
      <c r="D225" s="447"/>
      <c r="E225" s="447"/>
      <c r="F225" s="447"/>
      <c r="G225" s="413" t="s">
        <v>160</v>
      </c>
      <c r="H225" s="415"/>
      <c r="I225" s="445"/>
      <c r="J225" s="160"/>
      <c r="K225" s="163"/>
      <c r="L225" s="164">
        <v>0</v>
      </c>
      <c r="M225" s="164">
        <v>0</v>
      </c>
      <c r="N225" s="164">
        <v>0</v>
      </c>
      <c r="O225" s="119"/>
      <c r="P225" s="119"/>
      <c r="Q225" s="119"/>
      <c r="R225" s="119"/>
      <c r="BU225" s="95"/>
    </row>
    <row r="226" spans="1:73" s="1" customFormat="1" ht="34.5" customHeight="1">
      <c r="A226" s="151" t="s">
        <v>198</v>
      </c>
      <c r="B226" s="96"/>
      <c r="C226" s="443" t="s">
        <v>174</v>
      </c>
      <c r="D226" s="447"/>
      <c r="E226" s="447"/>
      <c r="F226" s="447"/>
      <c r="G226" s="413" t="s">
        <v>158</v>
      </c>
      <c r="H226" s="415"/>
      <c r="I226" s="445"/>
      <c r="J226" s="160"/>
      <c r="K226" s="161"/>
      <c r="L226" s="162">
        <v>0</v>
      </c>
      <c r="M226" s="162">
        <v>0</v>
      </c>
      <c r="N226" s="162">
        <v>0</v>
      </c>
      <c r="O226" s="119"/>
      <c r="P226" s="119"/>
      <c r="Q226" s="119"/>
      <c r="R226" s="119"/>
      <c r="BU226" s="95"/>
    </row>
    <row r="227" spans="1:73" s="1" customFormat="1" ht="34.5" customHeight="1">
      <c r="A227" s="151" t="s">
        <v>198</v>
      </c>
      <c r="B227" s="96"/>
      <c r="C227" s="447"/>
      <c r="D227" s="447"/>
      <c r="E227" s="447"/>
      <c r="F227" s="447"/>
      <c r="G227" s="413" t="s">
        <v>160</v>
      </c>
      <c r="H227" s="415"/>
      <c r="I227" s="445"/>
      <c r="J227" s="160"/>
      <c r="K227" s="163"/>
      <c r="L227" s="164">
        <v>0</v>
      </c>
      <c r="M227" s="164">
        <v>0</v>
      </c>
      <c r="N227" s="164">
        <v>0</v>
      </c>
      <c r="O227" s="119"/>
      <c r="P227" s="119"/>
      <c r="Q227" s="119"/>
      <c r="R227" s="119"/>
      <c r="BU227" s="95"/>
    </row>
    <row r="228" spans="1:73" s="1" customFormat="1" ht="34.5" customHeight="1">
      <c r="A228" s="151" t="s">
        <v>199</v>
      </c>
      <c r="B228" s="96"/>
      <c r="C228" s="443" t="s">
        <v>176</v>
      </c>
      <c r="D228" s="447"/>
      <c r="E228" s="447"/>
      <c r="F228" s="447"/>
      <c r="G228" s="413" t="s">
        <v>158</v>
      </c>
      <c r="H228" s="415"/>
      <c r="I228" s="445"/>
      <c r="J228" s="160"/>
      <c r="K228" s="161"/>
      <c r="L228" s="162">
        <v>0</v>
      </c>
      <c r="M228" s="162">
        <v>0</v>
      </c>
      <c r="N228" s="162">
        <v>0</v>
      </c>
      <c r="O228" s="119"/>
      <c r="P228" s="119"/>
      <c r="Q228" s="119"/>
      <c r="R228" s="119"/>
      <c r="BU228" s="95"/>
    </row>
    <row r="229" spans="1:73" s="1" customFormat="1" ht="34.5" customHeight="1">
      <c r="A229" s="151" t="s">
        <v>199</v>
      </c>
      <c r="B229" s="96"/>
      <c r="C229" s="447"/>
      <c r="D229" s="447"/>
      <c r="E229" s="447"/>
      <c r="F229" s="447"/>
      <c r="G229" s="413" t="s">
        <v>160</v>
      </c>
      <c r="H229" s="415"/>
      <c r="I229" s="445"/>
      <c r="J229" s="160"/>
      <c r="K229" s="163"/>
      <c r="L229" s="164">
        <v>0</v>
      </c>
      <c r="M229" s="164">
        <v>0</v>
      </c>
      <c r="N229" s="164">
        <v>0</v>
      </c>
      <c r="O229" s="119"/>
      <c r="P229" s="119"/>
      <c r="Q229" s="119"/>
      <c r="R229" s="119"/>
      <c r="BU229" s="95"/>
    </row>
    <row r="230" spans="1:73" s="1" customFormat="1" ht="34.5" customHeight="1">
      <c r="A230" s="151" t="s">
        <v>200</v>
      </c>
      <c r="B230" s="96"/>
      <c r="C230" s="443" t="s">
        <v>178</v>
      </c>
      <c r="D230" s="447"/>
      <c r="E230" s="447"/>
      <c r="F230" s="447"/>
      <c r="G230" s="413" t="s">
        <v>158</v>
      </c>
      <c r="H230" s="415"/>
      <c r="I230" s="445"/>
      <c r="J230" s="160"/>
      <c r="K230" s="161"/>
      <c r="L230" s="162">
        <v>0</v>
      </c>
      <c r="M230" s="162">
        <v>0</v>
      </c>
      <c r="N230" s="162">
        <v>0</v>
      </c>
      <c r="O230" s="119"/>
      <c r="P230" s="119"/>
      <c r="Q230" s="119"/>
      <c r="R230" s="119"/>
      <c r="BU230" s="95"/>
    </row>
    <row r="231" spans="1:73" s="1" customFormat="1" ht="34.5" customHeight="1">
      <c r="A231" s="151" t="s">
        <v>200</v>
      </c>
      <c r="B231" s="96"/>
      <c r="C231" s="447"/>
      <c r="D231" s="447"/>
      <c r="E231" s="447"/>
      <c r="F231" s="447"/>
      <c r="G231" s="413" t="s">
        <v>160</v>
      </c>
      <c r="H231" s="415"/>
      <c r="I231" s="445"/>
      <c r="J231" s="160"/>
      <c r="K231" s="163"/>
      <c r="L231" s="164">
        <v>0</v>
      </c>
      <c r="M231" s="164">
        <v>0</v>
      </c>
      <c r="N231" s="164">
        <v>0</v>
      </c>
      <c r="O231" s="119"/>
      <c r="P231" s="119"/>
      <c r="Q231" s="119"/>
      <c r="R231" s="119"/>
      <c r="BU231" s="95"/>
    </row>
    <row r="232" spans="1:73" s="1" customFormat="1" ht="34.5" customHeight="1">
      <c r="A232" s="151" t="s">
        <v>201</v>
      </c>
      <c r="B232" s="96"/>
      <c r="C232" s="443" t="s">
        <v>184</v>
      </c>
      <c r="D232" s="447"/>
      <c r="E232" s="447"/>
      <c r="F232" s="447"/>
      <c r="G232" s="413" t="s">
        <v>158</v>
      </c>
      <c r="H232" s="415"/>
      <c r="I232" s="445"/>
      <c r="J232" s="160"/>
      <c r="K232" s="161"/>
      <c r="L232" s="162">
        <v>0</v>
      </c>
      <c r="M232" s="162">
        <v>0</v>
      </c>
      <c r="N232" s="162">
        <v>0</v>
      </c>
      <c r="O232" s="119"/>
      <c r="P232" s="119"/>
      <c r="Q232" s="119"/>
      <c r="R232" s="119"/>
      <c r="BU232" s="95"/>
    </row>
    <row r="233" spans="1:73" s="1" customFormat="1" ht="34.5" customHeight="1">
      <c r="A233" s="151" t="s">
        <v>201</v>
      </c>
      <c r="B233" s="96"/>
      <c r="C233" s="447"/>
      <c r="D233" s="447"/>
      <c r="E233" s="447"/>
      <c r="F233" s="447"/>
      <c r="G233" s="413" t="s">
        <v>160</v>
      </c>
      <c r="H233" s="415"/>
      <c r="I233" s="445"/>
      <c r="J233" s="160"/>
      <c r="K233" s="163"/>
      <c r="L233" s="164">
        <v>0</v>
      </c>
      <c r="M233" s="164">
        <v>0</v>
      </c>
      <c r="N233" s="164">
        <v>0</v>
      </c>
      <c r="O233" s="119"/>
      <c r="P233" s="119"/>
      <c r="Q233" s="119"/>
      <c r="R233" s="119"/>
      <c r="BU233" s="95"/>
    </row>
    <row r="234" spans="1:73" s="1" customFormat="1" ht="34.5" customHeight="1">
      <c r="A234" s="151" t="s">
        <v>202</v>
      </c>
      <c r="B234" s="96"/>
      <c r="C234" s="443" t="s">
        <v>186</v>
      </c>
      <c r="D234" s="448"/>
      <c r="E234" s="448"/>
      <c r="F234" s="448"/>
      <c r="G234" s="413" t="s">
        <v>158</v>
      </c>
      <c r="H234" s="415"/>
      <c r="I234" s="445"/>
      <c r="J234" s="160"/>
      <c r="K234" s="165"/>
      <c r="L234" s="162">
        <v>0</v>
      </c>
      <c r="M234" s="162">
        <v>0</v>
      </c>
      <c r="N234" s="162">
        <v>0</v>
      </c>
      <c r="O234" s="119"/>
      <c r="P234" s="119"/>
      <c r="Q234" s="119"/>
      <c r="R234" s="119"/>
      <c r="BU234" s="95"/>
    </row>
    <row r="235" spans="1:73" s="1" customFormat="1" ht="34.5" customHeight="1">
      <c r="A235" s="151" t="s">
        <v>202</v>
      </c>
      <c r="B235" s="96"/>
      <c r="C235" s="448"/>
      <c r="D235" s="448"/>
      <c r="E235" s="448"/>
      <c r="F235" s="448"/>
      <c r="G235" s="413" t="s">
        <v>160</v>
      </c>
      <c r="H235" s="415"/>
      <c r="I235" s="445"/>
      <c r="J235" s="160"/>
      <c r="K235" s="166"/>
      <c r="L235" s="164">
        <v>0</v>
      </c>
      <c r="M235" s="164">
        <v>0</v>
      </c>
      <c r="N235" s="164">
        <v>3</v>
      </c>
      <c r="O235" s="119"/>
      <c r="P235" s="119"/>
      <c r="Q235" s="119"/>
      <c r="R235" s="119"/>
      <c r="BU235" s="95"/>
    </row>
    <row r="236" spans="1:73" s="1" customFormat="1" ht="34.5" customHeight="1">
      <c r="A236" s="151"/>
      <c r="B236" s="96"/>
      <c r="C236" s="437" t="s">
        <v>187</v>
      </c>
      <c r="D236" s="438"/>
      <c r="E236" s="438"/>
      <c r="F236" s="438"/>
      <c r="G236" s="437" t="s">
        <v>158</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160</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203</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一般病棟</v>
      </c>
      <c r="M243" s="72" t="str">
        <f t="shared" ref="M243:BS243" si="27">IF(ISBLANK(M$9),"",M$9)</f>
        <v>回復期リハビリテーション病棟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急性期</v>
      </c>
      <c r="M244" s="72" t="str">
        <f t="shared" si="28"/>
        <v>回復期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204</v>
      </c>
      <c r="B245" s="2"/>
      <c r="C245" s="413" t="s">
        <v>205</v>
      </c>
      <c r="D245" s="414"/>
      <c r="E245" s="414"/>
      <c r="F245" s="414"/>
      <c r="G245" s="414"/>
      <c r="H245" s="415"/>
      <c r="I245" s="451" t="s">
        <v>206</v>
      </c>
      <c r="J245" s="78" t="s">
        <v>127</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207</v>
      </c>
      <c r="B246" s="171"/>
      <c r="C246" s="452" t="s">
        <v>208</v>
      </c>
      <c r="D246" s="452"/>
      <c r="E246" s="452"/>
      <c r="F246" s="453"/>
      <c r="G246" s="443" t="s">
        <v>157</v>
      </c>
      <c r="H246" s="172" t="s">
        <v>209</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207</v>
      </c>
      <c r="B247" s="171"/>
      <c r="C247" s="443"/>
      <c r="D247" s="443"/>
      <c r="E247" s="443"/>
      <c r="F247" s="447"/>
      <c r="G247" s="443"/>
      <c r="H247" s="172" t="s">
        <v>210</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211</v>
      </c>
      <c r="B248" s="171"/>
      <c r="C248" s="443"/>
      <c r="D248" s="443"/>
      <c r="E248" s="443"/>
      <c r="F248" s="447"/>
      <c r="G248" s="443" t="s">
        <v>212</v>
      </c>
      <c r="H248" s="172" t="s">
        <v>209</v>
      </c>
      <c r="I248" s="429"/>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211</v>
      </c>
      <c r="B249" s="171"/>
      <c r="C249" s="443"/>
      <c r="D249" s="443"/>
      <c r="E249" s="443"/>
      <c r="F249" s="447"/>
      <c r="G249" s="447"/>
      <c r="H249" s="172" t="s">
        <v>210</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213</v>
      </c>
      <c r="B250" s="171"/>
      <c r="C250" s="443"/>
      <c r="D250" s="443"/>
      <c r="E250" s="443"/>
      <c r="F250" s="447"/>
      <c r="G250" s="443" t="s">
        <v>214</v>
      </c>
      <c r="H250" s="172" t="s">
        <v>209</v>
      </c>
      <c r="I250" s="429"/>
      <c r="J250" s="145">
        <v>2</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213</v>
      </c>
      <c r="B251" s="171"/>
      <c r="C251" s="443"/>
      <c r="D251" s="443"/>
      <c r="E251" s="443"/>
      <c r="F251" s="447"/>
      <c r="G251" s="447"/>
      <c r="H251" s="172" t="s">
        <v>210</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215</v>
      </c>
      <c r="B252" s="171"/>
      <c r="C252" s="443"/>
      <c r="D252" s="443"/>
      <c r="E252" s="443"/>
      <c r="F252" s="447"/>
      <c r="G252" s="443" t="s">
        <v>216</v>
      </c>
      <c r="H252" s="172" t="s">
        <v>209</v>
      </c>
      <c r="I252" s="429"/>
      <c r="J252" s="145">
        <v>2</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215</v>
      </c>
      <c r="B253" s="171"/>
      <c r="C253" s="443"/>
      <c r="D253" s="443"/>
      <c r="E253" s="443"/>
      <c r="F253" s="447"/>
      <c r="G253" s="454"/>
      <c r="H253" s="172" t="s">
        <v>210</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217</v>
      </c>
      <c r="B254" s="171"/>
      <c r="C254" s="443"/>
      <c r="D254" s="443"/>
      <c r="E254" s="443"/>
      <c r="F254" s="447"/>
      <c r="G254" s="443" t="s">
        <v>218</v>
      </c>
      <c r="H254" s="172" t="s">
        <v>209</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217</v>
      </c>
      <c r="B255" s="171"/>
      <c r="C255" s="443"/>
      <c r="D255" s="443"/>
      <c r="E255" s="443"/>
      <c r="F255" s="447"/>
      <c r="G255" s="447"/>
      <c r="H255" s="172" t="s">
        <v>210</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219</v>
      </c>
      <c r="B256" s="171"/>
      <c r="C256" s="443"/>
      <c r="D256" s="443"/>
      <c r="E256" s="443"/>
      <c r="F256" s="447"/>
      <c r="G256" s="443" t="s">
        <v>191</v>
      </c>
      <c r="H256" s="172" t="s">
        <v>209</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219</v>
      </c>
      <c r="B257" s="171"/>
      <c r="C257" s="443"/>
      <c r="D257" s="443"/>
      <c r="E257" s="443"/>
      <c r="F257" s="447"/>
      <c r="G257" s="447"/>
      <c r="H257" s="172" t="s">
        <v>210</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220</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一般病棟</v>
      </c>
      <c r="M263" s="72" t="str">
        <f t="shared" ref="M263:BS263" si="29">IF(ISBLANK(M$9),"",M$9)</f>
        <v>回復期リハビリテーション病棟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急性期</v>
      </c>
      <c r="M264" s="72" t="str">
        <f t="shared" si="30"/>
        <v>回復期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221</v>
      </c>
      <c r="B265" s="2"/>
      <c r="C265" s="402" t="s">
        <v>222</v>
      </c>
      <c r="D265" s="403"/>
      <c r="E265" s="449" t="s">
        <v>223</v>
      </c>
      <c r="F265" s="450"/>
      <c r="G265" s="413" t="s">
        <v>224</v>
      </c>
      <c r="H265" s="415"/>
      <c r="I265" s="451" t="s">
        <v>225</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226</v>
      </c>
      <c r="B266" s="171"/>
      <c r="C266" s="404"/>
      <c r="D266" s="405"/>
      <c r="E266" s="450"/>
      <c r="F266" s="450"/>
      <c r="G266" s="413" t="s">
        <v>227</v>
      </c>
      <c r="H266" s="415"/>
      <c r="I266" s="429"/>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228</v>
      </c>
      <c r="B267" s="171"/>
      <c r="C267" s="404"/>
      <c r="D267" s="405"/>
      <c r="E267" s="450"/>
      <c r="F267" s="450"/>
      <c r="G267" s="413" t="s">
        <v>229</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230</v>
      </c>
      <c r="B268" s="171"/>
      <c r="C268" s="416"/>
      <c r="D268" s="417"/>
      <c r="E268" s="413" t="s">
        <v>191</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231</v>
      </c>
      <c r="B269" s="171"/>
      <c r="C269" s="402" t="s">
        <v>232</v>
      </c>
      <c r="D269" s="455"/>
      <c r="E269" s="413" t="s">
        <v>233</v>
      </c>
      <c r="F269" s="414"/>
      <c r="G269" s="414"/>
      <c r="H269" s="415"/>
      <c r="I269" s="451" t="s">
        <v>234</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235</v>
      </c>
      <c r="B270" s="171"/>
      <c r="C270" s="456"/>
      <c r="D270" s="457"/>
      <c r="E270" s="413" t="s">
        <v>236</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237</v>
      </c>
      <c r="B271" s="171"/>
      <c r="C271" s="458"/>
      <c r="D271" s="459"/>
      <c r="E271" s="413" t="s">
        <v>238</v>
      </c>
      <c r="F271" s="414"/>
      <c r="G271" s="414"/>
      <c r="H271" s="415"/>
      <c r="I271" s="430"/>
      <c r="J271" s="175">
        <v>1</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239</v>
      </c>
      <c r="B272" s="171"/>
      <c r="C272" s="402" t="s">
        <v>191</v>
      </c>
      <c r="D272" s="455"/>
      <c r="E272" s="413" t="s">
        <v>240</v>
      </c>
      <c r="F272" s="414"/>
      <c r="G272" s="414"/>
      <c r="H272" s="415"/>
      <c r="I272" s="129" t="s">
        <v>241</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242</v>
      </c>
      <c r="B273" s="171"/>
      <c r="C273" s="456"/>
      <c r="D273" s="457"/>
      <c r="E273" s="413" t="s">
        <v>243</v>
      </c>
      <c r="F273" s="414"/>
      <c r="G273" s="414"/>
      <c r="H273" s="415"/>
      <c r="I273" s="176" t="s">
        <v>244</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245</v>
      </c>
      <c r="F274" s="400"/>
      <c r="G274" s="400"/>
      <c r="H274" s="401"/>
      <c r="I274" s="177" t="s">
        <v>246</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247</v>
      </c>
      <c r="B275" s="171"/>
      <c r="C275" s="456"/>
      <c r="D275" s="457"/>
      <c r="E275" s="413" t="s">
        <v>248</v>
      </c>
      <c r="F275" s="414"/>
      <c r="G275" s="414"/>
      <c r="H275" s="415"/>
      <c r="I275" s="178" t="s">
        <v>249</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250</v>
      </c>
      <c r="B276" s="171"/>
      <c r="C276" s="456"/>
      <c r="D276" s="457"/>
      <c r="E276" s="413" t="s">
        <v>251</v>
      </c>
      <c r="F276" s="414"/>
      <c r="G276" s="414"/>
      <c r="H276" s="415"/>
      <c r="I276" s="129" t="s">
        <v>252</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253</v>
      </c>
      <c r="B277" s="171"/>
      <c r="C277" s="456"/>
      <c r="D277" s="457"/>
      <c r="E277" s="413" t="s">
        <v>254</v>
      </c>
      <c r="F277" s="414"/>
      <c r="G277" s="414"/>
      <c r="H277" s="415"/>
      <c r="I277" s="129" t="s">
        <v>255</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256</v>
      </c>
      <c r="B278" s="171"/>
      <c r="C278" s="456"/>
      <c r="D278" s="457"/>
      <c r="E278" s="413" t="s">
        <v>257</v>
      </c>
      <c r="F278" s="414"/>
      <c r="G278" s="414"/>
      <c r="H278" s="415"/>
      <c r="I278" s="129" t="s">
        <v>258</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259</v>
      </c>
      <c r="B279" s="171"/>
      <c r="C279" s="456"/>
      <c r="D279" s="457"/>
      <c r="E279" s="413" t="s">
        <v>260</v>
      </c>
      <c r="F279" s="414"/>
      <c r="G279" s="414"/>
      <c r="H279" s="415"/>
      <c r="I279" s="129" t="s">
        <v>261</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262</v>
      </c>
      <c r="B280" s="171"/>
      <c r="C280" s="456"/>
      <c r="D280" s="457"/>
      <c r="E280" s="399" t="s">
        <v>263</v>
      </c>
      <c r="F280" s="400"/>
      <c r="G280" s="400"/>
      <c r="H280" s="401"/>
      <c r="I280" s="142" t="s">
        <v>264</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265</v>
      </c>
      <c r="B281" s="171"/>
      <c r="C281" s="456"/>
      <c r="D281" s="457"/>
      <c r="E281" s="399" t="s">
        <v>266</v>
      </c>
      <c r="F281" s="400"/>
      <c r="G281" s="400"/>
      <c r="H281" s="401"/>
      <c r="I281" s="142" t="s">
        <v>267</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268</v>
      </c>
      <c r="B282" s="171"/>
      <c r="C282" s="458"/>
      <c r="D282" s="459"/>
      <c r="E282" s="399" t="s">
        <v>269</v>
      </c>
      <c r="F282" s="400"/>
      <c r="G282" s="400"/>
      <c r="H282" s="401"/>
      <c r="I282" s="142" t="s">
        <v>270</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271</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一般病棟</v>
      </c>
      <c r="M289" s="72" t="str">
        <f>IF(ISBLANK(M$9),"",M$9)</f>
        <v>回復期リハビリテーション病棟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急性期</v>
      </c>
      <c r="M290" s="72" t="str">
        <f>IF(ISBLANK(M$95),"",M$95)</f>
        <v>回復期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271</v>
      </c>
      <c r="D291" s="408"/>
      <c r="E291" s="408"/>
      <c r="F291" s="408"/>
      <c r="G291" s="408"/>
      <c r="H291" s="409"/>
      <c r="I291" s="433" t="s">
        <v>272</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273</v>
      </c>
      <c r="B293" s="192"/>
      <c r="C293" s="460"/>
      <c r="D293" s="461"/>
      <c r="E293" s="461"/>
      <c r="F293" s="461"/>
      <c r="G293" s="461"/>
      <c r="H293" s="462"/>
      <c r="I293" s="433"/>
      <c r="J293" s="193"/>
      <c r="K293" s="113"/>
      <c r="L293" s="197" t="s">
        <v>36</v>
      </c>
      <c r="M293" s="198" t="s">
        <v>36</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274</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275</v>
      </c>
      <c r="C309" s="205"/>
      <c r="D309" s="205"/>
      <c r="E309" s="67"/>
      <c r="F309" s="67"/>
      <c r="G309" s="67"/>
      <c r="H309" s="68"/>
      <c r="I309" s="68"/>
      <c r="J309" s="206"/>
      <c r="K309" s="69"/>
      <c r="L309" s="207"/>
      <c r="M309" s="207"/>
      <c r="N309" s="119"/>
      <c r="BU309" s="95"/>
    </row>
    <row r="310" spans="1:73" s="1" customFormat="1">
      <c r="B310" s="52" t="s">
        <v>276</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一般病棟</v>
      </c>
      <c r="M312" s="72" t="str">
        <f t="shared" ref="M312:BS312" si="35">IF(ISBLANK(M$9),"",M$9)</f>
        <v>回復期リハビリテーション病棟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123</v>
      </c>
      <c r="I313" s="73" t="s">
        <v>76</v>
      </c>
      <c r="J313" s="74"/>
      <c r="K313" s="88"/>
      <c r="L313" s="89" t="str">
        <f>IF(ISBLANK(L$95),"",L$95)</f>
        <v>急性期</v>
      </c>
      <c r="M313" s="72" t="str">
        <f t="shared" ref="M313:BS313" si="36">IF(ISBLANK(M$95),"",M$95)</f>
        <v>回復期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277</v>
      </c>
      <c r="B314" s="96"/>
      <c r="C314" s="466" t="s">
        <v>278</v>
      </c>
      <c r="D314" s="402" t="s">
        <v>279</v>
      </c>
      <c r="E314" s="406"/>
      <c r="F314" s="406"/>
      <c r="G314" s="406"/>
      <c r="H314" s="403"/>
      <c r="I314" s="428" t="s">
        <v>280</v>
      </c>
      <c r="J314" s="209">
        <f t="shared" ref="J314:J319" si="37">IF(SUM(L314:BS314)=0,IF(COUNTIF(L314:BS314,"未確認")&gt;0,"未確認",IF(COUNTIF(L314:BS314,"~*")&gt;0,"*",SUM(L314:BS314))),SUM(L314:BS314))</f>
        <v>1012</v>
      </c>
      <c r="K314" s="131" t="str">
        <f t="shared" ref="K314:K319" si="38">IF(OR(COUNTIF(L314:BS314,"未確認")&gt;0,COUNTIF(L314:BS314,"~*")&gt;0),"※","")</f>
        <v/>
      </c>
      <c r="L314" s="210">
        <v>744</v>
      </c>
      <c r="M314" s="211">
        <v>268</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281</v>
      </c>
      <c r="B315" s="96"/>
      <c r="C315" s="467"/>
      <c r="D315" s="470"/>
      <c r="E315" s="413" t="s">
        <v>282</v>
      </c>
      <c r="F315" s="414"/>
      <c r="G315" s="414"/>
      <c r="H315" s="415"/>
      <c r="I315" s="468"/>
      <c r="J315" s="209">
        <f t="shared" si="37"/>
        <v>412</v>
      </c>
      <c r="K315" s="131" t="str">
        <f t="shared" si="38"/>
        <v/>
      </c>
      <c r="L315" s="210">
        <v>144</v>
      </c>
      <c r="M315" s="154">
        <v>268</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283</v>
      </c>
      <c r="B316" s="96"/>
      <c r="C316" s="467"/>
      <c r="D316" s="471"/>
      <c r="E316" s="413" t="s">
        <v>284</v>
      </c>
      <c r="F316" s="414"/>
      <c r="G316" s="414"/>
      <c r="H316" s="415"/>
      <c r="I316" s="468"/>
      <c r="J316" s="209">
        <f t="shared" si="37"/>
        <v>0</v>
      </c>
      <c r="K316" s="131" t="str">
        <f t="shared" si="38"/>
        <v/>
      </c>
      <c r="L316" s="210">
        <v>0</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285</v>
      </c>
      <c r="B317" s="96"/>
      <c r="C317" s="467"/>
      <c r="D317" s="472"/>
      <c r="E317" s="413" t="s">
        <v>286</v>
      </c>
      <c r="F317" s="414"/>
      <c r="G317" s="414"/>
      <c r="H317" s="415"/>
      <c r="I317" s="468"/>
      <c r="J317" s="209">
        <f t="shared" si="37"/>
        <v>600</v>
      </c>
      <c r="K317" s="131" t="str">
        <f t="shared" si="38"/>
        <v/>
      </c>
      <c r="L317" s="210">
        <v>600</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287</v>
      </c>
      <c r="B318" s="2"/>
      <c r="C318" s="467"/>
      <c r="D318" s="413" t="s">
        <v>288</v>
      </c>
      <c r="E318" s="414"/>
      <c r="F318" s="414"/>
      <c r="G318" s="414"/>
      <c r="H318" s="415"/>
      <c r="I318" s="468"/>
      <c r="J318" s="209">
        <f t="shared" si="37"/>
        <v>26249</v>
      </c>
      <c r="K318" s="131" t="str">
        <f t="shared" si="38"/>
        <v/>
      </c>
      <c r="L318" s="210">
        <v>11533</v>
      </c>
      <c r="M318" s="154">
        <v>14716</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289</v>
      </c>
      <c r="B319" s="2"/>
      <c r="C319" s="467"/>
      <c r="D319" s="413" t="s">
        <v>290</v>
      </c>
      <c r="E319" s="414"/>
      <c r="F319" s="414"/>
      <c r="G319" s="414"/>
      <c r="H319" s="415"/>
      <c r="I319" s="469"/>
      <c r="J319" s="209">
        <f t="shared" si="37"/>
        <v>1017</v>
      </c>
      <c r="K319" s="131" t="str">
        <f t="shared" si="38"/>
        <v/>
      </c>
      <c r="L319" s="210">
        <v>748</v>
      </c>
      <c r="M319" s="154">
        <v>269</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291</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一般病棟</v>
      </c>
      <c r="M325" s="72" t="str">
        <f t="shared" ref="M325:BS325" si="39">IF(ISBLANK(M$9),"",M$9)</f>
        <v>回復期リハビリテーション病棟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急性期</v>
      </c>
      <c r="M326" s="72" t="str">
        <f t="shared" ref="M326:BS326" si="40">IF(ISBLANK(M$95),"",M$95)</f>
        <v>回復期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292</v>
      </c>
      <c r="B327" s="2"/>
      <c r="C327" s="466" t="s">
        <v>278</v>
      </c>
      <c r="D327" s="413" t="s">
        <v>279</v>
      </c>
      <c r="E327" s="414"/>
      <c r="F327" s="414"/>
      <c r="G327" s="414"/>
      <c r="H327" s="415"/>
      <c r="I327" s="428" t="s">
        <v>293</v>
      </c>
      <c r="J327" s="209">
        <f t="shared" ref="J327:J344" si="41">IF(SUM(L327:BS327)=0,IF(COUNTIF(L327:BS327,"未確認")&gt;0,"未確認",IF(COUNTIF(L327:BS327,"~*")&gt;0,"*",SUM(L327:BS327))),SUM(L327:BS327))</f>
        <v>1012</v>
      </c>
      <c r="K327" s="131" t="str">
        <f t="shared" ref="K327:K344" si="42">IF(OR(COUNTIF(L327:BS327,"未確認")&gt;0,COUNTIF(L327:BS327,"~*")&gt;0),"※","")</f>
        <v/>
      </c>
      <c r="L327" s="210">
        <v>744</v>
      </c>
      <c r="M327" s="154">
        <v>268</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294</v>
      </c>
      <c r="B328" s="2"/>
      <c r="C328" s="466"/>
      <c r="D328" s="475" t="s">
        <v>295</v>
      </c>
      <c r="E328" s="416" t="s">
        <v>296</v>
      </c>
      <c r="F328" s="432"/>
      <c r="G328" s="432"/>
      <c r="H328" s="417"/>
      <c r="I328" s="473"/>
      <c r="J328" s="209">
        <f t="shared" si="41"/>
        <v>227</v>
      </c>
      <c r="K328" s="131" t="str">
        <f t="shared" si="42"/>
        <v/>
      </c>
      <c r="L328" s="210">
        <v>27</v>
      </c>
      <c r="M328" s="154">
        <v>200</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297</v>
      </c>
      <c r="B329" s="2"/>
      <c r="C329" s="466"/>
      <c r="D329" s="466"/>
      <c r="E329" s="413" t="s">
        <v>298</v>
      </c>
      <c r="F329" s="414"/>
      <c r="G329" s="414"/>
      <c r="H329" s="415"/>
      <c r="I329" s="473"/>
      <c r="J329" s="209">
        <f t="shared" si="41"/>
        <v>453</v>
      </c>
      <c r="K329" s="131" t="str">
        <f t="shared" si="42"/>
        <v/>
      </c>
      <c r="L329" s="210">
        <v>453</v>
      </c>
      <c r="M329" s="154">
        <v>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299</v>
      </c>
      <c r="B330" s="2"/>
      <c r="C330" s="466"/>
      <c r="D330" s="466"/>
      <c r="E330" s="413" t="s">
        <v>300</v>
      </c>
      <c r="F330" s="414"/>
      <c r="G330" s="414"/>
      <c r="H330" s="415"/>
      <c r="I330" s="473"/>
      <c r="J330" s="209">
        <f t="shared" si="41"/>
        <v>88</v>
      </c>
      <c r="K330" s="131" t="str">
        <f t="shared" si="42"/>
        <v/>
      </c>
      <c r="L330" s="210">
        <v>20</v>
      </c>
      <c r="M330" s="154">
        <v>68</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301</v>
      </c>
      <c r="B331" s="2"/>
      <c r="C331" s="466"/>
      <c r="D331" s="466"/>
      <c r="E331" s="399" t="s">
        <v>302</v>
      </c>
      <c r="F331" s="400"/>
      <c r="G331" s="400"/>
      <c r="H331" s="401"/>
      <c r="I331" s="473"/>
      <c r="J331" s="209">
        <f t="shared" si="41"/>
        <v>244</v>
      </c>
      <c r="K331" s="131" t="str">
        <f t="shared" si="42"/>
        <v/>
      </c>
      <c r="L331" s="210">
        <v>244</v>
      </c>
      <c r="M331" s="154">
        <v>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303</v>
      </c>
      <c r="B332" s="2"/>
      <c r="C332" s="466"/>
      <c r="D332" s="466"/>
      <c r="E332" s="399" t="s">
        <v>304</v>
      </c>
      <c r="F332" s="400"/>
      <c r="G332" s="400"/>
      <c r="H332" s="401"/>
      <c r="I332" s="4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305</v>
      </c>
      <c r="B333" s="2"/>
      <c r="C333" s="466"/>
      <c r="D333" s="466"/>
      <c r="E333" s="413" t="s">
        <v>306</v>
      </c>
      <c r="F333" s="414"/>
      <c r="G333" s="414"/>
      <c r="H333" s="415"/>
      <c r="I333" s="4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307</v>
      </c>
      <c r="B334" s="2"/>
      <c r="C334" s="466"/>
      <c r="D334" s="476"/>
      <c r="E334" s="402" t="s">
        <v>191</v>
      </c>
      <c r="F334" s="406"/>
      <c r="G334" s="406"/>
      <c r="H334" s="403"/>
      <c r="I334" s="4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308</v>
      </c>
      <c r="B335" s="2"/>
      <c r="C335" s="466"/>
      <c r="D335" s="413" t="s">
        <v>290</v>
      </c>
      <c r="E335" s="414"/>
      <c r="F335" s="414"/>
      <c r="G335" s="414"/>
      <c r="H335" s="415"/>
      <c r="I335" s="473"/>
      <c r="J335" s="209">
        <f t="shared" si="41"/>
        <v>1017</v>
      </c>
      <c r="K335" s="131" t="str">
        <f t="shared" si="42"/>
        <v/>
      </c>
      <c r="L335" s="210">
        <v>748</v>
      </c>
      <c r="M335" s="154">
        <v>269</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309</v>
      </c>
      <c r="B336" s="2"/>
      <c r="C336" s="466"/>
      <c r="D336" s="475" t="s">
        <v>310</v>
      </c>
      <c r="E336" s="416" t="s">
        <v>311</v>
      </c>
      <c r="F336" s="432"/>
      <c r="G336" s="432"/>
      <c r="H336" s="417"/>
      <c r="I336" s="473"/>
      <c r="J336" s="209">
        <f t="shared" si="41"/>
        <v>228</v>
      </c>
      <c r="K336" s="131" t="str">
        <f t="shared" si="42"/>
        <v/>
      </c>
      <c r="L336" s="210">
        <v>201</v>
      </c>
      <c r="M336" s="154">
        <v>27</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312</v>
      </c>
      <c r="B337" s="2"/>
      <c r="C337" s="466"/>
      <c r="D337" s="466"/>
      <c r="E337" s="413" t="s">
        <v>313</v>
      </c>
      <c r="F337" s="414"/>
      <c r="G337" s="414"/>
      <c r="H337" s="415"/>
      <c r="I337" s="473"/>
      <c r="J337" s="209">
        <f t="shared" si="41"/>
        <v>391</v>
      </c>
      <c r="K337" s="131" t="str">
        <f t="shared" si="42"/>
        <v/>
      </c>
      <c r="L337" s="210">
        <v>259</v>
      </c>
      <c r="M337" s="154">
        <v>132</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314</v>
      </c>
      <c r="B338" s="2"/>
      <c r="C338" s="466"/>
      <c r="D338" s="466"/>
      <c r="E338" s="413" t="s">
        <v>315</v>
      </c>
      <c r="F338" s="414"/>
      <c r="G338" s="414"/>
      <c r="H338" s="415"/>
      <c r="I338" s="473"/>
      <c r="J338" s="209">
        <f t="shared" si="41"/>
        <v>57</v>
      </c>
      <c r="K338" s="131" t="str">
        <f t="shared" si="42"/>
        <v/>
      </c>
      <c r="L338" s="210">
        <v>36</v>
      </c>
      <c r="M338" s="154">
        <v>21</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316</v>
      </c>
      <c r="B339" s="2"/>
      <c r="C339" s="466"/>
      <c r="D339" s="466"/>
      <c r="E339" s="413" t="s">
        <v>317</v>
      </c>
      <c r="F339" s="414"/>
      <c r="G339" s="414"/>
      <c r="H339" s="415"/>
      <c r="I339" s="473"/>
      <c r="J339" s="209">
        <f t="shared" si="41"/>
        <v>84</v>
      </c>
      <c r="K339" s="131" t="str">
        <f t="shared" si="42"/>
        <v/>
      </c>
      <c r="L339" s="210">
        <v>59</v>
      </c>
      <c r="M339" s="154">
        <v>25</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318</v>
      </c>
      <c r="B340" s="2"/>
      <c r="C340" s="466"/>
      <c r="D340" s="466"/>
      <c r="E340" s="413" t="s">
        <v>319</v>
      </c>
      <c r="F340" s="414"/>
      <c r="G340" s="414"/>
      <c r="H340" s="415"/>
      <c r="I340" s="473"/>
      <c r="J340" s="209">
        <f t="shared" si="41"/>
        <v>88</v>
      </c>
      <c r="K340" s="131" t="str">
        <f t="shared" si="42"/>
        <v/>
      </c>
      <c r="L340" s="210">
        <v>73</v>
      </c>
      <c r="M340" s="154">
        <v>15</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320</v>
      </c>
      <c r="B341" s="2"/>
      <c r="C341" s="466"/>
      <c r="D341" s="466"/>
      <c r="E341" s="399" t="s">
        <v>321</v>
      </c>
      <c r="F341" s="400"/>
      <c r="G341" s="400"/>
      <c r="H341" s="401"/>
      <c r="I341" s="4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322</v>
      </c>
      <c r="B342" s="2"/>
      <c r="C342" s="466"/>
      <c r="D342" s="466"/>
      <c r="E342" s="413" t="s">
        <v>323</v>
      </c>
      <c r="F342" s="414"/>
      <c r="G342" s="414"/>
      <c r="H342" s="415"/>
      <c r="I342" s="473"/>
      <c r="J342" s="209">
        <f t="shared" si="41"/>
        <v>120</v>
      </c>
      <c r="K342" s="131" t="str">
        <f t="shared" si="42"/>
        <v/>
      </c>
      <c r="L342" s="210">
        <v>75</v>
      </c>
      <c r="M342" s="154">
        <v>45</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324</v>
      </c>
      <c r="B343" s="2"/>
      <c r="C343" s="466"/>
      <c r="D343" s="466"/>
      <c r="E343" s="413" t="s">
        <v>325</v>
      </c>
      <c r="F343" s="414"/>
      <c r="G343" s="414"/>
      <c r="H343" s="415"/>
      <c r="I343" s="473"/>
      <c r="J343" s="209">
        <f t="shared" si="41"/>
        <v>49</v>
      </c>
      <c r="K343" s="131" t="str">
        <f t="shared" si="42"/>
        <v/>
      </c>
      <c r="L343" s="210">
        <v>45</v>
      </c>
      <c r="M343" s="154">
        <v>4</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326</v>
      </c>
      <c r="B344" s="2"/>
      <c r="C344" s="466"/>
      <c r="D344" s="466"/>
      <c r="E344" s="413" t="s">
        <v>191</v>
      </c>
      <c r="F344" s="414"/>
      <c r="G344" s="414"/>
      <c r="H344" s="415"/>
      <c r="I344" s="4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327</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一般病棟</v>
      </c>
      <c r="M350" s="72" t="str">
        <f t="shared" ref="M350:BS350" si="43">IF(ISBLANK(M$9),"",M$9)</f>
        <v>回復期リハビリテーション病棟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123</v>
      </c>
      <c r="C351" s="46"/>
      <c r="I351" s="73" t="s">
        <v>76</v>
      </c>
      <c r="J351" s="74"/>
      <c r="K351" s="88"/>
      <c r="L351" s="89" t="str">
        <f>IF(ISBLANK(L$95),"",L$95)</f>
        <v>急性期</v>
      </c>
      <c r="M351" s="72" t="str">
        <f t="shared" ref="M351:BS351" si="44">IF(ISBLANK(M$95),"",M$95)</f>
        <v>回復期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328</v>
      </c>
      <c r="B352" s="2"/>
      <c r="C352" s="402" t="s">
        <v>329</v>
      </c>
      <c r="D352" s="406"/>
      <c r="E352" s="406"/>
      <c r="F352" s="406"/>
      <c r="G352" s="406"/>
      <c r="H352" s="403"/>
      <c r="I352" s="428" t="s">
        <v>330</v>
      </c>
      <c r="J352" s="219">
        <f>IF(SUM(L352:BS352)=0,IF(COUNTIF(L352:BS352,"未確認")&gt;0,"未確認",IF(COUNTIF(L352:BS352,"~*")&gt;0,"*",SUM(L352:BS352))),SUM(L352:BS352))</f>
        <v>789</v>
      </c>
      <c r="K352" s="220" t="str">
        <f>IF(OR(COUNTIF(L352:BS352,"未確認")&gt;0,COUNTIF(L352:BS352,"~*")&gt;0),"※","")</f>
        <v/>
      </c>
      <c r="L352" s="210">
        <v>547</v>
      </c>
      <c r="M352" s="154">
        <v>242</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331</v>
      </c>
      <c r="B353" s="2"/>
      <c r="C353" s="221"/>
      <c r="D353" s="222"/>
      <c r="E353" s="485" t="s">
        <v>332</v>
      </c>
      <c r="F353" s="486"/>
      <c r="G353" s="486"/>
      <c r="H353" s="487"/>
      <c r="I353" s="473"/>
      <c r="J353" s="219">
        <f>IF(SUM(L353:BS353)=0,IF(COUNTIF(L353:BS353,"未確認")&gt;0,"未確認",IF(COUNTIF(L353:BS353,"~*")&gt;0,"*",SUM(L353:BS353))),SUM(L353:BS353))</f>
        <v>49</v>
      </c>
      <c r="K353" s="220" t="str">
        <f>IF(OR(COUNTIF(L353:BS353,"未確認")&gt;0,COUNTIF(L353:BS353,"~*")&gt;0),"※","")</f>
        <v/>
      </c>
      <c r="L353" s="210">
        <v>45</v>
      </c>
      <c r="M353" s="154">
        <v>4</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333</v>
      </c>
      <c r="B354" s="2"/>
      <c r="C354" s="221"/>
      <c r="D354" s="222"/>
      <c r="E354" s="485" t="s">
        <v>334</v>
      </c>
      <c r="F354" s="486"/>
      <c r="G354" s="486"/>
      <c r="H354" s="487"/>
      <c r="I354" s="473"/>
      <c r="J354" s="219">
        <f>IF(SUM(L354:BS354)=0,IF(COUNTIF(L354:BS354,"未確認")&gt;0,"未確認",IF(COUNTIF(L354:BS354,"~*")&gt;0,"*",SUM(L354:BS354))),SUM(L354:BS354))</f>
        <v>84</v>
      </c>
      <c r="K354" s="220" t="str">
        <f>IF(OR(COUNTIF(L354:BS354,"未確認")&gt;0,COUNTIF(L354:BS354,"~*")&gt;0),"※","")</f>
        <v/>
      </c>
      <c r="L354" s="210">
        <v>55</v>
      </c>
      <c r="M354" s="154">
        <v>29</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335</v>
      </c>
      <c r="B355" s="2"/>
      <c r="C355" s="221"/>
      <c r="D355" s="222"/>
      <c r="E355" s="485" t="s">
        <v>336</v>
      </c>
      <c r="F355" s="486"/>
      <c r="G355" s="486"/>
      <c r="H355" s="487"/>
      <c r="I355" s="473"/>
      <c r="J355" s="219">
        <f>IF(SUM(L355:BS355)=0,IF(COUNTIF(L355:BS355,"未確認")&gt;0,"未確認",IF(COUNTIF(L355:BS355,"~*")&gt;0,"*",SUM(L355:BS355))),SUM(L355:BS355))</f>
        <v>0</v>
      </c>
      <c r="K355" s="220" t="str">
        <f>IF(OR(COUNTIF(L355:BS355,"未確認")&gt;0,COUNTIF(L355:BS355,"~*")&gt;0),"※","")</f>
        <v/>
      </c>
      <c r="L355" s="210">
        <v>0</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337</v>
      </c>
      <c r="B356" s="2"/>
      <c r="C356" s="223"/>
      <c r="D356" s="224"/>
      <c r="E356" s="488" t="s">
        <v>338</v>
      </c>
      <c r="F356" s="489"/>
      <c r="G356" s="489"/>
      <c r="H356" s="490"/>
      <c r="I356" s="474"/>
      <c r="J356" s="219">
        <f>IF(SUM(L356:BS356)=0,IF(COUNTIF(L356:BS356,"未確認")&gt;0,"未確認",IF(COUNTIF(L356:BS356,"~*")&gt;0,"*",SUM(L356:BS356))),SUM(L356:BS356))</f>
        <v>656</v>
      </c>
      <c r="K356" s="220" t="str">
        <f>IF(OR(COUNTIF(L356:BS356,"未確認")&gt;0,COUNTIF(L356:BS356,"~*")&gt;0),"※","")</f>
        <v/>
      </c>
      <c r="L356" s="210">
        <v>447</v>
      </c>
      <c r="M356" s="154">
        <v>209</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339</v>
      </c>
      <c r="C360" s="24"/>
      <c r="D360" s="24"/>
      <c r="E360" s="24"/>
      <c r="F360" s="24"/>
      <c r="G360" s="24"/>
      <c r="H360" s="17"/>
      <c r="I360" s="17"/>
      <c r="J360" s="37"/>
      <c r="K360" s="7"/>
      <c r="L360" s="7"/>
      <c r="M360" s="7"/>
      <c r="N360" s="119"/>
      <c r="BU360" s="95"/>
    </row>
    <row r="361" spans="1:73" s="1" customFormat="1">
      <c r="B361" s="2" t="s">
        <v>340</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一般病棟</v>
      </c>
      <c r="M363" s="72" t="str">
        <f t="shared" ref="M363:BS363" si="45">IF(ISBLANK(M$9),"",M$9)</f>
        <v>回復期リハビリテーション病棟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急性期</v>
      </c>
      <c r="M364" s="72" t="str">
        <f t="shared" ref="M364:BS364" si="46">IF(ISBLANK(M$95),"",M$95)</f>
        <v>回復期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341</v>
      </c>
      <c r="B365" s="2"/>
      <c r="C365" s="477" t="s">
        <v>342</v>
      </c>
      <c r="D365" s="478"/>
      <c r="E365" s="478"/>
      <c r="F365" s="478"/>
      <c r="G365" s="478"/>
      <c r="H365" s="479"/>
      <c r="I365" s="428" t="s">
        <v>343</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344</v>
      </c>
      <c r="B366" s="2"/>
      <c r="C366" s="221"/>
      <c r="D366" s="230"/>
      <c r="E366" s="413" t="s">
        <v>345</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346</v>
      </c>
      <c r="B367" s="2"/>
      <c r="C367" s="223"/>
      <c r="D367" s="231"/>
      <c r="E367" s="413" t="s">
        <v>347</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348</v>
      </c>
      <c r="B368" s="2"/>
      <c r="C368" s="482" t="s">
        <v>349</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350</v>
      </c>
      <c r="B369" s="2"/>
      <c r="C369" s="221"/>
      <c r="D369" s="230"/>
      <c r="E369" s="413" t="s">
        <v>351</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352</v>
      </c>
      <c r="B370" s="2"/>
      <c r="C370" s="223"/>
      <c r="D370" s="231"/>
      <c r="E370" s="413" t="s">
        <v>353</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274</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354</v>
      </c>
      <c r="C385" s="237"/>
      <c r="D385" s="67"/>
      <c r="E385" s="67"/>
      <c r="F385" s="67"/>
      <c r="G385" s="67"/>
      <c r="H385" s="68"/>
      <c r="I385" s="68"/>
      <c r="J385" s="206"/>
      <c r="K385" s="69"/>
      <c r="L385" s="207"/>
      <c r="M385" s="207"/>
      <c r="N385" s="238"/>
      <c r="BU385" s="95"/>
    </row>
    <row r="386" spans="2:73" s="1" customFormat="1">
      <c r="B386" s="22" t="s">
        <v>355</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5</v>
      </c>
      <c r="M388" s="72" t="s">
        <v>6</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356</v>
      </c>
      <c r="D390" s="400"/>
      <c r="E390" s="400"/>
      <c r="F390" s="400"/>
      <c r="G390" s="400"/>
      <c r="H390" s="401"/>
      <c r="I390" s="451"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358</v>
      </c>
      <c r="D391" s="400"/>
      <c r="E391" s="400"/>
      <c r="F391" s="400"/>
      <c r="G391" s="400"/>
      <c r="H391" s="401"/>
      <c r="I391" s="491"/>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359</v>
      </c>
      <c r="D392" s="400"/>
      <c r="E392" s="400"/>
      <c r="F392" s="400"/>
      <c r="G392" s="400"/>
      <c r="H392" s="401"/>
      <c r="I392" s="491"/>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112</v>
      </c>
      <c r="D393" s="400"/>
      <c r="E393" s="400"/>
      <c r="F393" s="400"/>
      <c r="G393" s="400"/>
      <c r="H393" s="401"/>
      <c r="I393" s="491"/>
      <c r="J393" s="240">
        <f t="shared" si="48"/>
        <v>1057</v>
      </c>
      <c r="K393" s="91" t="str">
        <f t="shared" si="49"/>
        <v/>
      </c>
      <c r="L393" s="241">
        <v>1057</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360</v>
      </c>
      <c r="D394" s="400"/>
      <c r="E394" s="400"/>
      <c r="F394" s="400"/>
      <c r="G394" s="400"/>
      <c r="H394" s="401"/>
      <c r="I394" s="491"/>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361</v>
      </c>
      <c r="D395" s="400"/>
      <c r="E395" s="400"/>
      <c r="F395" s="400"/>
      <c r="G395" s="400"/>
      <c r="H395" s="401"/>
      <c r="I395" s="491"/>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362</v>
      </c>
      <c r="D396" s="400"/>
      <c r="E396" s="400"/>
      <c r="F396" s="400"/>
      <c r="G396" s="400"/>
      <c r="H396" s="401"/>
      <c r="I396" s="491"/>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363</v>
      </c>
      <c r="D397" s="400"/>
      <c r="E397" s="400"/>
      <c r="F397" s="400"/>
      <c r="G397" s="400"/>
      <c r="H397" s="401"/>
      <c r="I397" s="491"/>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364</v>
      </c>
      <c r="D398" s="400"/>
      <c r="E398" s="400"/>
      <c r="F398" s="400"/>
      <c r="G398" s="400"/>
      <c r="H398" s="401"/>
      <c r="I398" s="491"/>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365</v>
      </c>
      <c r="D399" s="400"/>
      <c r="E399" s="400"/>
      <c r="F399" s="400"/>
      <c r="G399" s="400"/>
      <c r="H399" s="401"/>
      <c r="I399" s="491"/>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366</v>
      </c>
      <c r="D400" s="400"/>
      <c r="E400" s="400"/>
      <c r="F400" s="400"/>
      <c r="G400" s="400"/>
      <c r="H400" s="401"/>
      <c r="I400" s="491"/>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367</v>
      </c>
      <c r="D401" s="400"/>
      <c r="E401" s="400"/>
      <c r="F401" s="400"/>
      <c r="G401" s="400"/>
      <c r="H401" s="401"/>
      <c r="I401" s="491"/>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368</v>
      </c>
      <c r="D402" s="400"/>
      <c r="E402" s="400"/>
      <c r="F402" s="400"/>
      <c r="G402" s="400"/>
      <c r="H402" s="401"/>
      <c r="I402" s="491"/>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369</v>
      </c>
      <c r="D403" s="400"/>
      <c r="E403" s="400"/>
      <c r="F403" s="400"/>
      <c r="G403" s="400"/>
      <c r="H403" s="401"/>
      <c r="I403" s="491"/>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370</v>
      </c>
      <c r="D404" s="400"/>
      <c r="E404" s="400"/>
      <c r="F404" s="400"/>
      <c r="G404" s="400"/>
      <c r="H404" s="401"/>
      <c r="I404" s="491"/>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371</v>
      </c>
      <c r="D405" s="400"/>
      <c r="E405" s="400"/>
      <c r="F405" s="400"/>
      <c r="G405" s="400"/>
      <c r="H405" s="401"/>
      <c r="I405" s="491"/>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372</v>
      </c>
      <c r="D406" s="400"/>
      <c r="E406" s="400"/>
      <c r="F406" s="400"/>
      <c r="G406" s="400"/>
      <c r="H406" s="401"/>
      <c r="I406" s="491"/>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373</v>
      </c>
      <c r="D407" s="400"/>
      <c r="E407" s="400"/>
      <c r="F407" s="400"/>
      <c r="G407" s="400"/>
      <c r="H407" s="401"/>
      <c r="I407" s="491"/>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374</v>
      </c>
      <c r="D408" s="400"/>
      <c r="E408" s="400"/>
      <c r="F408" s="400"/>
      <c r="G408" s="400"/>
      <c r="H408" s="401"/>
      <c r="I408" s="491"/>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375</v>
      </c>
      <c r="D409" s="400"/>
      <c r="E409" s="400"/>
      <c r="F409" s="400"/>
      <c r="G409" s="400"/>
      <c r="H409" s="401"/>
      <c r="I409" s="491"/>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376</v>
      </c>
      <c r="D410" s="400"/>
      <c r="E410" s="400"/>
      <c r="F410" s="400"/>
      <c r="G410" s="400"/>
      <c r="H410" s="401"/>
      <c r="I410" s="491"/>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377</v>
      </c>
      <c r="D411" s="400"/>
      <c r="E411" s="400"/>
      <c r="F411" s="400"/>
      <c r="G411" s="400"/>
      <c r="H411" s="401"/>
      <c r="I411" s="491"/>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378</v>
      </c>
      <c r="D412" s="400"/>
      <c r="E412" s="400"/>
      <c r="F412" s="400"/>
      <c r="G412" s="400"/>
      <c r="H412" s="401"/>
      <c r="I412" s="491"/>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379</v>
      </c>
      <c r="D413" s="400"/>
      <c r="E413" s="400"/>
      <c r="F413" s="400"/>
      <c r="G413" s="400"/>
      <c r="H413" s="401"/>
      <c r="I413" s="491"/>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380</v>
      </c>
      <c r="D414" s="400"/>
      <c r="E414" s="400"/>
      <c r="F414" s="400"/>
      <c r="G414" s="400"/>
      <c r="H414" s="401"/>
      <c r="I414" s="491"/>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381</v>
      </c>
      <c r="D415" s="400"/>
      <c r="E415" s="400"/>
      <c r="F415" s="400"/>
      <c r="G415" s="400"/>
      <c r="H415" s="401"/>
      <c r="I415" s="491"/>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382</v>
      </c>
      <c r="D416" s="400"/>
      <c r="E416" s="400"/>
      <c r="F416" s="400"/>
      <c r="G416" s="400"/>
      <c r="H416" s="401"/>
      <c r="I416" s="491"/>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383</v>
      </c>
      <c r="D417" s="400"/>
      <c r="E417" s="400"/>
      <c r="F417" s="400"/>
      <c r="G417" s="400"/>
      <c r="H417" s="401"/>
      <c r="I417" s="491"/>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384</v>
      </c>
      <c r="D418" s="400"/>
      <c r="E418" s="400"/>
      <c r="F418" s="400"/>
      <c r="G418" s="400"/>
      <c r="H418" s="401"/>
      <c r="I418" s="491"/>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385</v>
      </c>
      <c r="D419" s="400"/>
      <c r="E419" s="400"/>
      <c r="F419" s="400"/>
      <c r="G419" s="400"/>
      <c r="H419" s="401"/>
      <c r="I419" s="491"/>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386</v>
      </c>
      <c r="D420" s="400"/>
      <c r="E420" s="400"/>
      <c r="F420" s="400"/>
      <c r="G420" s="400"/>
      <c r="H420" s="401"/>
      <c r="I420" s="491"/>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387</v>
      </c>
      <c r="D421" s="400"/>
      <c r="E421" s="400"/>
      <c r="F421" s="400"/>
      <c r="G421" s="400"/>
      <c r="H421" s="401"/>
      <c r="I421" s="491"/>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388</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389</v>
      </c>
      <c r="D423" s="400"/>
      <c r="E423" s="400"/>
      <c r="F423" s="400"/>
      <c r="G423" s="400"/>
      <c r="H423" s="401"/>
      <c r="I423" s="491"/>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390</v>
      </c>
      <c r="D424" s="400"/>
      <c r="E424" s="400"/>
      <c r="F424" s="400"/>
      <c r="G424" s="400"/>
      <c r="H424" s="401"/>
      <c r="I424" s="491"/>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391</v>
      </c>
      <c r="D425" s="400"/>
      <c r="E425" s="400"/>
      <c r="F425" s="400"/>
      <c r="G425" s="400"/>
      <c r="H425" s="401"/>
      <c r="I425" s="491"/>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392</v>
      </c>
      <c r="D426" s="400"/>
      <c r="E426" s="400"/>
      <c r="F426" s="400"/>
      <c r="G426" s="400"/>
      <c r="H426" s="401"/>
      <c r="I426" s="491"/>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393</v>
      </c>
      <c r="D427" s="400"/>
      <c r="E427" s="400"/>
      <c r="F427" s="400"/>
      <c r="G427" s="400"/>
      <c r="H427" s="401"/>
      <c r="I427" s="491"/>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394</v>
      </c>
      <c r="D428" s="400"/>
      <c r="E428" s="400"/>
      <c r="F428" s="400"/>
      <c r="G428" s="400"/>
      <c r="H428" s="401"/>
      <c r="I428" s="491"/>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395</v>
      </c>
      <c r="D429" s="400"/>
      <c r="E429" s="400"/>
      <c r="F429" s="400"/>
      <c r="G429" s="400"/>
      <c r="H429" s="401"/>
      <c r="I429" s="491"/>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396</v>
      </c>
      <c r="D430" s="400"/>
      <c r="E430" s="400"/>
      <c r="F430" s="400"/>
      <c r="G430" s="400"/>
      <c r="H430" s="401"/>
      <c r="I430" s="491"/>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397</v>
      </c>
      <c r="D431" s="400"/>
      <c r="E431" s="400"/>
      <c r="F431" s="400"/>
      <c r="G431" s="400"/>
      <c r="H431" s="401"/>
      <c r="I431" s="491"/>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398</v>
      </c>
      <c r="D432" s="400"/>
      <c r="E432" s="400"/>
      <c r="F432" s="400"/>
      <c r="G432" s="400"/>
      <c r="H432" s="401"/>
      <c r="I432" s="491"/>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399</v>
      </c>
      <c r="D433" s="400"/>
      <c r="E433" s="400"/>
      <c r="F433" s="400"/>
      <c r="G433" s="400"/>
      <c r="H433" s="401"/>
      <c r="I433" s="491"/>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400</v>
      </c>
      <c r="D434" s="400"/>
      <c r="E434" s="400"/>
      <c r="F434" s="400"/>
      <c r="G434" s="400"/>
      <c r="H434" s="401"/>
      <c r="I434" s="491"/>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401</v>
      </c>
      <c r="D435" s="400"/>
      <c r="E435" s="400"/>
      <c r="F435" s="400"/>
      <c r="G435" s="400"/>
      <c r="H435" s="401"/>
      <c r="I435" s="491"/>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402</v>
      </c>
      <c r="D436" s="400"/>
      <c r="E436" s="400"/>
      <c r="F436" s="400"/>
      <c r="G436" s="400"/>
      <c r="H436" s="401"/>
      <c r="I436" s="491"/>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403</v>
      </c>
      <c r="D437" s="400"/>
      <c r="E437" s="400"/>
      <c r="F437" s="400"/>
      <c r="G437" s="400"/>
      <c r="H437" s="401"/>
      <c r="I437" s="491"/>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404</v>
      </c>
      <c r="D438" s="400"/>
      <c r="E438" s="400"/>
      <c r="F438" s="400"/>
      <c r="G438" s="400"/>
      <c r="H438" s="401"/>
      <c r="I438" s="491"/>
      <c r="J438" s="240">
        <f t="shared" si="50"/>
        <v>724</v>
      </c>
      <c r="K438" s="91" t="str">
        <f t="shared" si="49"/>
        <v/>
      </c>
      <c r="L438" s="241">
        <v>0</v>
      </c>
      <c r="M438" s="242">
        <v>724</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405</v>
      </c>
      <c r="D439" s="400"/>
      <c r="E439" s="400"/>
      <c r="F439" s="400"/>
      <c r="G439" s="400"/>
      <c r="H439" s="401"/>
      <c r="I439" s="491"/>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406</v>
      </c>
      <c r="D440" s="400"/>
      <c r="E440" s="400"/>
      <c r="F440" s="400"/>
      <c r="G440" s="400"/>
      <c r="H440" s="401"/>
      <c r="I440" s="491"/>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407</v>
      </c>
      <c r="D441" s="400"/>
      <c r="E441" s="400"/>
      <c r="F441" s="400"/>
      <c r="G441" s="400"/>
      <c r="H441" s="401"/>
      <c r="I441" s="491"/>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408</v>
      </c>
      <c r="D442" s="400"/>
      <c r="E442" s="400"/>
      <c r="F442" s="400"/>
      <c r="G442" s="400"/>
      <c r="H442" s="401"/>
      <c r="I442" s="491"/>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409</v>
      </c>
      <c r="D443" s="400"/>
      <c r="E443" s="400"/>
      <c r="F443" s="400"/>
      <c r="G443" s="400"/>
      <c r="H443" s="401"/>
      <c r="I443" s="491"/>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410</v>
      </c>
      <c r="D444" s="400"/>
      <c r="E444" s="400"/>
      <c r="F444" s="400"/>
      <c r="G444" s="400"/>
      <c r="H444" s="401"/>
      <c r="I444" s="491"/>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411</v>
      </c>
      <c r="D445" s="400"/>
      <c r="E445" s="400"/>
      <c r="F445" s="400"/>
      <c r="G445" s="400"/>
      <c r="H445" s="401"/>
      <c r="I445" s="491"/>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412</v>
      </c>
      <c r="D446" s="400"/>
      <c r="E446" s="400"/>
      <c r="F446" s="400"/>
      <c r="G446" s="400"/>
      <c r="H446" s="401"/>
      <c r="I446" s="491"/>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413</v>
      </c>
      <c r="D447" s="400"/>
      <c r="E447" s="400"/>
      <c r="F447" s="400"/>
      <c r="G447" s="400"/>
      <c r="H447" s="401"/>
      <c r="I447" s="491"/>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414</v>
      </c>
      <c r="D448" s="400"/>
      <c r="E448" s="400"/>
      <c r="F448" s="400"/>
      <c r="G448" s="400"/>
      <c r="H448" s="401"/>
      <c r="I448" s="491"/>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415</v>
      </c>
      <c r="D449" s="400"/>
      <c r="E449" s="400"/>
      <c r="F449" s="400"/>
      <c r="G449" s="400"/>
      <c r="H449" s="401"/>
      <c r="I449" s="491"/>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416</v>
      </c>
      <c r="D450" s="400"/>
      <c r="E450" s="400"/>
      <c r="F450" s="400"/>
      <c r="G450" s="400"/>
      <c r="H450" s="401"/>
      <c r="I450" s="491"/>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417</v>
      </c>
      <c r="D451" s="400"/>
      <c r="E451" s="400"/>
      <c r="F451" s="400"/>
      <c r="G451" s="400"/>
      <c r="H451" s="401"/>
      <c r="I451" s="491"/>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418</v>
      </c>
      <c r="D452" s="400"/>
      <c r="E452" s="400"/>
      <c r="F452" s="400"/>
      <c r="G452" s="400"/>
      <c r="H452" s="401"/>
      <c r="I452" s="491"/>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419</v>
      </c>
      <c r="D453" s="400"/>
      <c r="E453" s="400"/>
      <c r="F453" s="400"/>
      <c r="G453" s="400"/>
      <c r="H453" s="401"/>
      <c r="I453" s="491"/>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420</v>
      </c>
      <c r="D454" s="400"/>
      <c r="E454" s="400"/>
      <c r="F454" s="400"/>
      <c r="G454" s="400"/>
      <c r="H454" s="401"/>
      <c r="I454" s="491"/>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421</v>
      </c>
      <c r="D455" s="400"/>
      <c r="E455" s="400"/>
      <c r="F455" s="400"/>
      <c r="G455" s="400"/>
      <c r="H455" s="401"/>
      <c r="I455" s="491"/>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422</v>
      </c>
      <c r="D456" s="400"/>
      <c r="E456" s="400"/>
      <c r="F456" s="400"/>
      <c r="G456" s="400"/>
      <c r="H456" s="401"/>
      <c r="I456" s="491"/>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423</v>
      </c>
      <c r="D457" s="400"/>
      <c r="E457" s="400"/>
      <c r="F457" s="400"/>
      <c r="G457" s="400"/>
      <c r="H457" s="401"/>
      <c r="I457" s="491"/>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424</v>
      </c>
      <c r="D458" s="400"/>
      <c r="E458" s="400"/>
      <c r="F458" s="400"/>
      <c r="G458" s="400"/>
      <c r="H458" s="401"/>
      <c r="I458" s="491"/>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425</v>
      </c>
      <c r="D459" s="400"/>
      <c r="E459" s="400"/>
      <c r="F459" s="400"/>
      <c r="G459" s="400"/>
      <c r="H459" s="401"/>
      <c r="I459" s="491"/>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426</v>
      </c>
      <c r="D460" s="400"/>
      <c r="E460" s="400"/>
      <c r="F460" s="400"/>
      <c r="G460" s="400"/>
      <c r="H460" s="401"/>
      <c r="I460" s="491"/>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427</v>
      </c>
      <c r="D461" s="400"/>
      <c r="E461" s="400"/>
      <c r="F461" s="400"/>
      <c r="G461" s="400"/>
      <c r="H461" s="401"/>
      <c r="I461" s="491"/>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428</v>
      </c>
      <c r="D462" s="400"/>
      <c r="E462" s="400"/>
      <c r="F462" s="400"/>
      <c r="G462" s="400"/>
      <c r="H462" s="401"/>
      <c r="I462" s="491"/>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429</v>
      </c>
      <c r="D463" s="400"/>
      <c r="E463" s="400"/>
      <c r="F463" s="400"/>
      <c r="G463" s="400"/>
      <c r="H463" s="401"/>
      <c r="I463" s="492"/>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430</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一般病棟</v>
      </c>
      <c r="M469" s="141" t="str">
        <f>IF(ISBLANK(M$388),"",M$388)</f>
        <v>回復期リハビリテーション病棟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431</v>
      </c>
      <c r="C471" s="402" t="s">
        <v>432</v>
      </c>
      <c r="D471" s="406"/>
      <c r="E471" s="406"/>
      <c r="F471" s="406"/>
      <c r="G471" s="406"/>
      <c r="H471" s="403"/>
      <c r="I471" s="451" t="s">
        <v>433</v>
      </c>
      <c r="J471" s="249">
        <f t="shared" ref="J471:J499" si="54">IF(SUM(L471:BS471)=0,IF(COUNTIF(L471:BS471,"未確認")&gt;0,"未確認",IF(COUNTIF(L471:BS471,"~*")&gt;0,"*",SUM(L471:BS471))),SUM(L471:BS471))</f>
        <v>191</v>
      </c>
      <c r="K471" s="250" t="str">
        <f t="shared" ref="K471:K499" si="55">IF(OR(COUNTIF(L471:BS471,"未確認")&gt;0,COUNTIF(L471:BS471,"*")&gt;0),"※","")</f>
        <v/>
      </c>
      <c r="L471" s="241">
        <v>191</v>
      </c>
      <c r="M471" s="242">
        <v>0</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434</v>
      </c>
      <c r="C472" s="251"/>
      <c r="D472" s="493" t="s">
        <v>435</v>
      </c>
      <c r="E472" s="413" t="s">
        <v>436</v>
      </c>
      <c r="F472" s="414"/>
      <c r="G472" s="414"/>
      <c r="H472" s="415"/>
      <c r="I472" s="429"/>
      <c r="J472" s="249" t="str">
        <f t="shared" si="54"/>
        <v>*</v>
      </c>
      <c r="K472" s="250" t="str">
        <f t="shared" si="55"/>
        <v>※</v>
      </c>
      <c r="L472" s="241" t="s">
        <v>437</v>
      </c>
      <c r="M472" s="242">
        <v>0</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438</v>
      </c>
      <c r="C473" s="251"/>
      <c r="D473" s="494"/>
      <c r="E473" s="413" t="s">
        <v>439</v>
      </c>
      <c r="F473" s="414"/>
      <c r="G473" s="414"/>
      <c r="H473" s="415"/>
      <c r="I473" s="429"/>
      <c r="J473" s="249" t="str">
        <f t="shared" si="54"/>
        <v>*</v>
      </c>
      <c r="K473" s="250" t="str">
        <f t="shared" si="55"/>
        <v>※</v>
      </c>
      <c r="L473" s="241" t="s">
        <v>437</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440</v>
      </c>
      <c r="C474" s="251"/>
      <c r="D474" s="494"/>
      <c r="E474" s="413" t="s">
        <v>441</v>
      </c>
      <c r="F474" s="414"/>
      <c r="G474" s="414"/>
      <c r="H474" s="415"/>
      <c r="I474" s="429"/>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442</v>
      </c>
      <c r="C475" s="251"/>
      <c r="D475" s="494"/>
      <c r="E475" s="413" t="s">
        <v>443</v>
      </c>
      <c r="F475" s="414"/>
      <c r="G475" s="414"/>
      <c r="H475" s="415"/>
      <c r="I475" s="429"/>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444</v>
      </c>
      <c r="C476" s="251"/>
      <c r="D476" s="494"/>
      <c r="E476" s="413" t="s">
        <v>445</v>
      </c>
      <c r="F476" s="414"/>
      <c r="G476" s="414"/>
      <c r="H476" s="415"/>
      <c r="I476" s="429"/>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446</v>
      </c>
      <c r="C477" s="251"/>
      <c r="D477" s="494"/>
      <c r="E477" s="413" t="s">
        <v>447</v>
      </c>
      <c r="F477" s="414"/>
      <c r="G477" s="414"/>
      <c r="H477" s="415"/>
      <c r="I477" s="429"/>
      <c r="J477" s="249" t="str">
        <f t="shared" si="54"/>
        <v>*</v>
      </c>
      <c r="K477" s="250" t="str">
        <f t="shared" si="55"/>
        <v>※</v>
      </c>
      <c r="L477" s="241" t="s">
        <v>437</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448</v>
      </c>
      <c r="C478" s="251"/>
      <c r="D478" s="494"/>
      <c r="E478" s="413" t="s">
        <v>449</v>
      </c>
      <c r="F478" s="414"/>
      <c r="G478" s="414"/>
      <c r="H478" s="415"/>
      <c r="I478" s="429"/>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450</v>
      </c>
      <c r="C479" s="251"/>
      <c r="D479" s="494"/>
      <c r="E479" s="413" t="s">
        <v>451</v>
      </c>
      <c r="F479" s="414"/>
      <c r="G479" s="414"/>
      <c r="H479" s="415"/>
      <c r="I479" s="429"/>
      <c r="J479" s="249" t="str">
        <f t="shared" si="54"/>
        <v>*</v>
      </c>
      <c r="K479" s="250" t="str">
        <f t="shared" si="55"/>
        <v>※</v>
      </c>
      <c r="L479" s="241" t="s">
        <v>437</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452</v>
      </c>
      <c r="C480" s="251"/>
      <c r="D480" s="494"/>
      <c r="E480" s="413" t="s">
        <v>453</v>
      </c>
      <c r="F480" s="414"/>
      <c r="G480" s="414"/>
      <c r="H480" s="415"/>
      <c r="I480" s="429"/>
      <c r="J480" s="249" t="str">
        <f t="shared" si="54"/>
        <v>*</v>
      </c>
      <c r="K480" s="250" t="str">
        <f t="shared" si="55"/>
        <v>※</v>
      </c>
      <c r="L480" s="241" t="s">
        <v>437</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454</v>
      </c>
      <c r="C481" s="251"/>
      <c r="D481" s="494"/>
      <c r="E481" s="413" t="s">
        <v>455</v>
      </c>
      <c r="F481" s="414"/>
      <c r="G481" s="414"/>
      <c r="H481" s="415"/>
      <c r="I481" s="429"/>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456</v>
      </c>
      <c r="C482" s="251"/>
      <c r="D482" s="494"/>
      <c r="E482" s="413" t="s">
        <v>457</v>
      </c>
      <c r="F482" s="414"/>
      <c r="G482" s="414"/>
      <c r="H482" s="415"/>
      <c r="I482" s="429"/>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458</v>
      </c>
      <c r="C483" s="251"/>
      <c r="D483" s="453"/>
      <c r="E483" s="413" t="s">
        <v>459</v>
      </c>
      <c r="F483" s="414"/>
      <c r="G483" s="414"/>
      <c r="H483" s="415"/>
      <c r="I483" s="430"/>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460</v>
      </c>
      <c r="B484" s="171"/>
      <c r="C484" s="402" t="s">
        <v>461</v>
      </c>
      <c r="D484" s="406"/>
      <c r="E484" s="406"/>
      <c r="F484" s="406"/>
      <c r="G484" s="406"/>
      <c r="H484" s="403"/>
      <c r="I484" s="451" t="s">
        <v>462</v>
      </c>
      <c r="J484" s="249" t="str">
        <f t="shared" si="54"/>
        <v>*</v>
      </c>
      <c r="K484" s="250" t="str">
        <f t="shared" si="55"/>
        <v>※</v>
      </c>
      <c r="L484" s="241" t="s">
        <v>437</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463</v>
      </c>
      <c r="C485" s="251"/>
      <c r="D485" s="493" t="s">
        <v>435</v>
      </c>
      <c r="E485" s="413" t="s">
        <v>436</v>
      </c>
      <c r="F485" s="414"/>
      <c r="G485" s="414"/>
      <c r="H485" s="415"/>
      <c r="I485" s="429"/>
      <c r="J485" s="249" t="str">
        <f t="shared" si="54"/>
        <v>*</v>
      </c>
      <c r="K485" s="250" t="str">
        <f t="shared" si="55"/>
        <v>※</v>
      </c>
      <c r="L485" s="241" t="s">
        <v>437</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464</v>
      </c>
      <c r="C486" s="251"/>
      <c r="D486" s="494"/>
      <c r="E486" s="413" t="s">
        <v>439</v>
      </c>
      <c r="F486" s="414"/>
      <c r="G486" s="414"/>
      <c r="H486" s="415"/>
      <c r="I486" s="429"/>
      <c r="J486" s="249" t="str">
        <f t="shared" si="54"/>
        <v>*</v>
      </c>
      <c r="K486" s="250" t="str">
        <f t="shared" si="55"/>
        <v>※</v>
      </c>
      <c r="L486" s="241" t="s">
        <v>437</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465</v>
      </c>
      <c r="C487" s="251"/>
      <c r="D487" s="494"/>
      <c r="E487" s="413" t="s">
        <v>441</v>
      </c>
      <c r="F487" s="414"/>
      <c r="G487" s="414"/>
      <c r="H487" s="415"/>
      <c r="I487" s="429"/>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466</v>
      </c>
      <c r="C488" s="251"/>
      <c r="D488" s="494"/>
      <c r="E488" s="413" t="s">
        <v>443</v>
      </c>
      <c r="F488" s="414"/>
      <c r="G488" s="414"/>
      <c r="H488" s="415"/>
      <c r="I488" s="429"/>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467</v>
      </c>
      <c r="C489" s="251"/>
      <c r="D489" s="494"/>
      <c r="E489" s="413" t="s">
        <v>445</v>
      </c>
      <c r="F489" s="414"/>
      <c r="G489" s="414"/>
      <c r="H489" s="415"/>
      <c r="I489" s="429"/>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468</v>
      </c>
      <c r="C490" s="251"/>
      <c r="D490" s="494"/>
      <c r="E490" s="413" t="s">
        <v>447</v>
      </c>
      <c r="F490" s="414"/>
      <c r="G490" s="414"/>
      <c r="H490" s="415"/>
      <c r="I490" s="429"/>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469</v>
      </c>
      <c r="C491" s="251"/>
      <c r="D491" s="494"/>
      <c r="E491" s="413" t="s">
        <v>449</v>
      </c>
      <c r="F491" s="414"/>
      <c r="G491" s="414"/>
      <c r="H491" s="415"/>
      <c r="I491" s="429"/>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470</v>
      </c>
      <c r="C492" s="251"/>
      <c r="D492" s="494"/>
      <c r="E492" s="413" t="s">
        <v>451</v>
      </c>
      <c r="F492" s="414"/>
      <c r="G492" s="414"/>
      <c r="H492" s="415"/>
      <c r="I492" s="429"/>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471</v>
      </c>
      <c r="C493" s="251"/>
      <c r="D493" s="494"/>
      <c r="E493" s="413" t="s">
        <v>453</v>
      </c>
      <c r="F493" s="414"/>
      <c r="G493" s="414"/>
      <c r="H493" s="415"/>
      <c r="I493" s="429"/>
      <c r="J493" s="249" t="str">
        <f t="shared" si="54"/>
        <v>*</v>
      </c>
      <c r="K493" s="250" t="str">
        <f t="shared" si="55"/>
        <v>※</v>
      </c>
      <c r="L493" s="241" t="s">
        <v>437</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472</v>
      </c>
      <c r="C494" s="251"/>
      <c r="D494" s="494"/>
      <c r="E494" s="413" t="s">
        <v>455</v>
      </c>
      <c r="F494" s="414"/>
      <c r="G494" s="414"/>
      <c r="H494" s="415"/>
      <c r="I494" s="429"/>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473</v>
      </c>
      <c r="C495" s="251"/>
      <c r="D495" s="494"/>
      <c r="E495" s="413" t="s">
        <v>457</v>
      </c>
      <c r="F495" s="414"/>
      <c r="G495" s="414"/>
      <c r="H495" s="415"/>
      <c r="I495" s="429"/>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474</v>
      </c>
      <c r="C496" s="251"/>
      <c r="D496" s="453"/>
      <c r="E496" s="413" t="s">
        <v>459</v>
      </c>
      <c r="F496" s="414"/>
      <c r="G496" s="414"/>
      <c r="H496" s="415"/>
      <c r="I496" s="430"/>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475</v>
      </c>
      <c r="B497" s="171"/>
      <c r="C497" s="413" t="s">
        <v>476</v>
      </c>
      <c r="D497" s="414"/>
      <c r="E497" s="414"/>
      <c r="F497" s="414"/>
      <c r="G497" s="414"/>
      <c r="H497" s="415"/>
      <c r="I497" s="129" t="s">
        <v>477</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478</v>
      </c>
      <c r="B498" s="171"/>
      <c r="C498" s="413" t="s">
        <v>479</v>
      </c>
      <c r="D498" s="414"/>
      <c r="E498" s="414"/>
      <c r="F498" s="414"/>
      <c r="G498" s="414"/>
      <c r="H498" s="415"/>
      <c r="I498" s="129" t="s">
        <v>480</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481</v>
      </c>
      <c r="B499" s="171"/>
      <c r="C499" s="413" t="s">
        <v>482</v>
      </c>
      <c r="D499" s="414"/>
      <c r="E499" s="414"/>
      <c r="F499" s="414"/>
      <c r="G499" s="414"/>
      <c r="H499" s="415"/>
      <c r="I499" s="129" t="s">
        <v>483</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484</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485</v>
      </c>
      <c r="J505" s="86" t="s">
        <v>75</v>
      </c>
      <c r="K505" s="218"/>
      <c r="L505" s="25" t="str">
        <f>IF(ISBLANK(L$388),"",L$388)</f>
        <v>一般病棟</v>
      </c>
      <c r="M505" s="72" t="str">
        <f>IF(ISBLANK(M$388),"",M$388)</f>
        <v>回復期リハビリテーション病棟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486</v>
      </c>
      <c r="C507" s="413" t="s">
        <v>487</v>
      </c>
      <c r="D507" s="414"/>
      <c r="E507" s="414"/>
      <c r="F507" s="414"/>
      <c r="G507" s="414"/>
      <c r="H507" s="415"/>
      <c r="I507" s="138" t="s">
        <v>488</v>
      </c>
      <c r="J507" s="249" t="str">
        <f t="shared" ref="J507:J514" si="58">IF(SUM(L507:BS507)=0,IF(COUNTIF(L507:BS507,"未確認")&gt;0,"未確認",IF(COUNTIF(L507:BS507,"~*")&gt;0,"*",SUM(L507:BS507))),SUM(L507:BS507))</f>
        <v>*</v>
      </c>
      <c r="K507" s="250" t="str">
        <f t="shared" ref="K507:K514" si="59">IF(OR(COUNTIF(L507:BS507,"未確認")&gt;0,COUNTIF(L507:BS507,"*")&gt;0),"※","")</f>
        <v>※</v>
      </c>
      <c r="L507" s="241" t="s">
        <v>437</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489</v>
      </c>
      <c r="B508" s="256"/>
      <c r="C508" s="413" t="s">
        <v>490</v>
      </c>
      <c r="D508" s="414"/>
      <c r="E508" s="414"/>
      <c r="F508" s="414"/>
      <c r="G508" s="414"/>
      <c r="H508" s="415"/>
      <c r="I508" s="129" t="s">
        <v>491</v>
      </c>
      <c r="J508" s="249" t="str">
        <f t="shared" si="58"/>
        <v>*</v>
      </c>
      <c r="K508" s="250" t="str">
        <f t="shared" si="59"/>
        <v>※</v>
      </c>
      <c r="L508" s="241" t="s">
        <v>437</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492</v>
      </c>
      <c r="B509" s="256"/>
      <c r="C509" s="413" t="s">
        <v>493</v>
      </c>
      <c r="D509" s="414"/>
      <c r="E509" s="414"/>
      <c r="F509" s="414"/>
      <c r="G509" s="414"/>
      <c r="H509" s="415"/>
      <c r="I509" s="129" t="s">
        <v>494</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495</v>
      </c>
      <c r="B510" s="256"/>
      <c r="C510" s="413" t="s">
        <v>496</v>
      </c>
      <c r="D510" s="414"/>
      <c r="E510" s="414"/>
      <c r="F510" s="414"/>
      <c r="G510" s="414"/>
      <c r="H510" s="415"/>
      <c r="I510" s="129" t="s">
        <v>497</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498</v>
      </c>
      <c r="B511" s="256"/>
      <c r="C511" s="413" t="s">
        <v>499</v>
      </c>
      <c r="D511" s="414"/>
      <c r="E511" s="414"/>
      <c r="F511" s="414"/>
      <c r="G511" s="414"/>
      <c r="H511" s="415"/>
      <c r="I511" s="129" t="s">
        <v>500</v>
      </c>
      <c r="J511" s="249">
        <f t="shared" si="58"/>
        <v>0</v>
      </c>
      <c r="K511" s="250" t="str">
        <f t="shared" si="59"/>
        <v/>
      </c>
      <c r="L511" s="241">
        <v>0</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501</v>
      </c>
      <c r="B512" s="256"/>
      <c r="C512" s="399" t="s">
        <v>502</v>
      </c>
      <c r="D512" s="400"/>
      <c r="E512" s="400"/>
      <c r="F512" s="400"/>
      <c r="G512" s="400"/>
      <c r="H512" s="401"/>
      <c r="I512" s="129" t="s">
        <v>503</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504</v>
      </c>
      <c r="B513" s="256"/>
      <c r="C513" s="413" t="s">
        <v>505</v>
      </c>
      <c r="D513" s="414"/>
      <c r="E513" s="414"/>
      <c r="F513" s="414"/>
      <c r="G513" s="414"/>
      <c r="H513" s="415"/>
      <c r="I513" s="129" t="s">
        <v>506</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507</v>
      </c>
      <c r="B514" s="256"/>
      <c r="C514" s="413" t="s">
        <v>508</v>
      </c>
      <c r="D514" s="414"/>
      <c r="E514" s="414"/>
      <c r="F514" s="414"/>
      <c r="G514" s="414"/>
      <c r="H514" s="415"/>
      <c r="I514" s="129" t="s">
        <v>509</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510</v>
      </c>
      <c r="J517" s="86" t="s">
        <v>75</v>
      </c>
      <c r="K517" s="218"/>
      <c r="L517" s="246" t="str">
        <f>IF(ISBLANK(L$388),"",L$388)</f>
        <v>一般病棟</v>
      </c>
      <c r="M517" s="141" t="str">
        <f>IF(ISBLANK(M$388),"",M$388)</f>
        <v>回復期リハビリテーション病棟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511</v>
      </c>
      <c r="B519" s="256"/>
      <c r="C519" s="497" t="s">
        <v>512</v>
      </c>
      <c r="D519" s="498"/>
      <c r="E519" s="498"/>
      <c r="F519" s="498"/>
      <c r="G519" s="498"/>
      <c r="H519" s="499"/>
      <c r="I519" s="129" t="s">
        <v>513</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514</v>
      </c>
      <c r="D520" s="501"/>
      <c r="E520" s="501"/>
      <c r="F520" s="501"/>
      <c r="G520" s="501"/>
      <c r="H520" s="502"/>
      <c r="I520" s="142" t="s">
        <v>515</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516</v>
      </c>
      <c r="B521" s="256"/>
      <c r="C521" s="497" t="s">
        <v>517</v>
      </c>
      <c r="D521" s="498"/>
      <c r="E521" s="498"/>
      <c r="F521" s="498"/>
      <c r="G521" s="498"/>
      <c r="H521" s="499"/>
      <c r="I521" s="129" t="s">
        <v>518</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519</v>
      </c>
      <c r="J524" s="86" t="s">
        <v>75</v>
      </c>
      <c r="K524" s="218"/>
      <c r="L524" s="246" t="str">
        <f>IF(ISBLANK(L$388),"",L$388)</f>
        <v>一般病棟</v>
      </c>
      <c r="M524" s="141" t="str">
        <f>IF(ISBLANK(M$388),"",M$388)</f>
        <v>回復期リハビリテーション病棟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520</v>
      </c>
      <c r="B526" s="256"/>
      <c r="C526" s="497" t="s">
        <v>521</v>
      </c>
      <c r="D526" s="498"/>
      <c r="E526" s="498"/>
      <c r="F526" s="498"/>
      <c r="G526" s="498"/>
      <c r="H526" s="499"/>
      <c r="I526" s="129" t="s">
        <v>522</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523</v>
      </c>
      <c r="J529" s="86" t="s">
        <v>75</v>
      </c>
      <c r="K529" s="218"/>
      <c r="L529" s="246" t="str">
        <f>IF(ISBLANK(L$9),"",L$9)</f>
        <v>一般病棟</v>
      </c>
      <c r="M529" s="141" t="str">
        <f>IF(ISBLANK(M$9),"",M$9)</f>
        <v>回復期リハビリテーション病棟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急性期</v>
      </c>
      <c r="M530" s="72" t="str">
        <f>IF(ISBLANK(M$95),"",M$95)</f>
        <v>回復期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524</v>
      </c>
      <c r="B531" s="256"/>
      <c r="C531" s="413" t="s">
        <v>525</v>
      </c>
      <c r="D531" s="414"/>
      <c r="E531" s="414"/>
      <c r="F531" s="414"/>
      <c r="G531" s="414"/>
      <c r="H531" s="415"/>
      <c r="I531" s="129" t="s">
        <v>526</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527</v>
      </c>
      <c r="J534" s="86" t="s">
        <v>75</v>
      </c>
      <c r="K534" s="218"/>
      <c r="L534" s="246" t="str">
        <f>IF(ISBLANK(L$388),"",L$388)</f>
        <v>一般病棟</v>
      </c>
      <c r="M534" s="141" t="str">
        <f>IF(ISBLANK(M$388),"",M$388)</f>
        <v>回復期リハビリテーション病棟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528</v>
      </c>
      <c r="B536" s="256"/>
      <c r="C536" s="413" t="s">
        <v>529</v>
      </c>
      <c r="D536" s="414"/>
      <c r="E536" s="414"/>
      <c r="F536" s="414"/>
      <c r="G536" s="414"/>
      <c r="H536" s="415"/>
      <c r="I536" s="129" t="s">
        <v>530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531</v>
      </c>
      <c r="B537" s="256"/>
      <c r="C537" s="413" t="s">
        <v>532</v>
      </c>
      <c r="D537" s="414"/>
      <c r="E537" s="414"/>
      <c r="F537" s="414"/>
      <c r="G537" s="414"/>
      <c r="H537" s="415"/>
      <c r="I537" s="129" t="s">
        <v>533</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534</v>
      </c>
      <c r="B538" s="256"/>
      <c r="C538" s="413" t="s">
        <v>535</v>
      </c>
      <c r="D538" s="414"/>
      <c r="E538" s="414"/>
      <c r="F538" s="414"/>
      <c r="G538" s="414"/>
      <c r="H538" s="415"/>
      <c r="I538" s="451" t="s">
        <v>536</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537</v>
      </c>
      <c r="B539" s="256"/>
      <c r="C539" s="413" t="s">
        <v>538</v>
      </c>
      <c r="D539" s="414"/>
      <c r="E539" s="414"/>
      <c r="F539" s="414"/>
      <c r="G539" s="414"/>
      <c r="H539" s="415"/>
      <c r="I539" s="491"/>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539</v>
      </c>
      <c r="D540" s="414"/>
      <c r="E540" s="414"/>
      <c r="F540" s="414"/>
      <c r="G540" s="414"/>
      <c r="H540" s="415"/>
      <c r="I540" s="492"/>
      <c r="J540" s="249">
        <f t="shared" si="68"/>
        <v>429</v>
      </c>
      <c r="K540" s="250" t="str">
        <f t="shared" si="69"/>
        <v/>
      </c>
      <c r="L540" s="241">
        <v>257</v>
      </c>
      <c r="M540" s="242">
        <v>172</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540</v>
      </c>
      <c r="B541" s="256"/>
      <c r="C541" s="413" t="s">
        <v>541</v>
      </c>
      <c r="D541" s="414"/>
      <c r="E541" s="414"/>
      <c r="F541" s="414"/>
      <c r="G541" s="414"/>
      <c r="H541" s="415"/>
      <c r="I541" s="129" t="s">
        <v>542</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543</v>
      </c>
      <c r="B542" s="256"/>
      <c r="C542" s="413" t="s">
        <v>544</v>
      </c>
      <c r="D542" s="414"/>
      <c r="E542" s="414"/>
      <c r="F542" s="414"/>
      <c r="G542" s="414"/>
      <c r="H542" s="415"/>
      <c r="I542" s="129" t="s">
        <v>545</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546</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一般病棟</v>
      </c>
      <c r="M548" s="72" t="str">
        <f>IF(ISBLANK(M$388),"",M$388)</f>
        <v>回復期リハビリテーション病棟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547</v>
      </c>
      <c r="B550" s="126"/>
      <c r="C550" s="413" t="s">
        <v>548</v>
      </c>
      <c r="D550" s="414"/>
      <c r="E550" s="414"/>
      <c r="F550" s="414"/>
      <c r="G550" s="414"/>
      <c r="H550" s="415"/>
      <c r="I550" s="129" t="s">
        <v>549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550</v>
      </c>
      <c r="B551" s="2"/>
      <c r="C551" s="413" t="s">
        <v>551</v>
      </c>
      <c r="D551" s="414"/>
      <c r="E551" s="414"/>
      <c r="F551" s="414"/>
      <c r="G551" s="414"/>
      <c r="H551" s="415"/>
      <c r="I551" s="129" t="s">
        <v>552</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553</v>
      </c>
      <c r="D552" s="400"/>
      <c r="E552" s="400"/>
      <c r="F552" s="400"/>
      <c r="G552" s="400"/>
      <c r="H552" s="401"/>
      <c r="I552" s="142" t="s">
        <v>554</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555</v>
      </c>
      <c r="B553" s="2"/>
      <c r="C553" s="413" t="s">
        <v>556</v>
      </c>
      <c r="D553" s="414"/>
      <c r="E553" s="414"/>
      <c r="F553" s="414"/>
      <c r="G553" s="414"/>
      <c r="H553" s="415"/>
      <c r="I553" s="129" t="s">
        <v>557</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558</v>
      </c>
      <c r="B554" s="2"/>
      <c r="C554" s="413" t="s">
        <v>559</v>
      </c>
      <c r="D554" s="414"/>
      <c r="E554" s="414"/>
      <c r="F554" s="414"/>
      <c r="G554" s="414"/>
      <c r="H554" s="415"/>
      <c r="I554" s="129" t="s">
        <v>560</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561</v>
      </c>
      <c r="B555" s="2"/>
      <c r="C555" s="413" t="s">
        <v>562</v>
      </c>
      <c r="D555" s="414"/>
      <c r="E555" s="414"/>
      <c r="F555" s="414"/>
      <c r="G555" s="414"/>
      <c r="H555" s="415"/>
      <c r="I555" s="129" t="s">
        <v>563</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564</v>
      </c>
      <c r="B556" s="2"/>
      <c r="C556" s="413" t="s">
        <v>565</v>
      </c>
      <c r="D556" s="414"/>
      <c r="E556" s="414"/>
      <c r="F556" s="414"/>
      <c r="G556" s="414"/>
      <c r="H556" s="415"/>
      <c r="I556" s="129" t="s">
        <v>566</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567</v>
      </c>
      <c r="B557" s="2"/>
      <c r="C557" s="413" t="s">
        <v>568</v>
      </c>
      <c r="D557" s="414"/>
      <c r="E557" s="414"/>
      <c r="F557" s="414"/>
      <c r="G557" s="414"/>
      <c r="H557" s="415"/>
      <c r="I557" s="129" t="s">
        <v>569</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570</v>
      </c>
      <c r="B558" s="2"/>
      <c r="C558" s="413" t="s">
        <v>571</v>
      </c>
      <c r="D558" s="414"/>
      <c r="E558" s="414"/>
      <c r="F558" s="414"/>
      <c r="G558" s="414"/>
      <c r="H558" s="415"/>
      <c r="I558" s="129" t="s">
        <v>572</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573</v>
      </c>
      <c r="B559" s="2"/>
      <c r="C559" s="399" t="s">
        <v>574</v>
      </c>
      <c r="D559" s="400"/>
      <c r="E559" s="400"/>
      <c r="F559" s="400"/>
      <c r="G559" s="400"/>
      <c r="H559" s="401"/>
      <c r="I559" s="142" t="s">
        <v>575</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576</v>
      </c>
      <c r="B560" s="2"/>
      <c r="C560" s="413" t="s">
        <v>577</v>
      </c>
      <c r="D560" s="414"/>
      <c r="E560" s="414"/>
      <c r="F560" s="414"/>
      <c r="G560" s="414"/>
      <c r="H560" s="415"/>
      <c r="I560" s="142" t="s">
        <v>578</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579</v>
      </c>
      <c r="B561" s="2"/>
      <c r="C561" s="413" t="s">
        <v>580</v>
      </c>
      <c r="D561" s="414"/>
      <c r="E561" s="414"/>
      <c r="F561" s="414"/>
      <c r="G561" s="414"/>
      <c r="H561" s="415"/>
      <c r="I561" s="142" t="s">
        <v>581</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582</v>
      </c>
      <c r="B562" s="2"/>
      <c r="C562" s="413" t="s">
        <v>583</v>
      </c>
      <c r="D562" s="414"/>
      <c r="E562" s="414"/>
      <c r="F562" s="414"/>
      <c r="G562" s="414"/>
      <c r="H562" s="415"/>
      <c r="I562" s="142" t="s">
        <v>584</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585</v>
      </c>
      <c r="B563" s="2"/>
      <c r="C563" s="413" t="s">
        <v>586</v>
      </c>
      <c r="D563" s="414"/>
      <c r="E563" s="414"/>
      <c r="F563" s="414"/>
      <c r="G563" s="414"/>
      <c r="H563" s="415"/>
      <c r="I563" s="142" t="s">
        <v>587</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一般病棟</v>
      </c>
      <c r="M565" s="72" t="str">
        <f>IF(ISBLANK(M$9),"",M$9)</f>
        <v>回復期リハビリテーション病棟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急性期</v>
      </c>
      <c r="M566" s="72" t="str">
        <f>IF(ISBLANK(M$95),"",M$95)</f>
        <v>回復期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588</v>
      </c>
      <c r="B567" s="2"/>
      <c r="C567" s="399" t="s">
        <v>589</v>
      </c>
      <c r="D567" s="400"/>
      <c r="E567" s="400"/>
      <c r="F567" s="400"/>
      <c r="G567" s="400"/>
      <c r="H567" s="401"/>
      <c r="I567" s="259" t="s">
        <v>590</v>
      </c>
      <c r="J567" s="260"/>
      <c r="K567" s="261"/>
      <c r="L567" s="262" t="s">
        <v>591</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592</v>
      </c>
      <c r="D568" s="408"/>
      <c r="E568" s="408"/>
      <c r="F568" s="408"/>
      <c r="G568" s="408"/>
      <c r="H568" s="409"/>
      <c r="I568" s="428" t="s">
        <v>593</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594</v>
      </c>
      <c r="B569" s="2"/>
      <c r="C569" s="266"/>
      <c r="D569" s="410" t="s">
        <v>595</v>
      </c>
      <c r="E569" s="411"/>
      <c r="F569" s="411"/>
      <c r="G569" s="411"/>
      <c r="H569" s="412"/>
      <c r="I569" s="468"/>
      <c r="J569" s="505"/>
      <c r="K569" s="506"/>
      <c r="L569" s="267">
        <v>45.4</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596</v>
      </c>
      <c r="B570" s="2"/>
      <c r="C570" s="266"/>
      <c r="D570" s="410" t="s">
        <v>597</v>
      </c>
      <c r="E570" s="411"/>
      <c r="F570" s="411"/>
      <c r="G570" s="411"/>
      <c r="H570" s="412"/>
      <c r="I570" s="468"/>
      <c r="J570" s="505"/>
      <c r="K570" s="506"/>
      <c r="L570" s="267">
        <v>20.8</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598</v>
      </c>
      <c r="B571" s="2"/>
      <c r="C571" s="266"/>
      <c r="D571" s="410" t="s">
        <v>599</v>
      </c>
      <c r="E571" s="411"/>
      <c r="F571" s="411"/>
      <c r="G571" s="411"/>
      <c r="H571" s="412"/>
      <c r="I571" s="468"/>
      <c r="J571" s="505"/>
      <c r="K571" s="506"/>
      <c r="L571" s="267">
        <v>20.3</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600</v>
      </c>
      <c r="B572" s="2"/>
      <c r="C572" s="266"/>
      <c r="D572" s="410" t="s">
        <v>601</v>
      </c>
      <c r="E572" s="411"/>
      <c r="F572" s="411"/>
      <c r="G572" s="411"/>
      <c r="H572" s="412"/>
      <c r="I572" s="468"/>
      <c r="J572" s="505"/>
      <c r="K572" s="506"/>
      <c r="L572" s="267">
        <v>8.9</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602</v>
      </c>
      <c r="B573" s="2"/>
      <c r="C573" s="266"/>
      <c r="D573" s="410" t="s">
        <v>603</v>
      </c>
      <c r="E573" s="411"/>
      <c r="F573" s="411"/>
      <c r="G573" s="411"/>
      <c r="H573" s="412"/>
      <c r="I573" s="468"/>
      <c r="J573" s="505"/>
      <c r="K573" s="506"/>
      <c r="L573" s="267">
        <v>7.2</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604</v>
      </c>
      <c r="B574" s="2"/>
      <c r="C574" s="269"/>
      <c r="D574" s="410" t="s">
        <v>605</v>
      </c>
      <c r="E574" s="411"/>
      <c r="F574" s="411"/>
      <c r="G574" s="411"/>
      <c r="H574" s="412"/>
      <c r="I574" s="468"/>
      <c r="J574" s="505"/>
      <c r="K574" s="506"/>
      <c r="L574" s="267">
        <v>25.9</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606</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607</v>
      </c>
      <c r="B576" s="2"/>
      <c r="C576" s="266"/>
      <c r="D576" s="410" t="s">
        <v>595</v>
      </c>
      <c r="E576" s="411"/>
      <c r="F576" s="411"/>
      <c r="G576" s="411"/>
      <c r="H576" s="412"/>
      <c r="I576" s="468"/>
      <c r="J576" s="505"/>
      <c r="K576" s="506"/>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608</v>
      </c>
      <c r="B577" s="2"/>
      <c r="C577" s="266"/>
      <c r="D577" s="410" t="s">
        <v>597</v>
      </c>
      <c r="E577" s="411"/>
      <c r="F577" s="411"/>
      <c r="G577" s="411"/>
      <c r="H577" s="412"/>
      <c r="I577" s="468"/>
      <c r="J577" s="505"/>
      <c r="K577" s="506"/>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609</v>
      </c>
      <c r="B578" s="2"/>
      <c r="C578" s="266"/>
      <c r="D578" s="410" t="s">
        <v>599</v>
      </c>
      <c r="E578" s="411"/>
      <c r="F578" s="411"/>
      <c r="G578" s="411"/>
      <c r="H578" s="412"/>
      <c r="I578" s="468"/>
      <c r="J578" s="505"/>
      <c r="K578" s="506"/>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610</v>
      </c>
      <c r="B579" s="2"/>
      <c r="C579" s="266"/>
      <c r="D579" s="410" t="s">
        <v>601</v>
      </c>
      <c r="E579" s="411"/>
      <c r="F579" s="411"/>
      <c r="G579" s="411"/>
      <c r="H579" s="412"/>
      <c r="I579" s="468"/>
      <c r="J579" s="505"/>
      <c r="K579" s="506"/>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611</v>
      </c>
      <c r="B580" s="2"/>
      <c r="C580" s="266"/>
      <c r="D580" s="410" t="s">
        <v>603</v>
      </c>
      <c r="E580" s="411"/>
      <c r="F580" s="411"/>
      <c r="G580" s="411"/>
      <c r="H580" s="412"/>
      <c r="I580" s="468"/>
      <c r="J580" s="505"/>
      <c r="K580" s="506"/>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612</v>
      </c>
      <c r="B581" s="2"/>
      <c r="C581" s="266"/>
      <c r="D581" s="410" t="s">
        <v>605</v>
      </c>
      <c r="E581" s="411"/>
      <c r="F581" s="411"/>
      <c r="G581" s="411"/>
      <c r="H581" s="412"/>
      <c r="I581" s="468"/>
      <c r="J581" s="505"/>
      <c r="K581" s="506"/>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613</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614</v>
      </c>
      <c r="B583" s="2"/>
      <c r="C583" s="266"/>
      <c r="D583" s="410" t="s">
        <v>595</v>
      </c>
      <c r="E583" s="411"/>
      <c r="F583" s="411"/>
      <c r="G583" s="411"/>
      <c r="H583" s="412"/>
      <c r="I583" s="468"/>
      <c r="J583" s="505"/>
      <c r="K583" s="506"/>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615</v>
      </c>
      <c r="B584" s="2"/>
      <c r="C584" s="266"/>
      <c r="D584" s="410" t="s">
        <v>597</v>
      </c>
      <c r="E584" s="411"/>
      <c r="F584" s="411"/>
      <c r="G584" s="411"/>
      <c r="H584" s="412"/>
      <c r="I584" s="468"/>
      <c r="J584" s="505"/>
      <c r="K584" s="506"/>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616</v>
      </c>
      <c r="B585" s="2"/>
      <c r="C585" s="266"/>
      <c r="D585" s="410" t="s">
        <v>599</v>
      </c>
      <c r="E585" s="411"/>
      <c r="F585" s="411"/>
      <c r="G585" s="411"/>
      <c r="H585" s="412"/>
      <c r="I585" s="468"/>
      <c r="J585" s="505"/>
      <c r="K585" s="506"/>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617</v>
      </c>
      <c r="B586" s="2"/>
      <c r="C586" s="266"/>
      <c r="D586" s="410" t="s">
        <v>601</v>
      </c>
      <c r="E586" s="411"/>
      <c r="F586" s="411"/>
      <c r="G586" s="411"/>
      <c r="H586" s="412"/>
      <c r="I586" s="468"/>
      <c r="J586" s="505"/>
      <c r="K586" s="506"/>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618</v>
      </c>
      <c r="B587" s="2"/>
      <c r="C587" s="266"/>
      <c r="D587" s="410" t="s">
        <v>603</v>
      </c>
      <c r="E587" s="411"/>
      <c r="F587" s="411"/>
      <c r="G587" s="411"/>
      <c r="H587" s="412"/>
      <c r="I587" s="468"/>
      <c r="J587" s="505"/>
      <c r="K587" s="506"/>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619</v>
      </c>
      <c r="B588" s="2"/>
      <c r="C588" s="270"/>
      <c r="D588" s="410" t="s">
        <v>605</v>
      </c>
      <c r="E588" s="411"/>
      <c r="F588" s="411"/>
      <c r="G588" s="411"/>
      <c r="H588" s="412"/>
      <c r="I588" s="469"/>
      <c r="J588" s="505"/>
      <c r="K588" s="506"/>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620</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一般病棟</v>
      </c>
      <c r="M594" s="72" t="str">
        <f>IF(ISBLANK(M$388),"",M$388)</f>
        <v>回復期リハビリテーション病棟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621</v>
      </c>
      <c r="B596" s="126"/>
      <c r="C596" s="413" t="s">
        <v>622</v>
      </c>
      <c r="D596" s="414"/>
      <c r="E596" s="414"/>
      <c r="F596" s="414"/>
      <c r="G596" s="414"/>
      <c r="H596" s="415"/>
      <c r="I596" s="138" t="s">
        <v>623</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624</v>
      </c>
      <c r="B597" s="96"/>
      <c r="C597" s="413" t="s">
        <v>625</v>
      </c>
      <c r="D597" s="414"/>
      <c r="E597" s="414"/>
      <c r="F597" s="414"/>
      <c r="G597" s="414"/>
      <c r="H597" s="415"/>
      <c r="I597" s="138" t="s">
        <v>626</v>
      </c>
      <c r="J597" s="249" t="str">
        <f t="shared" si="78"/>
        <v>*</v>
      </c>
      <c r="K597" s="250" t="str">
        <f t="shared" si="79"/>
        <v>※</v>
      </c>
      <c r="L597" s="241" t="s">
        <v>437</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627</v>
      </c>
      <c r="B598" s="96"/>
      <c r="C598" s="413" t="s">
        <v>628</v>
      </c>
      <c r="D598" s="414"/>
      <c r="E598" s="414"/>
      <c r="F598" s="414"/>
      <c r="G598" s="414"/>
      <c r="H598" s="415"/>
      <c r="I598" s="138" t="s">
        <v>629</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630</v>
      </c>
      <c r="B599" s="96"/>
      <c r="C599" s="413" t="s">
        <v>631</v>
      </c>
      <c r="D599" s="414"/>
      <c r="E599" s="414"/>
      <c r="F599" s="414"/>
      <c r="G599" s="414"/>
      <c r="H599" s="415"/>
      <c r="I599" s="77" t="s">
        <v>632</v>
      </c>
      <c r="J599" s="249">
        <f t="shared" si="78"/>
        <v>376</v>
      </c>
      <c r="K599" s="250" t="str">
        <f t="shared" si="79"/>
        <v/>
      </c>
      <c r="L599" s="241">
        <v>376</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633</v>
      </c>
      <c r="D600" s="507"/>
      <c r="E600" s="507"/>
      <c r="F600" s="507"/>
      <c r="G600" s="507"/>
      <c r="H600" s="508"/>
      <c r="I600" s="77" t="s">
        <v>634</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635</v>
      </c>
      <c r="D601" s="507"/>
      <c r="E601" s="507"/>
      <c r="F601" s="507"/>
      <c r="G601" s="507"/>
      <c r="H601" s="508"/>
      <c r="I601" s="77" t="s">
        <v>636</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637</v>
      </c>
      <c r="D602" s="507"/>
      <c r="E602" s="507"/>
      <c r="F602" s="507"/>
      <c r="G602" s="507"/>
      <c r="H602" s="508"/>
      <c r="I602" s="77" t="s">
        <v>638</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639</v>
      </c>
      <c r="D603" s="507"/>
      <c r="E603" s="507"/>
      <c r="F603" s="507"/>
      <c r="G603" s="507"/>
      <c r="H603" s="508"/>
      <c r="I603" s="77" t="s">
        <v>640</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641</v>
      </c>
      <c r="D604" s="507"/>
      <c r="E604" s="507"/>
      <c r="F604" s="507"/>
      <c r="G604" s="507"/>
      <c r="H604" s="508"/>
      <c r="I604" s="77" t="s">
        <v>642</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643</v>
      </c>
      <c r="D605" s="507"/>
      <c r="E605" s="507"/>
      <c r="F605" s="507"/>
      <c r="G605" s="507"/>
      <c r="H605" s="508"/>
      <c r="I605" s="77" t="s">
        <v>644</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645</v>
      </c>
      <c r="B606" s="96"/>
      <c r="C606" s="413" t="s">
        <v>646</v>
      </c>
      <c r="D606" s="414"/>
      <c r="E606" s="414"/>
      <c r="F606" s="414"/>
      <c r="G606" s="414"/>
      <c r="H606" s="415"/>
      <c r="I606" s="138" t="s">
        <v>647</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648</v>
      </c>
      <c r="B607" s="96"/>
      <c r="C607" s="407" t="s">
        <v>649</v>
      </c>
      <c r="D607" s="408"/>
      <c r="E607" s="408"/>
      <c r="F607" s="408"/>
      <c r="G607" s="408"/>
      <c r="H607" s="409"/>
      <c r="I607" s="451" t="s">
        <v>650</v>
      </c>
      <c r="J607" s="249">
        <v>1096</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651</v>
      </c>
      <c r="B608" s="96"/>
      <c r="C608" s="274"/>
      <c r="D608" s="275"/>
      <c r="E608" s="399" t="s">
        <v>652</v>
      </c>
      <c r="F608" s="400"/>
      <c r="G608" s="400"/>
      <c r="H608" s="401"/>
      <c r="I608" s="430"/>
      <c r="J608" s="249" t="s">
        <v>437</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653</v>
      </c>
      <c r="B609" s="96"/>
      <c r="C609" s="407" t="s">
        <v>654</v>
      </c>
      <c r="D609" s="408"/>
      <c r="E609" s="408"/>
      <c r="F609" s="408"/>
      <c r="G609" s="408"/>
      <c r="H609" s="409"/>
      <c r="I609" s="428" t="s">
        <v>655</v>
      </c>
      <c r="J609" s="249">
        <v>230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656</v>
      </c>
      <c r="B610" s="96"/>
      <c r="C610" s="274"/>
      <c r="D610" s="275"/>
      <c r="E610" s="399" t="s">
        <v>652</v>
      </c>
      <c r="F610" s="400"/>
      <c r="G610" s="400"/>
      <c r="H610" s="401"/>
      <c r="I610" s="481"/>
      <c r="J610" s="249" t="s">
        <v>437</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657</v>
      </c>
      <c r="B611" s="96"/>
      <c r="C611" s="399" t="s">
        <v>658</v>
      </c>
      <c r="D611" s="400"/>
      <c r="E611" s="400"/>
      <c r="F611" s="400"/>
      <c r="G611" s="400"/>
      <c r="H611" s="401"/>
      <c r="I611" s="129" t="s">
        <v>659</v>
      </c>
      <c r="J611" s="249">
        <v>229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660</v>
      </c>
      <c r="B612" s="96"/>
      <c r="C612" s="413" t="s">
        <v>661</v>
      </c>
      <c r="D612" s="414"/>
      <c r="E612" s="414"/>
      <c r="F612" s="414"/>
      <c r="G612" s="414"/>
      <c r="H612" s="415"/>
      <c r="I612" s="129" t="s">
        <v>662</v>
      </c>
      <c r="J612" s="249" t="str">
        <f t="shared" si="78"/>
        <v>*</v>
      </c>
      <c r="K612" s="250" t="str">
        <f t="shared" si="79"/>
        <v>※</v>
      </c>
      <c r="L612" s="241" t="s">
        <v>437</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663</v>
      </c>
      <c r="B613" s="96"/>
      <c r="C613" s="413" t="s">
        <v>664</v>
      </c>
      <c r="D613" s="414"/>
      <c r="E613" s="414"/>
      <c r="F613" s="414"/>
      <c r="G613" s="414"/>
      <c r="H613" s="415"/>
      <c r="I613" s="129" t="s">
        <v>665</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666</v>
      </c>
      <c r="B614" s="96"/>
      <c r="C614" s="413" t="s">
        <v>667</v>
      </c>
      <c r="D614" s="414"/>
      <c r="E614" s="414"/>
      <c r="F614" s="414"/>
      <c r="G614" s="414"/>
      <c r="H614" s="415"/>
      <c r="I614" s="129" t="s">
        <v>668</v>
      </c>
      <c r="J614" s="249" t="str">
        <f t="shared" si="78"/>
        <v>*</v>
      </c>
      <c r="K614" s="250" t="str">
        <f t="shared" si="79"/>
        <v>※</v>
      </c>
      <c r="L614" s="241" t="s">
        <v>437</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669</v>
      </c>
      <c r="B615" s="96"/>
      <c r="C615" s="413" t="s">
        <v>670</v>
      </c>
      <c r="D615" s="414"/>
      <c r="E615" s="414"/>
      <c r="F615" s="414"/>
      <c r="G615" s="414"/>
      <c r="H615" s="415"/>
      <c r="I615" s="129" t="s">
        <v>671</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672</v>
      </c>
      <c r="B616" s="96"/>
      <c r="C616" s="413" t="s">
        <v>673</v>
      </c>
      <c r="D616" s="414"/>
      <c r="E616" s="414"/>
      <c r="F616" s="414"/>
      <c r="G616" s="414"/>
      <c r="H616" s="415"/>
      <c r="I616" s="276" t="s">
        <v>674</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675</v>
      </c>
      <c r="B617" s="96"/>
      <c r="C617" s="413" t="s">
        <v>676</v>
      </c>
      <c r="D617" s="414"/>
      <c r="E617" s="414"/>
      <c r="F617" s="414"/>
      <c r="G617" s="414"/>
      <c r="H617" s="415"/>
      <c r="I617" s="129" t="s">
        <v>677</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675</v>
      </c>
      <c r="B618" s="96"/>
      <c r="C618" s="399" t="s">
        <v>678</v>
      </c>
      <c r="D618" s="400"/>
      <c r="E618" s="400"/>
      <c r="F618" s="400"/>
      <c r="G618" s="400"/>
      <c r="H618" s="401"/>
      <c r="I618" s="142" t="s">
        <v>679</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675</v>
      </c>
      <c r="B619" s="96"/>
      <c r="C619" s="399" t="s">
        <v>680</v>
      </c>
      <c r="D619" s="400"/>
      <c r="E619" s="400"/>
      <c r="F619" s="400"/>
      <c r="G619" s="400"/>
      <c r="H619" s="401"/>
      <c r="I619" s="142" t="s">
        <v>681</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682</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一般病棟</v>
      </c>
      <c r="M625" s="72" t="str">
        <f>IF(ISBLANK(M$388),"",M$388)</f>
        <v>回復期リハビリテーション病棟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683</v>
      </c>
      <c r="B627" s="126"/>
      <c r="C627" s="399" t="s">
        <v>684</v>
      </c>
      <c r="D627" s="400"/>
      <c r="E627" s="400"/>
      <c r="F627" s="400"/>
      <c r="G627" s="400"/>
      <c r="H627" s="401"/>
      <c r="I627" s="451" t="s">
        <v>685</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686</v>
      </c>
      <c r="B628" s="126"/>
      <c r="C628" s="399" t="s">
        <v>687</v>
      </c>
      <c r="D628" s="400"/>
      <c r="E628" s="400"/>
      <c r="F628" s="400"/>
      <c r="G628" s="400"/>
      <c r="H628" s="401"/>
      <c r="I628" s="491"/>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688</v>
      </c>
      <c r="B629" s="126"/>
      <c r="C629" s="399" t="s">
        <v>689</v>
      </c>
      <c r="D629" s="400"/>
      <c r="E629" s="400"/>
      <c r="F629" s="400"/>
      <c r="G629" s="400"/>
      <c r="H629" s="401"/>
      <c r="I629" s="492"/>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690</v>
      </c>
      <c r="B630" s="126"/>
      <c r="C630" s="399" t="s">
        <v>691</v>
      </c>
      <c r="D630" s="400"/>
      <c r="E630" s="400"/>
      <c r="F630" s="400"/>
      <c r="G630" s="400"/>
      <c r="H630" s="401"/>
      <c r="I630" s="428" t="s">
        <v>692</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693</v>
      </c>
      <c r="D631" s="400"/>
      <c r="E631" s="400"/>
      <c r="F631" s="400"/>
      <c r="G631" s="400"/>
      <c r="H631" s="401"/>
      <c r="I631" s="469"/>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694</v>
      </c>
      <c r="B632" s="126"/>
      <c r="C632" s="399" t="s">
        <v>695</v>
      </c>
      <c r="D632" s="400"/>
      <c r="E632" s="400"/>
      <c r="F632" s="400"/>
      <c r="G632" s="400"/>
      <c r="H632" s="401"/>
      <c r="I632" s="142" t="s">
        <v>696</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697</v>
      </c>
      <c r="B633" s="126"/>
      <c r="C633" s="399" t="s">
        <v>698</v>
      </c>
      <c r="D633" s="400"/>
      <c r="E633" s="400"/>
      <c r="F633" s="400"/>
      <c r="G633" s="400"/>
      <c r="H633" s="401"/>
      <c r="I633" s="142" t="s">
        <v>699</v>
      </c>
      <c r="J633" s="249">
        <f t="shared" si="82"/>
        <v>0</v>
      </c>
      <c r="K633" s="250" t="str">
        <f t="shared" si="83"/>
        <v/>
      </c>
      <c r="L633" s="241">
        <v>0</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700</v>
      </c>
      <c r="B634" s="2"/>
      <c r="C634" s="399" t="s">
        <v>701</v>
      </c>
      <c r="D634" s="400"/>
      <c r="E634" s="400"/>
      <c r="F634" s="400"/>
      <c r="G634" s="400"/>
      <c r="H634" s="401"/>
      <c r="I634" s="142" t="s">
        <v>702</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703</v>
      </c>
      <c r="B635" s="2"/>
      <c r="C635" s="413" t="s">
        <v>704</v>
      </c>
      <c r="D635" s="414"/>
      <c r="E635" s="414"/>
      <c r="F635" s="414"/>
      <c r="G635" s="414"/>
      <c r="H635" s="415"/>
      <c r="I635" s="129" t="s">
        <v>705</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706</v>
      </c>
      <c r="B636" s="2"/>
      <c r="C636" s="399" t="s">
        <v>707</v>
      </c>
      <c r="D636" s="400"/>
      <c r="E636" s="400"/>
      <c r="F636" s="400"/>
      <c r="G636" s="400"/>
      <c r="H636" s="401"/>
      <c r="I636" s="129" t="s">
        <v>708</v>
      </c>
      <c r="J636" s="249">
        <f t="shared" si="82"/>
        <v>0</v>
      </c>
      <c r="K636" s="250" t="str">
        <f t="shared" si="83"/>
        <v/>
      </c>
      <c r="L636" s="241">
        <v>0</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709</v>
      </c>
      <c r="B637" s="2"/>
      <c r="C637" s="413" t="s">
        <v>710</v>
      </c>
      <c r="D637" s="414"/>
      <c r="E637" s="414"/>
      <c r="F637" s="414"/>
      <c r="G637" s="414"/>
      <c r="H637" s="415"/>
      <c r="I637" s="129" t="s">
        <v>711</v>
      </c>
      <c r="J637" s="249">
        <f t="shared" si="82"/>
        <v>237</v>
      </c>
      <c r="K637" s="250" t="str">
        <f t="shared" si="83"/>
        <v/>
      </c>
      <c r="L637" s="241">
        <v>237</v>
      </c>
      <c r="M637" s="242">
        <v>0</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712</v>
      </c>
      <c r="B638" s="2"/>
      <c r="C638" s="413" t="s">
        <v>713</v>
      </c>
      <c r="D638" s="414"/>
      <c r="E638" s="414"/>
      <c r="F638" s="414"/>
      <c r="G638" s="414"/>
      <c r="H638" s="415"/>
      <c r="I638" s="129" t="s">
        <v>714</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715</v>
      </c>
      <c r="D639" s="400"/>
      <c r="E639" s="400"/>
      <c r="F639" s="400"/>
      <c r="G639" s="400"/>
      <c r="H639" s="401"/>
      <c r="I639" s="142" t="s">
        <v>716</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717</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一般病棟</v>
      </c>
      <c r="M645" s="72" t="str">
        <f>IF(ISBLANK(M$388),"",M$388)</f>
        <v>回復期リハビリテーション病棟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718</v>
      </c>
      <c r="B647" s="126"/>
      <c r="C647" s="413" t="s">
        <v>719</v>
      </c>
      <c r="D647" s="414"/>
      <c r="E647" s="414"/>
      <c r="F647" s="414"/>
      <c r="G647" s="414"/>
      <c r="H647" s="415"/>
      <c r="I647" s="129" t="s">
        <v>720</v>
      </c>
      <c r="J647" s="249" t="str">
        <f t="shared" ref="J647:J654" si="86">IF(SUM(L647:BS647)=0,IF(COUNTIF(L647:BS647,"未確認")&gt;0,"未確認",IF(COUNTIF(L647:BS647,"~*")&gt;0,"*",SUM(L647:BS647))),SUM(L647:BS647))</f>
        <v>*</v>
      </c>
      <c r="K647" s="250" t="str">
        <f t="shared" ref="K647:K654" si="87">IF(OR(COUNTIF(L647:BS647,"未確認")&gt;0,COUNTIF(L647:BS647,"*")&gt;0),"※","")</f>
        <v>※</v>
      </c>
      <c r="L647" s="241" t="s">
        <v>437</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721</v>
      </c>
      <c r="B648" s="2"/>
      <c r="C648" s="413" t="s">
        <v>722</v>
      </c>
      <c r="D648" s="414"/>
      <c r="E648" s="414"/>
      <c r="F648" s="414"/>
      <c r="G648" s="414"/>
      <c r="H648" s="415"/>
      <c r="I648" s="129" t="s">
        <v>723</v>
      </c>
      <c r="J648" s="249">
        <f t="shared" si="86"/>
        <v>545</v>
      </c>
      <c r="K648" s="250" t="str">
        <f t="shared" si="87"/>
        <v/>
      </c>
      <c r="L648" s="241">
        <v>545</v>
      </c>
      <c r="M648" s="242">
        <v>0</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724</v>
      </c>
      <c r="B649" s="2"/>
      <c r="C649" s="413" t="s">
        <v>725</v>
      </c>
      <c r="D649" s="414"/>
      <c r="E649" s="414"/>
      <c r="F649" s="414"/>
      <c r="G649" s="414"/>
      <c r="H649" s="415"/>
      <c r="I649" s="129" t="s">
        <v>726</v>
      </c>
      <c r="J649" s="249">
        <f t="shared" si="86"/>
        <v>420</v>
      </c>
      <c r="K649" s="250" t="str">
        <f t="shared" si="87"/>
        <v/>
      </c>
      <c r="L649" s="241">
        <v>420</v>
      </c>
      <c r="M649" s="242">
        <v>0</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727</v>
      </c>
      <c r="B650" s="2"/>
      <c r="C650" s="399" t="s">
        <v>728</v>
      </c>
      <c r="D650" s="400"/>
      <c r="E650" s="400"/>
      <c r="F650" s="400"/>
      <c r="G650" s="400"/>
      <c r="H650" s="401"/>
      <c r="I650" s="129" t="s">
        <v>729</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730</v>
      </c>
      <c r="B651" s="2"/>
      <c r="C651" s="413" t="s">
        <v>731</v>
      </c>
      <c r="D651" s="414"/>
      <c r="E651" s="414"/>
      <c r="F651" s="414"/>
      <c r="G651" s="414"/>
      <c r="H651" s="415"/>
      <c r="I651" s="129" t="s">
        <v>732</v>
      </c>
      <c r="J651" s="249" t="str">
        <f t="shared" si="86"/>
        <v>*</v>
      </c>
      <c r="K651" s="250" t="str">
        <f t="shared" si="87"/>
        <v>※</v>
      </c>
      <c r="L651" s="241" t="s">
        <v>437</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733</v>
      </c>
      <c r="B652" s="2"/>
      <c r="C652" s="413" t="s">
        <v>734</v>
      </c>
      <c r="D652" s="414"/>
      <c r="E652" s="414"/>
      <c r="F652" s="414"/>
      <c r="G652" s="414"/>
      <c r="H652" s="415"/>
      <c r="I652" s="129" t="s">
        <v>735</v>
      </c>
      <c r="J652" s="249" t="str">
        <f t="shared" si="86"/>
        <v>*</v>
      </c>
      <c r="K652" s="250" t="str">
        <f t="shared" si="87"/>
        <v>※</v>
      </c>
      <c r="L652" s="241" t="s">
        <v>437</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736</v>
      </c>
      <c r="B653" s="2"/>
      <c r="C653" s="413" t="s">
        <v>737</v>
      </c>
      <c r="D653" s="414"/>
      <c r="E653" s="414"/>
      <c r="F653" s="414"/>
      <c r="G653" s="414"/>
      <c r="H653" s="415"/>
      <c r="I653" s="129" t="s">
        <v>738</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739</v>
      </c>
      <c r="B654" s="2"/>
      <c r="C654" s="399" t="s">
        <v>740</v>
      </c>
      <c r="D654" s="400"/>
      <c r="E654" s="400"/>
      <c r="F654" s="400"/>
      <c r="G654" s="400"/>
      <c r="H654" s="401"/>
      <c r="I654" s="129" t="s">
        <v>741</v>
      </c>
      <c r="J654" s="249" t="str">
        <f t="shared" si="86"/>
        <v>*</v>
      </c>
      <c r="K654" s="250" t="str">
        <f t="shared" si="87"/>
        <v>※</v>
      </c>
      <c r="L654" s="241" t="s">
        <v>437</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742</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一般病棟</v>
      </c>
      <c r="M660" s="72" t="str">
        <f>IF(ISBLANK(M$388),"",M$388)</f>
        <v>回復期リハビリテーション病棟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743</v>
      </c>
      <c r="B662" s="126"/>
      <c r="C662" s="402" t="s">
        <v>744</v>
      </c>
      <c r="D662" s="406"/>
      <c r="E662" s="406"/>
      <c r="F662" s="406"/>
      <c r="G662" s="406"/>
      <c r="H662" s="403"/>
      <c r="I662" s="129" t="s">
        <v>745</v>
      </c>
      <c r="J662" s="249">
        <f t="shared" ref="J662:J676" si="90">IF(SUM(L662:BS662)=0,IF(COUNTIF(L662:BS662,"未確認")&gt;0,"未確認",IF(COUNTIF(L662:BS662,"~*")&gt;0,"*",SUM(L662:BS662))),SUM(L662:BS662))</f>
        <v>1420</v>
      </c>
      <c r="K662" s="250" t="str">
        <f t="shared" ref="K662:K676" si="91">IF(OR(COUNTIF(L662:BS662,"未確認")&gt;0,COUNTIF(L662:BS662,"*")&gt;0),"※","")</f>
        <v/>
      </c>
      <c r="L662" s="241">
        <v>700</v>
      </c>
      <c r="M662" s="242">
        <v>720</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746</v>
      </c>
      <c r="B663" s="96"/>
      <c r="C663" s="221"/>
      <c r="D663" s="222"/>
      <c r="E663" s="413" t="s">
        <v>747</v>
      </c>
      <c r="F663" s="414"/>
      <c r="G663" s="414"/>
      <c r="H663" s="415"/>
      <c r="I663" s="129" t="s">
        <v>748</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749</v>
      </c>
      <c r="B664" s="96"/>
      <c r="C664" s="221"/>
      <c r="D664" s="222"/>
      <c r="E664" s="413" t="s">
        <v>750</v>
      </c>
      <c r="F664" s="414"/>
      <c r="G664" s="414"/>
      <c r="H664" s="415"/>
      <c r="I664" s="129" t="s">
        <v>751</v>
      </c>
      <c r="J664" s="249" t="str">
        <f t="shared" si="90"/>
        <v>*</v>
      </c>
      <c r="K664" s="250" t="str">
        <f t="shared" si="91"/>
        <v>※</v>
      </c>
      <c r="L664" s="241" t="s">
        <v>437</v>
      </c>
      <c r="M664" s="242" t="s">
        <v>437</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752</v>
      </c>
      <c r="B665" s="96"/>
      <c r="C665" s="110"/>
      <c r="D665" s="111"/>
      <c r="E665" s="413" t="s">
        <v>753</v>
      </c>
      <c r="F665" s="414"/>
      <c r="G665" s="414"/>
      <c r="H665" s="415"/>
      <c r="I665" s="129" t="s">
        <v>754</v>
      </c>
      <c r="J665" s="249">
        <f t="shared" si="90"/>
        <v>636</v>
      </c>
      <c r="K665" s="250" t="str">
        <f t="shared" si="91"/>
        <v/>
      </c>
      <c r="L665" s="241">
        <v>390</v>
      </c>
      <c r="M665" s="242">
        <v>246</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755</v>
      </c>
      <c r="B666" s="96"/>
      <c r="C666" s="110"/>
      <c r="D666" s="111"/>
      <c r="E666" s="413" t="s">
        <v>756</v>
      </c>
      <c r="F666" s="414"/>
      <c r="G666" s="414"/>
      <c r="H666" s="415"/>
      <c r="I666" s="129" t="s">
        <v>757</v>
      </c>
      <c r="J666" s="249">
        <f t="shared" si="90"/>
        <v>623</v>
      </c>
      <c r="K666" s="250" t="str">
        <f t="shared" si="91"/>
        <v/>
      </c>
      <c r="L666" s="241">
        <v>293</v>
      </c>
      <c r="M666" s="242">
        <v>330</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758</v>
      </c>
      <c r="B667" s="96"/>
      <c r="C667" s="221"/>
      <c r="D667" s="222"/>
      <c r="E667" s="413" t="s">
        <v>759</v>
      </c>
      <c r="F667" s="414"/>
      <c r="G667" s="414"/>
      <c r="H667" s="415"/>
      <c r="I667" s="129" t="s">
        <v>760</v>
      </c>
      <c r="J667" s="249" t="str">
        <f t="shared" si="90"/>
        <v>*</v>
      </c>
      <c r="K667" s="250" t="str">
        <f t="shared" si="91"/>
        <v>※</v>
      </c>
      <c r="L667" s="241" t="s">
        <v>437</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761</v>
      </c>
      <c r="B668" s="96"/>
      <c r="C668" s="221"/>
      <c r="D668" s="222"/>
      <c r="E668" s="413" t="s">
        <v>762</v>
      </c>
      <c r="F668" s="414"/>
      <c r="G668" s="414"/>
      <c r="H668" s="415"/>
      <c r="I668" s="129" t="s">
        <v>763</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764</v>
      </c>
      <c r="B669" s="96"/>
      <c r="C669" s="221"/>
      <c r="D669" s="222"/>
      <c r="E669" s="413" t="s">
        <v>765</v>
      </c>
      <c r="F669" s="414"/>
      <c r="G669" s="414"/>
      <c r="H669" s="415"/>
      <c r="I669" s="129" t="s">
        <v>766</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767</v>
      </c>
      <c r="B670" s="96"/>
      <c r="C670" s="223"/>
      <c r="D670" s="224"/>
      <c r="E670" s="413" t="s">
        <v>768</v>
      </c>
      <c r="F670" s="414"/>
      <c r="G670" s="414"/>
      <c r="H670" s="415"/>
      <c r="I670" s="129" t="s">
        <v>769</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770</v>
      </c>
      <c r="B671" s="96"/>
      <c r="C671" s="413" t="s">
        <v>771</v>
      </c>
      <c r="D671" s="414"/>
      <c r="E671" s="414"/>
      <c r="F671" s="414"/>
      <c r="G671" s="414"/>
      <c r="H671" s="415"/>
      <c r="I671" s="129" t="s">
        <v>772</v>
      </c>
      <c r="J671" s="249">
        <f t="shared" si="90"/>
        <v>873</v>
      </c>
      <c r="K671" s="250" t="str">
        <f t="shared" si="91"/>
        <v/>
      </c>
      <c r="L671" s="241">
        <v>579</v>
      </c>
      <c r="M671" s="242">
        <v>294</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773</v>
      </c>
      <c r="B672" s="96"/>
      <c r="C672" s="399" t="s">
        <v>774</v>
      </c>
      <c r="D672" s="400"/>
      <c r="E672" s="400"/>
      <c r="F672" s="400"/>
      <c r="G672" s="400"/>
      <c r="H672" s="401"/>
      <c r="I672" s="142" t="s">
        <v>775</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776</v>
      </c>
      <c r="B673" s="96"/>
      <c r="C673" s="413" t="s">
        <v>777</v>
      </c>
      <c r="D673" s="414"/>
      <c r="E673" s="414"/>
      <c r="F673" s="414"/>
      <c r="G673" s="414"/>
      <c r="H673" s="415"/>
      <c r="I673" s="129" t="s">
        <v>778</v>
      </c>
      <c r="J673" s="249">
        <f t="shared" si="90"/>
        <v>485</v>
      </c>
      <c r="K673" s="250" t="str">
        <f t="shared" si="91"/>
        <v>※</v>
      </c>
      <c r="L673" s="241">
        <v>485</v>
      </c>
      <c r="M673" s="242" t="s">
        <v>437</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779</v>
      </c>
      <c r="B674" s="96"/>
      <c r="C674" s="413" t="s">
        <v>780</v>
      </c>
      <c r="D674" s="414"/>
      <c r="E674" s="414"/>
      <c r="F674" s="414"/>
      <c r="G674" s="414"/>
      <c r="H674" s="415"/>
      <c r="I674" s="129" t="s">
        <v>781</v>
      </c>
      <c r="J674" s="249" t="str">
        <f t="shared" si="90"/>
        <v>*</v>
      </c>
      <c r="K674" s="250" t="str">
        <f t="shared" si="91"/>
        <v>※</v>
      </c>
      <c r="L674" s="241" t="s">
        <v>437</v>
      </c>
      <c r="M674" s="242" t="s">
        <v>437</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782</v>
      </c>
      <c r="B675" s="96"/>
      <c r="C675" s="399" t="s">
        <v>783</v>
      </c>
      <c r="D675" s="400"/>
      <c r="E675" s="400"/>
      <c r="F675" s="400"/>
      <c r="G675" s="400"/>
      <c r="H675" s="401"/>
      <c r="I675" s="129" t="s">
        <v>784</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785</v>
      </c>
      <c r="B676" s="96"/>
      <c r="C676" s="413" t="s">
        <v>786</v>
      </c>
      <c r="D676" s="414"/>
      <c r="E676" s="414"/>
      <c r="F676" s="414"/>
      <c r="G676" s="414"/>
      <c r="H676" s="415"/>
      <c r="I676" s="129" t="s">
        <v>787</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一般病棟</v>
      </c>
      <c r="M681" s="72" t="str">
        <f>IF(ISBLANK(M$9),"",M$9)</f>
        <v>回復期リハビリテーション病棟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急性期</v>
      </c>
      <c r="M682" s="72" t="str">
        <f>IF(ISBLANK(M$95),"",M$95)</f>
        <v>回復期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788</v>
      </c>
      <c r="B683" s="96"/>
      <c r="C683" s="399" t="s">
        <v>789</v>
      </c>
      <c r="D683" s="400"/>
      <c r="E683" s="400"/>
      <c r="F683" s="400"/>
      <c r="G683" s="400"/>
      <c r="H683" s="401"/>
      <c r="I683" s="142" t="s">
        <v>790</v>
      </c>
      <c r="J683" s="260"/>
      <c r="K683" s="279"/>
      <c r="L683" s="280">
        <v>0</v>
      </c>
      <c r="M683" s="281">
        <v>100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791</v>
      </c>
      <c r="B684" s="96"/>
      <c r="C684" s="399" t="s">
        <v>792</v>
      </c>
      <c r="D684" s="400"/>
      <c r="E684" s="400"/>
      <c r="F684" s="400"/>
      <c r="G684" s="400"/>
      <c r="H684" s="401"/>
      <c r="I684" s="142" t="s">
        <v>793</v>
      </c>
      <c r="J684" s="260"/>
      <c r="K684" s="279"/>
      <c r="L684" s="283">
        <v>0</v>
      </c>
      <c r="M684" s="284">
        <v>8</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794</v>
      </c>
      <c r="B685" s="96"/>
      <c r="C685" s="407" t="s">
        <v>795</v>
      </c>
      <c r="D685" s="408"/>
      <c r="E685" s="408"/>
      <c r="F685" s="408"/>
      <c r="G685" s="408"/>
      <c r="H685" s="409"/>
      <c r="I685" s="428" t="s">
        <v>796</v>
      </c>
      <c r="J685" s="260"/>
      <c r="K685" s="279"/>
      <c r="L685" s="286">
        <v>547</v>
      </c>
      <c r="M685" s="287">
        <v>242</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797</v>
      </c>
      <c r="B686" s="96"/>
      <c r="C686" s="289"/>
      <c r="D686" s="290"/>
      <c r="E686" s="407" t="s">
        <v>798</v>
      </c>
      <c r="F686" s="408"/>
      <c r="G686" s="408"/>
      <c r="H686" s="409"/>
      <c r="I686" s="480"/>
      <c r="J686" s="260"/>
      <c r="K686" s="279"/>
      <c r="L686" s="286">
        <v>0</v>
      </c>
      <c r="M686" s="287" t="s">
        <v>437</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799</v>
      </c>
      <c r="H687" s="509"/>
      <c r="I687" s="480"/>
      <c r="J687" s="260"/>
      <c r="K687" s="279"/>
      <c r="L687" s="286">
        <v>0</v>
      </c>
      <c r="M687" s="287" t="s">
        <v>437</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800</v>
      </c>
      <c r="H688" s="509"/>
      <c r="I688" s="480"/>
      <c r="J688" s="260"/>
      <c r="K688" s="279"/>
      <c r="L688" s="286">
        <v>0</v>
      </c>
      <c r="M688" s="287" t="s">
        <v>437</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801</v>
      </c>
      <c r="B689" s="96"/>
      <c r="C689" s="293"/>
      <c r="D689" s="294"/>
      <c r="E689" s="510"/>
      <c r="F689" s="511"/>
      <c r="G689" s="295"/>
      <c r="H689" s="296" t="s">
        <v>802</v>
      </c>
      <c r="I689" s="481"/>
      <c r="J689" s="260"/>
      <c r="K689" s="279"/>
      <c r="L689" s="286">
        <v>0</v>
      </c>
      <c r="M689" s="287" t="s">
        <v>437</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803</v>
      </c>
      <c r="B690" s="96"/>
      <c r="C690" s="407" t="s">
        <v>804</v>
      </c>
      <c r="D690" s="408"/>
      <c r="E690" s="408"/>
      <c r="F690" s="408"/>
      <c r="G690" s="461"/>
      <c r="H690" s="409"/>
      <c r="I690" s="428" t="s">
        <v>805</v>
      </c>
      <c r="J690" s="260"/>
      <c r="K690" s="279"/>
      <c r="L690" s="286">
        <v>0</v>
      </c>
      <c r="M690" s="287">
        <v>128</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806</v>
      </c>
      <c r="B691" s="96"/>
      <c r="C691" s="274"/>
      <c r="D691" s="275"/>
      <c r="E691" s="399" t="s">
        <v>807</v>
      </c>
      <c r="F691" s="400"/>
      <c r="G691" s="400"/>
      <c r="H691" s="401"/>
      <c r="I691" s="468"/>
      <c r="J691" s="260"/>
      <c r="K691" s="279"/>
      <c r="L691" s="286">
        <v>0</v>
      </c>
      <c r="M691" s="287">
        <v>91</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808</v>
      </c>
      <c r="D692" s="408"/>
      <c r="E692" s="408"/>
      <c r="F692" s="408"/>
      <c r="G692" s="461"/>
      <c r="H692" s="409"/>
      <c r="I692" s="468"/>
      <c r="J692" s="260"/>
      <c r="K692" s="279"/>
      <c r="L692" s="286">
        <v>0</v>
      </c>
      <c r="M692" s="287">
        <v>110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809</v>
      </c>
      <c r="F693" s="400"/>
      <c r="G693" s="400"/>
      <c r="H693" s="401"/>
      <c r="I693" s="468"/>
      <c r="J693" s="260"/>
      <c r="K693" s="279"/>
      <c r="L693" s="286">
        <v>0</v>
      </c>
      <c r="M693" s="287">
        <v>80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810</v>
      </c>
      <c r="D694" s="408"/>
      <c r="E694" s="408"/>
      <c r="F694" s="408"/>
      <c r="G694" s="461"/>
      <c r="H694" s="409"/>
      <c r="I694" s="468"/>
      <c r="J694" s="260"/>
      <c r="K694" s="279"/>
      <c r="L694" s="286">
        <v>0</v>
      </c>
      <c r="M694" s="287">
        <v>120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811</v>
      </c>
      <c r="F695" s="400"/>
      <c r="G695" s="400"/>
      <c r="H695" s="401"/>
      <c r="I695" s="468"/>
      <c r="J695" s="260"/>
      <c r="K695" s="279"/>
      <c r="L695" s="286">
        <v>0</v>
      </c>
      <c r="M695" s="287">
        <v>92</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812</v>
      </c>
      <c r="D696" s="408"/>
      <c r="E696" s="408"/>
      <c r="F696" s="408"/>
      <c r="G696" s="461"/>
      <c r="H696" s="409"/>
      <c r="I696" s="468"/>
      <c r="J696" s="260"/>
      <c r="K696" s="279"/>
      <c r="L696" s="286">
        <v>0</v>
      </c>
      <c r="M696" s="287">
        <v>139</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813</v>
      </c>
      <c r="F697" s="400"/>
      <c r="G697" s="400"/>
      <c r="H697" s="401"/>
      <c r="I697" s="469"/>
      <c r="J697" s="260"/>
      <c r="K697" s="279"/>
      <c r="L697" s="286">
        <v>0</v>
      </c>
      <c r="M697" s="287">
        <v>99</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814</v>
      </c>
      <c r="B698" s="96"/>
      <c r="C698" s="399" t="s">
        <v>815</v>
      </c>
      <c r="D698" s="400"/>
      <c r="E698" s="400"/>
      <c r="F698" s="400"/>
      <c r="G698" s="400"/>
      <c r="H698" s="401"/>
      <c r="I698" s="433" t="s">
        <v>816</v>
      </c>
      <c r="J698" s="298"/>
      <c r="K698" s="279"/>
      <c r="L698" s="299">
        <v>0</v>
      </c>
      <c r="M698" s="300">
        <v>40.1</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817</v>
      </c>
      <c r="D699" s="400"/>
      <c r="E699" s="400"/>
      <c r="F699" s="400"/>
      <c r="G699" s="400"/>
      <c r="H699" s="401"/>
      <c r="I699" s="433"/>
      <c r="J699" s="505"/>
      <c r="K699" s="506"/>
      <c r="L699" s="299">
        <v>0</v>
      </c>
      <c r="M699" s="300">
        <v>44.7</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818</v>
      </c>
      <c r="D700" s="400"/>
      <c r="E700" s="400"/>
      <c r="F700" s="400"/>
      <c r="G700" s="400"/>
      <c r="H700" s="401"/>
      <c r="I700" s="433"/>
      <c r="J700" s="505"/>
      <c r="K700" s="506"/>
      <c r="L700" s="299">
        <v>0</v>
      </c>
      <c r="M700" s="300">
        <v>42.1</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819</v>
      </c>
      <c r="D701" s="400"/>
      <c r="E701" s="400"/>
      <c r="F701" s="400"/>
      <c r="G701" s="400"/>
      <c r="H701" s="401"/>
      <c r="I701" s="433"/>
      <c r="J701" s="505"/>
      <c r="K701" s="506"/>
      <c r="L701" s="299">
        <v>0</v>
      </c>
      <c r="M701" s="300">
        <v>40.5</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820</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一般病棟</v>
      </c>
      <c r="M707" s="72" t="str">
        <f>IF(ISBLANK(M$388),"",M$388)</f>
        <v>回復期リハビリテーション病棟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821</v>
      </c>
      <c r="B709" s="2"/>
      <c r="C709" s="399" t="s">
        <v>822</v>
      </c>
      <c r="D709" s="400"/>
      <c r="E709" s="400"/>
      <c r="F709" s="400"/>
      <c r="G709" s="400"/>
      <c r="H709" s="401"/>
      <c r="I709" s="142" t="s">
        <v>823</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824</v>
      </c>
      <c r="B710" s="2"/>
      <c r="C710" s="413" t="s">
        <v>825</v>
      </c>
      <c r="D710" s="414"/>
      <c r="E710" s="414"/>
      <c r="F710" s="414"/>
      <c r="G710" s="414"/>
      <c r="H710" s="415"/>
      <c r="I710" s="129" t="s">
        <v>826</v>
      </c>
      <c r="J710" s="257">
        <f>IF(SUM(L710:BS710)=0,IF(COUNTIF(L710:BS710,"未確認")&gt;0,"未確認",IF(COUNTIF(L710:BS710,"~*")&gt;0,"*",SUM(L710:BS710))),SUM(L710:BS710))</f>
        <v>0</v>
      </c>
      <c r="K710" s="250" t="str">
        <f>IF(OR(COUNTIF(L710:BS710,"未確認")&gt;0,COUNTIF(L710:BS710,"*")&gt;0),"※","")</f>
        <v/>
      </c>
      <c r="L710" s="241">
        <v>0</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827</v>
      </c>
      <c r="B711" s="2"/>
      <c r="C711" s="413" t="s">
        <v>828</v>
      </c>
      <c r="D711" s="414"/>
      <c r="E711" s="414"/>
      <c r="F711" s="414"/>
      <c r="G711" s="414"/>
      <c r="H711" s="415"/>
      <c r="I711" s="129" t="s">
        <v>829</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830</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一般病棟</v>
      </c>
      <c r="M717" s="72" t="str">
        <f>IF(ISBLANK(M$388),"",M$388)</f>
        <v>回復期リハビリテーション病棟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831</v>
      </c>
      <c r="B719" s="126"/>
      <c r="C719" s="413" t="s">
        <v>832</v>
      </c>
      <c r="D719" s="414"/>
      <c r="E719" s="414"/>
      <c r="F719" s="414"/>
      <c r="G719" s="414"/>
      <c r="H719" s="415"/>
      <c r="I719" s="129" t="s">
        <v>833</v>
      </c>
      <c r="J719" s="249" t="str">
        <f>IF(SUM(L719:BS719)=0,IF(COUNTIF(L719:BS719,"未確認")&gt;0,"未確認",IF(COUNTIF(L719:BS719,"~*")&gt;0,"*",SUM(L719:BS719))),SUM(L719:BS719))</f>
        <v>*</v>
      </c>
      <c r="K719" s="250" t="str">
        <f>IF(OR(COUNTIF(L719:BS719,"未確認")&gt;0,COUNTIF(L719:BS719,"*")&gt;0),"※","")</f>
        <v>※</v>
      </c>
      <c r="L719" s="241" t="s">
        <v>437</v>
      </c>
      <c r="M719" s="242" t="s">
        <v>437</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834</v>
      </c>
      <c r="B720" s="2"/>
      <c r="C720" s="413" t="s">
        <v>835</v>
      </c>
      <c r="D720" s="414"/>
      <c r="E720" s="414"/>
      <c r="F720" s="414"/>
      <c r="G720" s="414"/>
      <c r="H720" s="415"/>
      <c r="I720" s="129" t="s">
        <v>836</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837</v>
      </c>
      <c r="B721" s="2"/>
      <c r="C721" s="399" t="s">
        <v>838</v>
      </c>
      <c r="D721" s="400"/>
      <c r="E721" s="400"/>
      <c r="F721" s="400"/>
      <c r="G721" s="400"/>
      <c r="H721" s="401"/>
      <c r="I721" s="129" t="s">
        <v>839</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840</v>
      </c>
      <c r="B722" s="2"/>
      <c r="C722" s="413" t="s">
        <v>841</v>
      </c>
      <c r="D722" s="414"/>
      <c r="E722" s="414"/>
      <c r="F722" s="414"/>
      <c r="G722" s="414"/>
      <c r="H722" s="415"/>
      <c r="I722" s="129" t="s">
        <v>842</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843</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一般病棟</v>
      </c>
      <c r="M729" s="72" t="str">
        <f>IF(ISBLANK(M$388),"",M$388)</f>
        <v>回復期リハビリテーション病棟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844</v>
      </c>
      <c r="B731" s="126"/>
      <c r="C731" s="413" t="s">
        <v>845</v>
      </c>
      <c r="D731" s="414"/>
      <c r="E731" s="414"/>
      <c r="F731" s="414"/>
      <c r="G731" s="414"/>
      <c r="H731" s="415"/>
      <c r="I731" s="129" t="s">
        <v>846</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847</v>
      </c>
      <c r="B732" s="2"/>
      <c r="C732" s="413" t="s">
        <v>848</v>
      </c>
      <c r="D732" s="414"/>
      <c r="E732" s="414"/>
      <c r="F732" s="414"/>
      <c r="G732" s="414"/>
      <c r="H732" s="415"/>
      <c r="I732" s="129" t="s">
        <v>849</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850</v>
      </c>
      <c r="B733" s="2"/>
      <c r="C733" s="399" t="s">
        <v>851</v>
      </c>
      <c r="D733" s="400"/>
      <c r="E733" s="400"/>
      <c r="F733" s="400"/>
      <c r="G733" s="400"/>
      <c r="H733" s="401"/>
      <c r="I733" s="129" t="s">
        <v>852</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853</v>
      </c>
      <c r="B734" s="2"/>
      <c r="C734" s="399" t="s">
        <v>854</v>
      </c>
      <c r="D734" s="400"/>
      <c r="E734" s="400"/>
      <c r="F734" s="400"/>
      <c r="G734" s="400"/>
      <c r="H734" s="401"/>
      <c r="I734" s="129" t="s">
        <v>855</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274</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9" priority="327">
      <formula>OR(M$102&lt;&gt;"",M$103&lt;&gt;"")</formula>
    </cfRule>
    <cfRule type="expression" dxfId="2438"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5" priority="325">
      <formula>OR(M$117&lt;&gt;"",M$118&lt;&gt;"")</formula>
    </cfRule>
    <cfRule type="expression" dxfId="2434" priority="326">
      <formula>AND(M$117="",M$118="")</formula>
    </cfRule>
  </conditionalFormatting>
  <conditionalFormatting sqref="M119:M122">
    <cfRule type="expression" dxfId="2433" priority="323">
      <formula>OR($M$117&lt;&gt;"",$M$118&lt;&gt;"")</formula>
    </cfRule>
    <cfRule type="expression" dxfId="2432" priority="324">
      <formula>AND($M$117="",$M$118="")</formula>
    </cfRule>
  </conditionalFormatting>
  <conditionalFormatting sqref="M128:M129">
    <cfRule type="expression" dxfId="2431" priority="322">
      <formula>AND(M$128="",M$129="")</formula>
    </cfRule>
  </conditionalFormatting>
  <conditionalFormatting sqref="M130:M135">
    <cfRule type="expression" dxfId="2430" priority="320">
      <formula>OR($M$128&lt;&gt;"",$M$129&lt;&gt;"")</formula>
    </cfRule>
    <cfRule type="expression" dxfId="2429" priority="321">
      <formula>AND($M$128="",$M$129="")</formula>
    </cfRule>
  </conditionalFormatting>
  <conditionalFormatting sqref="M141:M142">
    <cfRule type="expression" dxfId="2428" priority="189">
      <formula>AND(M$141="",M$142="")</formula>
    </cfRule>
  </conditionalFormatting>
  <conditionalFormatting sqref="M143">
    <cfRule type="expression" dxfId="2427" priority="190">
      <formula>OR($M$141&lt;&gt;"",$M$142&lt;&gt;"")</formula>
    </cfRule>
    <cfRule type="expression" dxfId="2426" priority="191">
      <formula>AND($M$141="",$M$142="")</formula>
    </cfRule>
  </conditionalFormatting>
  <conditionalFormatting sqref="M149:M150">
    <cfRule type="expression" dxfId="2425" priority="166">
      <formula>AND(M$149="",M$150="")</formula>
    </cfRule>
  </conditionalFormatting>
  <conditionalFormatting sqref="M151">
    <cfRule type="expression" dxfId="2424" priority="160">
      <formula>OR($M$149&lt;&gt;"",$M$150&lt;&gt;"")</formula>
    </cfRule>
    <cfRule type="expression" dxfId="2423" priority="161">
      <formula>AND($M$149="",$M$150="")</formula>
    </cfRule>
  </conditionalFormatting>
  <conditionalFormatting sqref="M152">
    <cfRule type="expression" dxfId="2422" priority="162">
      <formula>OR($M$149&lt;&gt;"",$M$150&lt;&gt;"")</formula>
    </cfRule>
    <cfRule type="expression" dxfId="2421"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2" priority="88">
      <formula>OR($M$168&lt;&gt;"",$M$169&lt;&gt;"")</formula>
    </cfRule>
    <cfRule type="expression" dxfId="2411"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2" priority="313">
      <formula>OR($M$180&lt;&gt;"",$M$181&lt;&gt;"")</formula>
    </cfRule>
    <cfRule type="expression" dxfId="2401"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6" priority="311">
      <formula>OR($M$180&lt;&gt;"",$M$181&lt;&gt;"")</formula>
    </cfRule>
    <cfRule type="expression" dxfId="2395"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1" priority="295">
      <formula>OR(M$325&lt;&gt;"",M$326&lt;&gt;"")</formula>
    </cfRule>
    <cfRule type="expression" dxfId="2370"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7" priority="62">
      <formula>OR(M350&lt;&gt;"",M351&lt;&gt;"")</formula>
    </cfRule>
    <cfRule type="expression" dxfId="2366"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50" priority="282">
      <formula>OR(M$505&lt;&gt;"",M$506&lt;&gt;"")</formula>
    </cfRule>
    <cfRule type="expression" dxfId="2349" priority="291">
      <formula>AND(M$505="",M$506="")</formula>
    </cfRule>
  </conditionalFormatting>
  <conditionalFormatting sqref="M507:M514">
    <cfRule type="expression" dxfId="2348" priority="287">
      <formula>OR($M$505&lt;&gt;"",$M$506&lt;&gt;"")</formula>
    </cfRule>
    <cfRule type="expression" dxfId="2347"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1" priority="278">
      <formula>OR($M$524&lt;&gt;"",$M$525&lt;&gt;"")</formula>
    </cfRule>
    <cfRule type="expression" dxfId="2340"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5" priority="270">
      <formula>OR($M$534&lt;&gt;"",$M$535&lt;&gt;"")</formula>
    </cfRule>
    <cfRule type="expression" dxfId="2334"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7" priority="257">
      <formula>OR($M$565&lt;&gt;"",$M$566&lt;&gt;"")</formula>
    </cfRule>
    <cfRule type="expression" dxfId="2316" priority="258">
      <formula>AND($M$565="",$M$566="")</formula>
    </cfRule>
  </conditionalFormatting>
  <conditionalFormatting sqref="M594:M595">
    <cfRule type="expression" dxfId="2315" priority="254">
      <formula>AND(M$594="",M$595="")</formula>
    </cfRule>
  </conditionalFormatting>
  <conditionalFormatting sqref="M596:M606">
    <cfRule type="expression" dxfId="2314" priority="252">
      <formula>OR($M$594&lt;&gt;"",$M$595&lt;&gt;"")</formula>
    </cfRule>
    <cfRule type="expression" dxfId="2313"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10" priority="248">
      <formula>OR($M$594&lt;&gt;"",$M$595&lt;&gt;"")</formula>
    </cfRule>
    <cfRule type="expression" dxfId="2309" priority="249">
      <formula>AND($M$594="",$M$595="")</formula>
    </cfRule>
  </conditionalFormatting>
  <conditionalFormatting sqref="M625:M626">
    <cfRule type="expression" dxfId="2308" priority="246">
      <formula>AND(M$625="",M$626="")</formula>
    </cfRule>
  </conditionalFormatting>
  <conditionalFormatting sqref="M627:M639">
    <cfRule type="expression" dxfId="2307" priority="244">
      <formula>OR($M$625&lt;&gt;"",$M$626&lt;&gt;"")</formula>
    </cfRule>
    <cfRule type="expression" dxfId="2306" priority="245">
      <formula>AND($M$625="",$M$626="")</formula>
    </cfRule>
  </conditionalFormatting>
  <conditionalFormatting sqref="M645:M646">
    <cfRule type="expression" dxfId="2305" priority="237">
      <formula>AND(M$645="",M$646="")</formula>
    </cfRule>
  </conditionalFormatting>
  <conditionalFormatting sqref="M647:M654">
    <cfRule type="expression" dxfId="2304" priority="235">
      <formula>OR($M$645&lt;&gt;"",$M$646&lt;&gt;"")</formula>
    </cfRule>
    <cfRule type="expression" dxfId="2303" priority="236">
      <formula>AND($M$645="",$M$646="")</formula>
    </cfRule>
  </conditionalFormatting>
  <conditionalFormatting sqref="M660:M661">
    <cfRule type="expression" dxfId="2302" priority="230">
      <formula>AND(M$660="",M$661="")</formula>
    </cfRule>
  </conditionalFormatting>
  <conditionalFormatting sqref="M662:M676">
    <cfRule type="expression" dxfId="2301" priority="228">
      <formula>OR($M$660&lt;&gt;"",$M$661&lt;&gt;"")</formula>
    </cfRule>
    <cfRule type="expression" dxfId="2300"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4" priority="217">
      <formula>OR($M$707&lt;&gt;"",$M$708&lt;&gt;"")</formula>
    </cfRule>
    <cfRule type="expression" dxfId="2293" priority="218">
      <formula>AND($M$707="",$M$708="")</formula>
    </cfRule>
  </conditionalFormatting>
  <conditionalFormatting sqref="M717:M718">
    <cfRule type="expression" dxfId="2292" priority="212">
      <formula>AND(M$717="",M$718="")</formula>
    </cfRule>
  </conditionalFormatting>
  <conditionalFormatting sqref="M719:M722">
    <cfRule type="expression" dxfId="2291" priority="210">
      <formula>OR($M$717&lt;&gt;"",$M$718&lt;&gt;"")</formula>
    </cfRule>
    <cfRule type="expression" dxfId="2290" priority="211">
      <formula>AND($M$717="",$M$718="")</formula>
    </cfRule>
  </conditionalFormatting>
  <conditionalFormatting sqref="M729:M730">
    <cfRule type="expression" dxfId="2289" priority="205">
      <formula>AND(M$729="",M$730="")</formula>
    </cfRule>
  </conditionalFormatting>
  <conditionalFormatting sqref="M731:M734">
    <cfRule type="expression" dxfId="2288" priority="203">
      <formula>OR($M$729&lt;&gt;"",$M$730&lt;&gt;"")</formula>
    </cfRule>
    <cfRule type="expression" dxfId="2287"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7" priority="43">
      <formula>OR(N$388&lt;&gt;"",N$389&lt;&gt;"")</formula>
    </cfRule>
    <cfRule type="expression" dxfId="2256"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8" priority="104">
      <formula>N$27&lt;&gt;""</formula>
    </cfRule>
    <cfRule type="expression" dxfId="2247"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2" priority="100">
      <formula>N$49&lt;&gt;""</formula>
    </cfRule>
    <cfRule type="expression" dxfId="2241" priority="335">
      <formula>N$49=""</formula>
    </cfRule>
  </conditionalFormatting>
  <conditionalFormatting sqref="N94:BS95">
    <cfRule type="expression" dxfId="2240" priority="84">
      <formula>AND(N$94="",N$95="")</formula>
    </cfRule>
  </conditionalFormatting>
  <conditionalFormatting sqref="N96:BS96">
    <cfRule type="expression" dxfId="2239" priority="192">
      <formula>OR(N$94&lt;&gt;"",N$95&lt;&gt;"")</formula>
    </cfRule>
    <cfRule type="expression" dxfId="2238" priority="193">
      <formula>AND(N$94="",N$95="")</formula>
    </cfRule>
  </conditionalFormatting>
  <conditionalFormatting sqref="N102:BS111">
    <cfRule type="expression" dxfId="2237" priority="333">
      <formula>OR(N$102&lt;&gt;"",N$103&lt;&gt;"")</formula>
    </cfRule>
    <cfRule type="expression" dxfId="2236"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6" priority="158">
      <formula>OR(N$149&lt;&gt;"",N$150&lt;&gt;"")</formula>
    </cfRule>
    <cfRule type="expression" dxfId="2225" priority="159">
      <formula>AND(N$149="",N$150="")</formula>
    </cfRule>
  </conditionalFormatting>
  <conditionalFormatting sqref="N152:BS152">
    <cfRule type="expression" dxfId="2224" priority="156">
      <formula>OR(N$149&lt;&gt;"",N$150&lt;&gt;"")</formula>
    </cfRule>
    <cfRule type="expression" dxfId="2223"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7" priority="145">
      <formula>OR(N$159&lt;&gt;"",N$160&lt;&gt;"")</formula>
    </cfRule>
    <cfRule type="expression" dxfId="2216"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10" priority="169">
      <formula>OR(N$180&lt;&gt;"",N$181&lt;&gt;"")</formula>
    </cfRule>
    <cfRule type="expression" dxfId="2209"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200" priority="67">
      <formula>OR(N$243&lt;&gt;"",N$244&lt;&gt;"")</formula>
    </cfRule>
    <cfRule type="expression" dxfId="2199" priority="68">
      <formula>AND(N$243="",N$244="")</formula>
    </cfRule>
  </conditionalFormatting>
  <conditionalFormatting sqref="N245:BS245">
    <cfRule type="expression" dxfId="2198" priority="136">
      <formula>OR(N$243&lt;&gt;"",N$244&lt;&gt;"")</formula>
    </cfRule>
    <cfRule type="expression" dxfId="2197"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4" priority="134">
      <formula>OR(N$243&lt;&gt;"",N$244&lt;&gt;"")</formula>
    </cfRule>
    <cfRule type="expression" dxfId="2193"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2" priority="60">
      <formula>OR(N$312&lt;&gt;"",N$313&lt;&gt;"")</formula>
    </cfRule>
    <cfRule type="expression" dxfId="2181"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8" priority="56">
      <formula>OR(N$350&lt;&gt;"",N$351&lt;&gt;"")</formula>
    </cfRule>
    <cfRule type="expression" dxfId="2177"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2" priority="41">
      <formula>OR(N$505&lt;&gt;"",N$506&lt;&gt;"")</formula>
    </cfRule>
    <cfRule type="expression" dxfId="2171" priority="42">
      <formula>AND(N$505="",N$506="")</formula>
    </cfRule>
  </conditionalFormatting>
  <conditionalFormatting sqref="N517:BS521">
    <cfRule type="expression" dxfId="2170" priority="39">
      <formula>OR(N$517&lt;&gt;"",N$518&lt;&gt;"")</formula>
    </cfRule>
    <cfRule type="expression" dxfId="2169" priority="40">
      <formula>AND(N$517="",N$518="")</formula>
    </cfRule>
  </conditionalFormatting>
  <conditionalFormatting sqref="N524:BS525">
    <cfRule type="expression" dxfId="2168" priority="38">
      <formula>AND(N$524="",N$525="")</formula>
    </cfRule>
  </conditionalFormatting>
  <conditionalFormatting sqref="N526:BS526">
    <cfRule type="expression" dxfId="2167" priority="276">
      <formula>OR(N$524&lt;&gt;"",N$525&lt;&gt;"")</formula>
    </cfRule>
    <cfRule type="expression" dxfId="2166" priority="277">
      <formula>AND(N$524="",N$525="")</formula>
    </cfRule>
  </conditionalFormatting>
  <conditionalFormatting sqref="N529:BS531">
    <cfRule type="expression" dxfId="2165" priority="273">
      <formula>OR(N$529&lt;&gt;"",N$530&lt;&gt;"")</formula>
    </cfRule>
    <cfRule type="expression" dxfId="2164"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9" priority="1">
      <formula>AND(N$565="",N$566="")</formula>
    </cfRule>
    <cfRule type="expression" dxfId="2158"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5" priority="261">
      <formula>OR(N$565&lt;&gt;"",N$566&lt;&gt;"")</formula>
    </cfRule>
    <cfRule type="expression" dxfId="2154"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1" priority="255">
      <formula>OR(N$565&lt;&gt;"",N$566&lt;&gt;"")</formula>
    </cfRule>
    <cfRule type="expression" dxfId="2150" priority="256">
      <formula>AND(N$565="",N$566="")</formula>
    </cfRule>
  </conditionalFormatting>
  <conditionalFormatting sqref="N583:BS588">
    <cfRule type="expression" dxfId="2149" priority="23">
      <formula>OR(N$565&lt;&gt;"",N$566&lt;&gt;"")</formula>
    </cfRule>
    <cfRule type="expression" dxfId="2148"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5" priority="8">
      <formula>OR(N$594&lt;&gt;"",N$595&lt;&gt;"")</formula>
    </cfRule>
    <cfRule type="expression" dxfId="2144" priority="9">
      <formula>AND(N$594="",N$595="")</formula>
    </cfRule>
  </conditionalFormatting>
  <conditionalFormatting sqref="N625:BS626">
    <cfRule type="expression" dxfId="2143" priority="243">
      <formula>AND(N$625="",N$626="")</formula>
    </cfRule>
  </conditionalFormatting>
  <conditionalFormatting sqref="N627:BS639">
    <cfRule type="expression" dxfId="2142" priority="240">
      <formula>OR(N$625&lt;&gt;"",N$626&lt;&gt;"")</formula>
    </cfRule>
    <cfRule type="expression" dxfId="2141"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4" priority="220">
      <formula>OR(N$681&lt;&gt;"",N$682&lt;&gt;"")</formula>
    </cfRule>
    <cfRule type="expression" dxfId="2133" priority="221">
      <formula>AND(N$681="",N$682="")</formula>
    </cfRule>
  </conditionalFormatting>
  <conditionalFormatting sqref="N707:BS708">
    <cfRule type="expression" dxfId="2132" priority="216">
      <formula>AND(N$707="",N$708="")</formula>
    </cfRule>
  </conditionalFormatting>
  <conditionalFormatting sqref="N709:BS711">
    <cfRule type="expression" dxfId="2131" priority="213">
      <formula>OR(N$707&lt;&gt;"",N$708&lt;&gt;"")</formula>
    </cfRule>
    <cfRule type="expression" dxfId="2130"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5" priority="199">
      <formula>OR(N$729&lt;&gt;"",N$730&lt;&gt;"")</formula>
    </cfRule>
    <cfRule type="expression" dxfId="2124" priority="200">
      <formula>AND(N$729="",N$730="")</formula>
    </cfRule>
  </conditionalFormatting>
  <conditionalFormatting sqref="O625:BP639">
    <cfRule type="expression" dxfId="2123" priority="238">
      <formula>OR(O$625&lt;&gt;"",O$626&lt;&gt;"")</formula>
    </cfRule>
    <cfRule type="expression" dxfId="2122" priority="239">
      <formula>AND(O$625="",O$626="")</formula>
    </cfRule>
  </conditionalFormatting>
  <conditionalFormatting sqref="O182:BS211">
    <cfRule type="expression" dxfId="2121" priority="71">
      <formula>AND(O$180="",O$181="")</formula>
    </cfRule>
  </conditionalFormatting>
  <conditionalFormatting sqref="O243:BS244">
    <cfRule type="expression" dxfId="2120" priority="65">
      <formula>OR(O$243&lt;&gt;"",O$244&lt;&gt;"")</formula>
    </cfRule>
    <cfRule type="expression" dxfId="2119" priority="66">
      <formula>AND(O$243="",O$244="")</formula>
    </cfRule>
  </conditionalFormatting>
  <conditionalFormatting sqref="O363:BS370">
    <cfRule type="expression" dxfId="2118" priority="55">
      <formula>AND(O$363="",O$364="")</formula>
    </cfRule>
  </conditionalFormatting>
  <conditionalFormatting sqref="O388:BS463">
    <cfRule type="expression" dxfId="2117" priority="45">
      <formula>OR(O$388&lt;&gt;"",O$389&lt;&gt;"")</formula>
    </cfRule>
    <cfRule type="expression" dxfId="2116"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0D2C863D-4E12-483B-8661-D57AC58146E2}"/>
    <hyperlink ref="D76:H76" location="病院!B94" display="・設置主体" xr:uid="{C6AB11CF-49B4-4CCF-835A-4608E09DCF54}"/>
    <hyperlink ref="E76:I76" location="病院!B94" display="・設置主体" xr:uid="{F2C2E1B3-3A10-4C6A-A751-49499816E23C}"/>
    <hyperlink ref="F76:J76" location="病院!B94" display="・設置主体" xr:uid="{79246395-BA3B-4714-8CEE-02AF797DBF8B}"/>
    <hyperlink ref="G76:K76" location="病院!B94" display="・設置主体" xr:uid="{2AC12138-5459-4117-978A-58B5DE1477C7}"/>
    <hyperlink ref="H76:I76" location="病院!B312" display="・入院患者の状況（年間）" xr:uid="{3A1A7FB0-5084-4C6C-8984-9B1B972B42F9}"/>
    <hyperlink ref="I76:J76" location="病院!B312" display="・入院患者の状況（年間）" xr:uid="{D01BA229-7D16-456D-865C-FC1B45123BE6}"/>
    <hyperlink ref="J76:M76" location="病院!B388" display="・算定する入院基本用・特定入院料等の状況" xr:uid="{05F5824E-523C-4C8C-9A7B-56F630101A08}"/>
    <hyperlink ref="K76:N76" location="病院!B388" display="・算定する入院基本用・特定入院料等の状況" xr:uid="{BA7FCA59-FD83-4231-9CAD-623A26E72904}"/>
    <hyperlink ref="L76:O76" location="病院!B388" display="・算定する入院基本用・特定入院料等の状況" xr:uid="{9A52D9FD-3475-4578-927D-6EC2FFF75196}"/>
    <hyperlink ref="M76:P76" location="病院!B388" display="・算定する入院基本用・特定入院料等の状況" xr:uid="{AC96882F-E12D-4593-A8F9-B12206CD25B2}"/>
    <hyperlink ref="C77:G77" location="病院!B102" display="・病床の状況" xr:uid="{6AC973EC-A8A5-4649-BDD5-1AFA1B8A33E2}"/>
    <hyperlink ref="D77:H77" location="病院!B102" display="・病床の状況" xr:uid="{425B2572-D5BD-4217-A064-C58DAB627E47}"/>
    <hyperlink ref="E77:I77" location="病院!B102" display="・病床の状況" xr:uid="{AFEC9108-3005-4327-A277-7E88E519B80F}"/>
    <hyperlink ref="F77:J77" location="病院!B102" display="・病床の状況" xr:uid="{C00E81C0-ED06-4DCA-8529-6F66542B8A48}"/>
    <hyperlink ref="G77:K77" location="病院!B102" display="・病床の状況" xr:uid="{961C5602-9EAC-4CDE-AABA-56B724A05B51}"/>
    <hyperlink ref="H77:I77" location="病院!B325" display="・入院患者の状況（年間／入棟前の場所・退棟先の場所の状況）" xr:uid="{9C14141F-2459-408D-ACC7-64FCC78CF5F8}"/>
    <hyperlink ref="I77:J77" location="病院!B325" display="・入院患者の状況（年間／入棟前の場所・退棟先の場所の状況）" xr:uid="{4DFDACC9-1291-4C4D-BAD2-63623C5A21A7}"/>
    <hyperlink ref="J77" location="病院!B469" display="・手術の状況" xr:uid="{461404E0-B675-4042-A63F-A4852DCEAC42}"/>
    <hyperlink ref="M77" location="'病院(H30案)'!B484" display="・がん、脳卒中、心筋梗塞、分娩、精神医療への対応状況" xr:uid="{4464C449-4514-4299-BE2C-99A9C07B01E7}"/>
    <hyperlink ref="C78:G78" location="病院!B117" display="・診療科" xr:uid="{0B59312C-583B-479E-997A-DC48C8CC7B2A}"/>
    <hyperlink ref="D78:H78" location="病院!B117" display="・診療科" xr:uid="{69C40184-5E21-4A50-8D7E-64652DF4D749}"/>
    <hyperlink ref="E78:I78" location="病院!B117" display="・診療科" xr:uid="{4B1FDD96-7661-4FFA-BBF5-6B7DD35898F8}"/>
    <hyperlink ref="F78:J78" location="病院!B117" display="・診療科" xr:uid="{3E9626BA-839E-4C5D-8DED-8240666D19B5}"/>
    <hyperlink ref="G78:K78" location="病院!B117" display="・診療科" xr:uid="{2B8D766A-F031-4F77-B071-577D821016FA}"/>
    <hyperlink ref="H78:I78" location="病院!B350" display="・退院後に在宅医療を必要とする患者の状況" xr:uid="{A209B666-A53B-4216-A5DA-C9102112BDF0}"/>
    <hyperlink ref="I78:J78" location="病院!B350" display="・退院後に在宅医療を必要とする患者の状況" xr:uid="{7433D5EC-BA05-44FB-8C0B-87F50DB42A99}"/>
    <hyperlink ref="J78:M78" location="病院!B505" display="・がん、脳卒中、心筋梗塞、分娩、精神医療への対応状況" xr:uid="{9AF6C4B6-325D-493F-9914-A8F8CF31D456}"/>
    <hyperlink ref="K78:N78" location="病院!B505" display="・がん、脳卒中、心筋梗塞、分娩、精神医療への対応状況" xr:uid="{B51CE467-E07B-475D-849F-8F2B32776A6A}"/>
    <hyperlink ref="L78:O78" location="病院!B505" display="・がん、脳卒中、心筋梗塞、分娩、精神医療への対応状況" xr:uid="{9F1D6F08-3665-40CC-A0A7-8BBF2891DADD}"/>
    <hyperlink ref="M78:P78" location="病院!B505" display="・がん、脳卒中、心筋梗塞、分娩、精神医療への対応状況" xr:uid="{E3B3C7F0-D4D0-4ACD-9A65-F4EFC8ACDDCB}"/>
    <hyperlink ref="C79:G79" location="病院!B128" display="・入院基本料・特定入院料及び届出病床数" xr:uid="{7EBB5522-E12E-4611-8AC9-21C3739BC9A5}"/>
    <hyperlink ref="D79:H79" location="病院!B128" display="・入院基本料・特定入院料及び届出病床数" xr:uid="{BBB1C3FA-FAD7-438C-B93C-AF7FCDFED2BF}"/>
    <hyperlink ref="E79:I79" location="病院!B128" display="・入院基本料・特定入院料及び届出病床数" xr:uid="{A6B71F9C-79B3-4503-BFA3-A458C4BDDD88}"/>
    <hyperlink ref="F79:J79" location="病院!B128" display="・入院基本料・特定入院料及び届出病床数" xr:uid="{C8B5D1FF-3326-4623-AA0E-75DF76C3E754}"/>
    <hyperlink ref="G79:K79" location="病院!B128" display="・入院基本料・特定入院料及び届出病床数" xr:uid="{F0A6AA62-CFAA-4EAB-B170-78A948ABE8B3}"/>
    <hyperlink ref="H79:I79" location="病院!B363" display="・看取りを行った患者数" xr:uid="{6B572991-83AF-463A-A57E-4FF5A6EF6834}"/>
    <hyperlink ref="I79:J79" location="病院!B363" display="・看取りを行った患者数" xr:uid="{DE63DB1F-DDC9-4190-8329-E1E99E24067A}"/>
    <hyperlink ref="J79:M79" location="病院!B548" display="・重症患者への対応状況" xr:uid="{79857458-4187-4B88-B115-84B154C6B326}"/>
    <hyperlink ref="K79:N79" location="病院!B548" display="・重症患者への対応状況" xr:uid="{D6CF5CE9-540C-4CA3-8084-B57B84684DC1}"/>
    <hyperlink ref="L79:O79" location="病院!B548" display="・重症患者への対応状況" xr:uid="{66B44269-DD6A-44C5-9774-CE993208C7B0}"/>
    <hyperlink ref="M79:P79" location="病院!B548" display="・重症患者への対応状況" xr:uid="{4905B7DF-6AFB-458C-A5A4-2F7E2C455950}"/>
    <hyperlink ref="C80:G80" location="病院!B141" display="・DPC医療機関群の種類" xr:uid="{3CD5481F-F8F9-4771-AF0F-7C021B7CC4D6}"/>
    <hyperlink ref="D80:H80" location="病院!B141" display="・DPC医療機関群の種類" xr:uid="{9C72E27E-F5DF-4FB6-A4C3-38B321BC3C5F}"/>
    <hyperlink ref="E80:I80" location="病院!B141" display="・DPC医療機関群の種類" xr:uid="{CF74E9BE-E9D6-4E86-879A-3414C683DEC7}"/>
    <hyperlink ref="F80:J80" location="病院!B141" display="・DPC医療機関群の種類" xr:uid="{542F00C7-03FB-4584-881C-5F053ACB0F9D}"/>
    <hyperlink ref="G80:K80" location="病院!B141" display="・DPC医療機関群の種類" xr:uid="{37AB7AD6-0038-4550-B1F4-C7DBC27CC420}"/>
    <hyperlink ref="J80:M80" location="病院!B594" display="・救急医療の実施状況" xr:uid="{9DF00C3D-0F46-400D-B733-374312B8DBB4}"/>
    <hyperlink ref="K80:N80" location="病院!B594" display="・救急医療の実施状況" xr:uid="{A7668697-806E-4624-BA2E-7BAA993BAAB2}"/>
    <hyperlink ref="L80:O80" location="病院!B594" display="・救急医療の実施状況" xr:uid="{0251B25E-39B6-4312-B8DE-ABE462C971B8}"/>
    <hyperlink ref="M80:P80" location="病院!B594" display="・救急医療の実施状況" xr:uid="{B71A20BD-399A-4C77-BE26-78AAF46EB433}"/>
    <hyperlink ref="C81:G81" location="病院!B149" display="・救急告示病院、二次救急医療施設、三次救急医療施設の告示・認定の有無" xr:uid="{95F6B98F-0099-4FE2-90E5-A87155422E74}"/>
    <hyperlink ref="D81:H81" location="病院!B149" display="・救急告示病院、二次救急医療施設、三次救急医療施設の告示・認定の有無" xr:uid="{BD2F753C-4EA9-4D90-8F28-40ADE183B593}"/>
    <hyperlink ref="E81:I81" location="病院!B149" display="・救急告示病院、二次救急医療施設、三次救急医療施設の告示・認定の有無" xr:uid="{4936DF96-B3D8-43B5-B29E-23157CC827EC}"/>
    <hyperlink ref="F81:J81" location="病院!B149" display="・救急告示病院、二次救急医療施設、三次救急医療施設の告示・認定の有無" xr:uid="{921C1495-C3D1-45FA-BBCA-0A199205839D}"/>
    <hyperlink ref="G81:K81" location="病院!B149" display="・救急告示病院、二次救急医療施設、三次救急医療施設の告示・認定の有無" xr:uid="{C9BBF0DC-5DFB-4DF0-9185-13EBA059C85B}"/>
    <hyperlink ref="J81:M81" location="病院!B625" display="・急性期後の支援、在宅復帰の支援の状況" xr:uid="{A7E295C9-49E4-4227-BA8D-D4A108993D89}"/>
    <hyperlink ref="K81:N81" location="病院!B625" display="・急性期後の支援、在宅復帰の支援の状況" xr:uid="{9E7FD957-D030-4855-9E3B-C340A410BD90}"/>
    <hyperlink ref="L81:O81" location="病院!B625" display="・急性期後の支援、在宅復帰の支援の状況" xr:uid="{24E40F8E-D6D1-4539-92B3-AFAF341120D3}"/>
    <hyperlink ref="M81:P81" location="病院!B625" display="・急性期後の支援、在宅復帰の支援の状況" xr:uid="{0BBE77F4-4D16-4854-B788-C59EC991A786}"/>
    <hyperlink ref="C82:G82" location="病院!B159" display="・承認の有無" xr:uid="{CDE56AFB-46CD-4EC5-8011-FDA9A2DCA08E}"/>
    <hyperlink ref="D82:H82" location="病院!B159" display="・承認の有無" xr:uid="{1F000FC0-434C-4D7E-A7C0-7D59AEF7DABC}"/>
    <hyperlink ref="E82:I82" location="病院!B159" display="・承認の有無" xr:uid="{27F4F61F-F99F-4584-A114-7CD971BE6B08}"/>
    <hyperlink ref="F82:J82" location="病院!B159" display="・承認の有無" xr:uid="{7EB09593-676B-4E34-A768-5D15A2804E93}"/>
    <hyperlink ref="G82:K82" location="病院!B159" display="・承認の有無" xr:uid="{071260E9-8F75-4662-9780-72C40324D019}"/>
    <hyperlink ref="J82:M82" location="病院!B645" display="・全身管理の状況" xr:uid="{34BDEBB9-FA8C-4653-A6F5-3BDD49F9EE0E}"/>
    <hyperlink ref="K82:N82" location="病院!B645" display="・全身管理の状況" xr:uid="{B67453BC-9002-4085-A0A7-C376422116EC}"/>
    <hyperlink ref="L82:O82" location="病院!B645" display="・全身管理の状況" xr:uid="{A93FE3D2-8128-42E2-91A6-B3C7A88CD98B}"/>
    <hyperlink ref="M82:P82" location="病院!B645" display="・全身管理の状況" xr:uid="{58002D36-DD8D-4C57-95F2-DC2BB18C21BA}"/>
    <hyperlink ref="C83:G83" location="病院!B168" display="・診療報酬の届出の有無" xr:uid="{2DC43CF7-52F0-4E94-B1C9-0228B8B3ED00}"/>
    <hyperlink ref="D83:H83" location="病院!B168" display="・診療報酬の届出の有無" xr:uid="{ED421051-34DE-4C76-8E5E-C7ADE1348C48}"/>
    <hyperlink ref="E83:I83" location="病院!B168" display="・診療報酬の届出の有無" xr:uid="{F12CF246-E43D-4736-8BD0-9D026312CA54}"/>
    <hyperlink ref="F83:J83" location="病院!B168" display="・診療報酬の届出の有無" xr:uid="{C3DBEF93-9333-452E-B23D-9C500AD0BA26}"/>
    <hyperlink ref="G83:K83" location="病院!B168" display="・診療報酬の届出の有無" xr:uid="{EF517C8A-3FDC-4AE9-B36A-B3CFC273A72D}"/>
    <hyperlink ref="J83:M83" location="病院!B660" display="・リハビリテーションの実施状況" xr:uid="{3D1243C9-1874-415B-8BBB-8D3DDFBCAC71}"/>
    <hyperlink ref="K83:N83" location="病院!B660" display="・リハビリテーションの実施状況" xr:uid="{5DCA3DF1-1FFB-45E6-826E-4093B348E240}"/>
    <hyperlink ref="L83:O83" location="病院!B660" display="・リハビリテーションの実施状況" xr:uid="{FF839644-E57D-42A2-BF66-A0B47DD33C18}"/>
    <hyperlink ref="M83:P83" location="病院!B660" display="・リハビリテーションの実施状況" xr:uid="{0EFD6EB9-717F-47A3-8607-6BBB4315E8B0}"/>
    <hyperlink ref="C84:G84" location="病院!B180" display="・職員数の状況" xr:uid="{69E1380D-2291-4EE5-8370-CAAC92D51B8A}"/>
    <hyperlink ref="D84:H84" location="病院!B180" display="・職員数の状況" xr:uid="{23E23381-C717-4778-B731-EF20E84B3625}"/>
    <hyperlink ref="E84:I84" location="病院!B180" display="・職員数の状況" xr:uid="{D0910BE3-FAEA-4FDA-B7CF-E1E6620102E2}"/>
    <hyperlink ref="F84:J84" location="病院!B180" display="・職員数の状況" xr:uid="{D84D632D-14BF-42BA-85D0-E60A82451D98}"/>
    <hyperlink ref="G84:K84" location="病院!B180" display="・職員数の状況" xr:uid="{2F3EF83F-9643-45C2-8241-A781978CF9D0}"/>
    <hyperlink ref="J84:M84" location="病院!B707" display="・長期療養患者の受入状況" xr:uid="{D17BF7B9-5C1B-4D54-8C77-EA66ED52C4D0}"/>
    <hyperlink ref="K84:N84" location="病院!B707" display="・長期療養患者の受入状況" xr:uid="{3FE0AB14-9C61-4637-9CC3-BA8F359BCD6A}"/>
    <hyperlink ref="L84:O84" location="病院!B707" display="・長期療養患者の受入状況" xr:uid="{5DD32CD4-1BD5-4F31-8641-2BE7D320AE05}"/>
    <hyperlink ref="M84:P84" location="病院!B707" display="・長期療養患者の受入状況" xr:uid="{7FD12D45-A719-4749-A912-F9A790E9B5F6}"/>
    <hyperlink ref="C85:G85" location="病院!B243" display="・退院調整部門の設置状況" xr:uid="{C19D3AC0-E04A-4D42-B847-91744D5474AD}"/>
    <hyperlink ref="D85:H85" location="病院!B243" display="・退院調整部門の設置状況" xr:uid="{3578D6AC-870A-46AC-9B06-60F913AB3A61}"/>
    <hyperlink ref="E85:I85" location="病院!B243" display="・退院調整部門の設置状況" xr:uid="{8D8C30F7-AE82-4270-82F9-908759967778}"/>
    <hyperlink ref="F85:J85" location="病院!B243" display="・退院調整部門の設置状況" xr:uid="{BFF1D3C6-8920-4599-BFF2-35C20CB05B90}"/>
    <hyperlink ref="G85:K85" location="病院!B243" display="・退院調整部門の設置状況" xr:uid="{3101D66C-9F0F-4C6E-9D4A-F5F765639BCC}"/>
    <hyperlink ref="J85:M85" location="病院!B717" display="・重度の障害児等の受入状況" xr:uid="{A89264AF-1E0D-4375-A2E5-811D226E4062}"/>
    <hyperlink ref="K85:N85" location="病院!B717" display="・重度の障害児等の受入状況" xr:uid="{14A6AF26-59B6-42D3-BD15-D98065A53FE2}"/>
    <hyperlink ref="L85:O85" location="病院!B717" display="・重度の障害児等の受入状況" xr:uid="{08D962FF-4BC8-436C-8516-DACED02057CD}"/>
    <hyperlink ref="M85:P85" location="病院!B717" display="・重度の障害児等の受入状況" xr:uid="{E6CC38AC-40D3-48B0-BCD2-F76B0A60D957}"/>
    <hyperlink ref="C86:G86" location="病院!B263" display="・医療機器の台数" xr:uid="{DBE283E3-BA1F-4538-B670-3E9A2617A6C9}"/>
    <hyperlink ref="D86:H86" location="病院!B263" display="・医療機器の台数" xr:uid="{DA3FD7A9-12B4-421F-88AB-87F926596B00}"/>
    <hyperlink ref="E86:I86" location="病院!B263" display="・医療機器の台数" xr:uid="{ADD56505-A54F-4DA2-92DC-C116629200EB}"/>
    <hyperlink ref="F86:J86" location="病院!B263" display="・医療機器の台数" xr:uid="{2A7195E5-CDC1-449A-8691-BF6223CB09D1}"/>
    <hyperlink ref="G86:K86" location="病院!B263" display="・医療機器の台数" xr:uid="{1CE25771-D36B-40A9-9706-D46DB10AF461}"/>
    <hyperlink ref="J86:M86" location="病院!B729" display="・医科歯科の連携状況" xr:uid="{7005E232-9A6F-4924-B932-AA96791B2655}"/>
    <hyperlink ref="K86:N86" location="病院!B729" display="・医科歯科の連携状況" xr:uid="{22EBA2A6-164D-4A04-93E4-BA29B8EC480F}"/>
    <hyperlink ref="L86:O86" location="病院!B729" display="・医科歯科の連携状況" xr:uid="{45023E50-0151-4C02-9CF9-4DA9DC5FEDC3}"/>
    <hyperlink ref="M86:P86" location="病院!B729" display="・医科歯科の連携状況" xr:uid="{1B16F875-7FAB-4C8F-8116-7CC7749EF14E}"/>
    <hyperlink ref="C87:G87" location="病院!B289" display="・過去1年間の間に病棟の再編・見直しがあった場合の報告対象期間" xr:uid="{58D3DC74-E7CE-4C3E-91C2-40719E7233A7}"/>
    <hyperlink ref="D87:H87" location="病院!B289" display="・過去1年間の間に病棟の再編・見直しがあった場合の報告対象期間" xr:uid="{7423B166-4C26-4ABC-880B-C0BB14BB707B}"/>
    <hyperlink ref="E87:I87" location="病院!B289" display="・過去1年間の間に病棟の再編・見直しがあった場合の報告対象期間" xr:uid="{57ED79A6-644F-4097-9F85-539DE7B68A21}"/>
    <hyperlink ref="F87:J87" location="病院!B289" display="・過去1年間の間に病棟の再編・見直しがあった場合の報告対象期間" xr:uid="{A6F5B3DB-CE04-444B-B780-B207EFCD028C}"/>
    <hyperlink ref="G87:K87" location="病院!B289" display="・過去1年間の間に病棟の再編・見直しがあった場合の報告対象期間" xr:uid="{9C079B55-F01F-49A4-B598-1E036649ED2D}"/>
    <hyperlink ref="I298" location="病院!B70" display="メニューへ戻る" xr:uid="{44D07200-FD8F-4D76-94CF-A351CFF23B02}"/>
    <hyperlink ref="I373" location="病院!B70" display="メニューへ戻る" xr:uid="{D0277949-A4CA-4050-AACC-959EFF3CA216}"/>
    <hyperlink ref="I737" location="病院!B70" display="メニューへ戻る" xr:uid="{937216CA-90F2-4DD0-9B60-B2DF7DC156E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B7071-83DB-42B9-B90D-4DC175B1D993}">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1066</v>
      </c>
      <c r="C2" s="12"/>
      <c r="D2" s="13"/>
      <c r="E2" s="13"/>
      <c r="F2" s="13"/>
      <c r="G2" s="13"/>
      <c r="H2" s="5"/>
    </row>
    <row r="3" spans="1:73">
      <c r="B3" s="14" t="s">
        <v>1067</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1068</v>
      </c>
      <c r="M9" s="25" t="s">
        <v>1069</v>
      </c>
      <c r="N9" s="25" t="s">
        <v>1070</v>
      </c>
      <c r="O9" s="25" t="s">
        <v>1071</v>
      </c>
      <c r="P9" s="25" t="s">
        <v>1072</v>
      </c>
      <c r="Q9" s="25" t="s">
        <v>1073</v>
      </c>
      <c r="R9" s="25" t="s">
        <v>1074</v>
      </c>
      <c r="S9" s="25" t="s">
        <v>1075</v>
      </c>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1076</v>
      </c>
      <c r="M10" s="30" t="s">
        <v>1076</v>
      </c>
      <c r="N10" s="31" t="s">
        <v>1076</v>
      </c>
      <c r="O10" s="31" t="s">
        <v>1076</v>
      </c>
      <c r="P10" s="31" t="s">
        <v>1076</v>
      </c>
      <c r="Q10" s="31" t="s">
        <v>1076</v>
      </c>
      <c r="R10" s="31" t="s">
        <v>1076</v>
      </c>
      <c r="S10" s="31" t="s">
        <v>1076</v>
      </c>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11</v>
      </c>
      <c r="M11" s="30" t="s">
        <v>11</v>
      </c>
      <c r="N11" s="31" t="s">
        <v>11</v>
      </c>
      <c r="O11" s="31" t="s">
        <v>11</v>
      </c>
      <c r="P11" s="31" t="s">
        <v>11</v>
      </c>
      <c r="Q11" s="31" t="s">
        <v>11</v>
      </c>
      <c r="R11" s="31" t="s">
        <v>11</v>
      </c>
      <c r="S11" s="31" t="s">
        <v>11</v>
      </c>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3階A病棟</v>
      </c>
      <c r="M16" s="25" t="str">
        <f>IF(ISBLANK(M$9),"",M$9)</f>
        <v>4階A病棟</v>
      </c>
      <c r="N16" s="25" t="str">
        <f t="shared" ref="N16:BS16" si="0">IF(ISBLANK(N$9),"",N$9)</f>
        <v>4階B病棟</v>
      </c>
      <c r="O16" s="25" t="str">
        <f t="shared" si="0"/>
        <v>5階A病棟</v>
      </c>
      <c r="P16" s="25" t="str">
        <f t="shared" si="0"/>
        <v>5階B病棟</v>
      </c>
      <c r="Q16" s="25" t="str">
        <f t="shared" si="0"/>
        <v>6階A病棟</v>
      </c>
      <c r="R16" s="25" t="str">
        <f t="shared" si="0"/>
        <v>6階B病棟</v>
      </c>
      <c r="S16" s="25" t="str">
        <f t="shared" si="0"/>
        <v>HCU</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t="s">
        <v>16</v>
      </c>
      <c r="M17" s="30"/>
      <c r="N17" s="31"/>
      <c r="O17" s="31"/>
      <c r="P17" s="31"/>
      <c r="Q17" s="31"/>
      <c r="R17" s="31"/>
      <c r="S17" s="31" t="s">
        <v>16</v>
      </c>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c r="M18" s="30" t="s">
        <v>16</v>
      </c>
      <c r="N18" s="31"/>
      <c r="O18" s="31" t="s">
        <v>16</v>
      </c>
      <c r="P18" s="31" t="s">
        <v>16</v>
      </c>
      <c r="Q18" s="31" t="s">
        <v>16</v>
      </c>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c r="N19" s="31" t="s">
        <v>16</v>
      </c>
      <c r="O19" s="31"/>
      <c r="P19" s="31"/>
      <c r="Q19" s="31"/>
      <c r="R19" s="31" t="s">
        <v>16</v>
      </c>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3階A病棟</v>
      </c>
      <c r="M27" s="25" t="str">
        <f>IF(ISBLANK(M$9),"",M$9)</f>
        <v>4階A病棟</v>
      </c>
      <c r="N27" s="25" t="str">
        <f t="shared" ref="N27:BS27" si="1">IF(ISBLANK(N$9),"",N$9)</f>
        <v>4階B病棟</v>
      </c>
      <c r="O27" s="25" t="str">
        <f t="shared" si="1"/>
        <v>5階A病棟</v>
      </c>
      <c r="P27" s="25" t="str">
        <f t="shared" si="1"/>
        <v>5階B病棟</v>
      </c>
      <c r="Q27" s="25" t="str">
        <f t="shared" si="1"/>
        <v>6階A病棟</v>
      </c>
      <c r="R27" s="25" t="str">
        <f t="shared" si="1"/>
        <v>6階B病棟</v>
      </c>
      <c r="S27" s="25" t="str">
        <f t="shared" si="1"/>
        <v>HCU</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t="s">
        <v>16</v>
      </c>
      <c r="M28" s="30"/>
      <c r="N28" s="31"/>
      <c r="O28" s="31"/>
      <c r="P28" s="31"/>
      <c r="Q28" s="31"/>
      <c r="R28" s="31"/>
      <c r="S28" s="31" t="s">
        <v>16</v>
      </c>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c r="M29" s="30" t="s">
        <v>16</v>
      </c>
      <c r="N29" s="31"/>
      <c r="O29" s="31" t="s">
        <v>16</v>
      </c>
      <c r="P29" s="31" t="s">
        <v>16</v>
      </c>
      <c r="Q29" s="31" t="s">
        <v>16</v>
      </c>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c r="N30" s="31" t="s">
        <v>16</v>
      </c>
      <c r="O30" s="31"/>
      <c r="P30" s="31"/>
      <c r="Q30" s="31"/>
      <c r="R30" s="31" t="s">
        <v>16</v>
      </c>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3階A病棟</v>
      </c>
      <c r="M40" s="25" t="str">
        <f>IF(ISBLANK(M$9),"",M$9)</f>
        <v>4階A病棟</v>
      </c>
      <c r="N40" s="25" t="str">
        <f t="shared" ref="N40:BS40" si="2">IF(ISBLANK(N$9),"",N$9)</f>
        <v>4階B病棟</v>
      </c>
      <c r="O40" s="25" t="str">
        <f t="shared" si="2"/>
        <v>5階A病棟</v>
      </c>
      <c r="P40" s="25" t="str">
        <f t="shared" si="2"/>
        <v>5階B病棟</v>
      </c>
      <c r="Q40" s="25" t="str">
        <f t="shared" si="2"/>
        <v>6階A病棟</v>
      </c>
      <c r="R40" s="25" t="str">
        <f t="shared" si="2"/>
        <v>6階B病棟</v>
      </c>
      <c r="S40" s="25" t="str">
        <f t="shared" si="2"/>
        <v>HCU</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3階A病棟</v>
      </c>
      <c r="M49" s="25" t="str">
        <f>IF(ISBLANK(M$9),"",M$9)</f>
        <v>4階A病棟</v>
      </c>
      <c r="N49" s="25" t="str">
        <f t="shared" ref="N49:BS49" si="3">IF(ISBLANK(N$9),"",N$9)</f>
        <v>4階B病棟</v>
      </c>
      <c r="O49" s="25" t="str">
        <f t="shared" si="3"/>
        <v>5階A病棟</v>
      </c>
      <c r="P49" s="25" t="str">
        <f t="shared" si="3"/>
        <v>5階B病棟</v>
      </c>
      <c r="Q49" s="25" t="str">
        <f t="shared" si="3"/>
        <v>6階A病棟</v>
      </c>
      <c r="R49" s="25" t="str">
        <f t="shared" si="3"/>
        <v>6階B病棟</v>
      </c>
      <c r="S49" s="25" t="str">
        <f t="shared" si="3"/>
        <v>HCU</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t="s">
        <v>16</v>
      </c>
      <c r="O57" s="31" t="s">
        <v>16</v>
      </c>
      <c r="P57" s="31" t="s">
        <v>16</v>
      </c>
      <c r="Q57" s="31" t="s">
        <v>16</v>
      </c>
      <c r="R57" s="31" t="s">
        <v>16</v>
      </c>
      <c r="S57" s="31" t="s">
        <v>16</v>
      </c>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t="s">
        <v>36</v>
      </c>
      <c r="O58" s="31" t="s">
        <v>36</v>
      </c>
      <c r="P58" s="31" t="s">
        <v>36</v>
      </c>
      <c r="Q58" s="31" t="s">
        <v>36</v>
      </c>
      <c r="R58" s="31" t="s">
        <v>36</v>
      </c>
      <c r="S58" s="31" t="s">
        <v>36</v>
      </c>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3階A病棟</v>
      </c>
      <c r="M94" s="72" t="str">
        <f t="shared" ref="M94:BS94" si="4">IF(ISBLANK(M$9),"",M$9)</f>
        <v>4階A病棟</v>
      </c>
      <c r="N94" s="72" t="str">
        <f t="shared" si="4"/>
        <v>4階B病棟</v>
      </c>
      <c r="O94" s="72" t="str">
        <f t="shared" si="4"/>
        <v>5階A病棟</v>
      </c>
      <c r="P94" s="72" t="str">
        <f t="shared" si="4"/>
        <v>5階B病棟</v>
      </c>
      <c r="Q94" s="72" t="str">
        <f t="shared" si="4"/>
        <v>6階A病棟</v>
      </c>
      <c r="R94" s="72" t="str">
        <f t="shared" si="4"/>
        <v>6階B病棟</v>
      </c>
      <c r="S94" s="72" t="str">
        <f t="shared" si="4"/>
        <v>HCU</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40">
      <c r="A95" s="1"/>
      <c r="B95" s="2"/>
      <c r="C95" s="3"/>
      <c r="D95" s="3"/>
      <c r="E95" s="3"/>
      <c r="F95" s="3"/>
      <c r="G95" s="3"/>
      <c r="H95" s="4"/>
      <c r="I95" s="73" t="s">
        <v>76</v>
      </c>
      <c r="J95" s="74"/>
      <c r="K95" s="75"/>
      <c r="L95" s="76" t="s">
        <v>14</v>
      </c>
      <c r="M95" s="72" t="s">
        <v>15</v>
      </c>
      <c r="N95" s="72" t="s">
        <v>17</v>
      </c>
      <c r="O95" s="72" t="s">
        <v>15</v>
      </c>
      <c r="P95" s="72" t="s">
        <v>15</v>
      </c>
      <c r="Q95" s="72" t="s">
        <v>15</v>
      </c>
      <c r="R95" s="72" t="s">
        <v>17</v>
      </c>
      <c r="S95" s="72" t="s">
        <v>14</v>
      </c>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1077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3階A病棟</v>
      </c>
      <c r="M102" s="72" t="str">
        <f t="shared" ref="M102:BS102" si="5">IF(ISBLANK(M$9),"",M$9)</f>
        <v>4階A病棟</v>
      </c>
      <c r="N102" s="25" t="str">
        <f t="shared" si="5"/>
        <v>4階B病棟</v>
      </c>
      <c r="O102" s="25" t="str">
        <f t="shared" si="5"/>
        <v>5階A病棟</v>
      </c>
      <c r="P102" s="25" t="str">
        <f t="shared" si="5"/>
        <v>5階B病棟</v>
      </c>
      <c r="Q102" s="25" t="str">
        <f t="shared" si="5"/>
        <v>6階A病棟</v>
      </c>
      <c r="R102" s="25" t="str">
        <f t="shared" si="5"/>
        <v>6階B病棟</v>
      </c>
      <c r="S102" s="25" t="str">
        <f t="shared" si="5"/>
        <v>HCU</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高度急性期</v>
      </c>
      <c r="M103" s="72" t="str">
        <f t="shared" ref="M103:BS103" si="6">IF(ISBLANK(M$95),"",M$95)</f>
        <v>急性期</v>
      </c>
      <c r="N103" s="89" t="str">
        <f t="shared" si="6"/>
        <v>回復期</v>
      </c>
      <c r="O103" s="89" t="str">
        <f t="shared" si="6"/>
        <v>急性期</v>
      </c>
      <c r="P103" s="89" t="str">
        <f t="shared" si="6"/>
        <v>急性期</v>
      </c>
      <c r="Q103" s="89" t="str">
        <f t="shared" si="6"/>
        <v>急性期</v>
      </c>
      <c r="R103" s="89" t="str">
        <f t="shared" si="6"/>
        <v>回復期</v>
      </c>
      <c r="S103" s="89" t="str">
        <f t="shared" si="6"/>
        <v>高度急性期</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253</v>
      </c>
      <c r="K104" s="91" t="str">
        <f t="shared" ref="K104:K110" si="8">IF(OR(COUNTIF(L104:BS104,"未確認")&gt;0,COUNTIF(L104:BS104,"~*")&gt;0),"※","")</f>
        <v/>
      </c>
      <c r="L104" s="92">
        <v>26</v>
      </c>
      <c r="M104" s="93">
        <v>41</v>
      </c>
      <c r="N104" s="94">
        <v>42</v>
      </c>
      <c r="O104" s="94">
        <v>41</v>
      </c>
      <c r="P104" s="94">
        <v>41</v>
      </c>
      <c r="Q104" s="94">
        <v>17</v>
      </c>
      <c r="R104" s="94">
        <v>33</v>
      </c>
      <c r="S104" s="94">
        <v>12</v>
      </c>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v>0</v>
      </c>
      <c r="O105" s="94">
        <v>0</v>
      </c>
      <c r="P105" s="94">
        <v>0</v>
      </c>
      <c r="Q105" s="94">
        <v>0</v>
      </c>
      <c r="R105" s="94">
        <v>0</v>
      </c>
      <c r="S105" s="94">
        <v>0</v>
      </c>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253</v>
      </c>
      <c r="K106" s="91" t="str">
        <f t="shared" si="8"/>
        <v/>
      </c>
      <c r="L106" s="92">
        <v>26</v>
      </c>
      <c r="M106" s="92">
        <v>41</v>
      </c>
      <c r="N106" s="94">
        <v>42</v>
      </c>
      <c r="O106" s="94">
        <v>41</v>
      </c>
      <c r="P106" s="94">
        <v>41</v>
      </c>
      <c r="Q106" s="94">
        <v>17</v>
      </c>
      <c r="R106" s="94">
        <v>33</v>
      </c>
      <c r="S106" s="94">
        <v>12</v>
      </c>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253</v>
      </c>
      <c r="K107" s="91" t="str">
        <f t="shared" si="8"/>
        <v/>
      </c>
      <c r="L107" s="92">
        <v>26</v>
      </c>
      <c r="M107" s="92">
        <v>41</v>
      </c>
      <c r="N107" s="94">
        <v>42</v>
      </c>
      <c r="O107" s="94">
        <v>41</v>
      </c>
      <c r="P107" s="94">
        <v>41</v>
      </c>
      <c r="Q107" s="94">
        <v>17</v>
      </c>
      <c r="R107" s="94">
        <v>33</v>
      </c>
      <c r="S107" s="94">
        <v>12</v>
      </c>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0</v>
      </c>
      <c r="K108" s="91" t="str">
        <f t="shared" si="8"/>
        <v/>
      </c>
      <c r="L108" s="92">
        <v>0</v>
      </c>
      <c r="M108" s="92">
        <v>0</v>
      </c>
      <c r="N108" s="94">
        <v>0</v>
      </c>
      <c r="O108" s="94">
        <v>0</v>
      </c>
      <c r="P108" s="94">
        <v>0</v>
      </c>
      <c r="Q108" s="94">
        <v>0</v>
      </c>
      <c r="R108" s="94">
        <v>0</v>
      </c>
      <c r="S108" s="94">
        <v>0</v>
      </c>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0</v>
      </c>
      <c r="K109" s="91" t="str">
        <f t="shared" si="8"/>
        <v/>
      </c>
      <c r="L109" s="92">
        <v>0</v>
      </c>
      <c r="M109" s="92">
        <v>0</v>
      </c>
      <c r="N109" s="94">
        <v>0</v>
      </c>
      <c r="O109" s="94">
        <v>0</v>
      </c>
      <c r="P109" s="94">
        <v>0</v>
      </c>
      <c r="Q109" s="94">
        <v>0</v>
      </c>
      <c r="R109" s="94">
        <v>0</v>
      </c>
      <c r="S109" s="94">
        <v>0</v>
      </c>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0</v>
      </c>
      <c r="K110" s="91" t="str">
        <f t="shared" si="8"/>
        <v/>
      </c>
      <c r="L110" s="92">
        <v>0</v>
      </c>
      <c r="M110" s="92">
        <v>0</v>
      </c>
      <c r="N110" s="94">
        <v>0</v>
      </c>
      <c r="O110" s="94">
        <v>0</v>
      </c>
      <c r="P110" s="94">
        <v>0</v>
      </c>
      <c r="Q110" s="94">
        <v>0</v>
      </c>
      <c r="R110" s="94">
        <v>0</v>
      </c>
      <c r="S110" s="94">
        <v>0</v>
      </c>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t="s">
        <v>36</v>
      </c>
      <c r="O111" s="100" t="s">
        <v>36</v>
      </c>
      <c r="P111" s="100" t="s">
        <v>36</v>
      </c>
      <c r="Q111" s="100" t="s">
        <v>36</v>
      </c>
      <c r="R111" s="100" t="s">
        <v>36</v>
      </c>
      <c r="S111" s="100" t="s">
        <v>36</v>
      </c>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3階A病棟</v>
      </c>
      <c r="M117" s="72" t="str">
        <f>IF(ISBLANK(M$9),"",M$9)</f>
        <v>4階A病棟</v>
      </c>
      <c r="N117" s="25" t="str">
        <f t="shared" ref="N117:BS117" si="9">IF(ISBLANK(N$9),"",N$9)</f>
        <v>4階B病棟</v>
      </c>
      <c r="O117" s="25" t="str">
        <f t="shared" si="9"/>
        <v>5階A病棟</v>
      </c>
      <c r="P117" s="25" t="str">
        <f t="shared" si="9"/>
        <v>5階B病棟</v>
      </c>
      <c r="Q117" s="25" t="str">
        <f t="shared" si="9"/>
        <v>6階A病棟</v>
      </c>
      <c r="R117" s="25" t="str">
        <f t="shared" si="9"/>
        <v>6階B病棟</v>
      </c>
      <c r="S117" s="25" t="str">
        <f t="shared" si="9"/>
        <v>HCU</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高度急性期</v>
      </c>
      <c r="M118" s="72" t="str">
        <f>IF(ISBLANK(M$95),"",M$95)</f>
        <v>急性期</v>
      </c>
      <c r="N118" s="89" t="str">
        <f t="shared" ref="N118:BS118" si="10">IF(ISBLANK(N$95),"",N$95)</f>
        <v>回復期</v>
      </c>
      <c r="O118" s="89" t="str">
        <f t="shared" si="10"/>
        <v>急性期</v>
      </c>
      <c r="P118" s="89" t="str">
        <f t="shared" si="10"/>
        <v>急性期</v>
      </c>
      <c r="Q118" s="89" t="str">
        <f t="shared" si="10"/>
        <v>急性期</v>
      </c>
      <c r="R118" s="89" t="str">
        <f t="shared" si="10"/>
        <v>回復期</v>
      </c>
      <c r="S118" s="89" t="str">
        <f t="shared" si="10"/>
        <v>高度急性期</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99</v>
      </c>
      <c r="M119" s="108" t="s">
        <v>99</v>
      </c>
      <c r="N119" s="109" t="s">
        <v>99</v>
      </c>
      <c r="O119" s="109" t="s">
        <v>99</v>
      </c>
      <c r="P119" s="109" t="s">
        <v>99</v>
      </c>
      <c r="Q119" s="109" t="s">
        <v>99</v>
      </c>
      <c r="R119" s="109" t="s">
        <v>100</v>
      </c>
      <c r="S119" s="109" t="s">
        <v>99</v>
      </c>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101</v>
      </c>
      <c r="B120" s="2"/>
      <c r="C120" s="110"/>
      <c r="D120" s="111"/>
      <c r="E120" s="402" t="s">
        <v>102</v>
      </c>
      <c r="F120" s="406"/>
      <c r="G120" s="406"/>
      <c r="H120" s="403"/>
      <c r="I120" s="429"/>
      <c r="J120" s="112"/>
      <c r="K120" s="113"/>
      <c r="L120" s="108" t="s">
        <v>107</v>
      </c>
      <c r="M120" s="108" t="s">
        <v>103</v>
      </c>
      <c r="N120" s="109" t="s">
        <v>107</v>
      </c>
      <c r="O120" s="109" t="s">
        <v>107</v>
      </c>
      <c r="P120" s="109" t="s">
        <v>1078</v>
      </c>
      <c r="Q120" s="109" t="s">
        <v>1038</v>
      </c>
      <c r="R120" s="109" t="s">
        <v>36</v>
      </c>
      <c r="S120" s="109" t="s">
        <v>1079</v>
      </c>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1046</v>
      </c>
      <c r="M121" s="108" t="s">
        <v>105</v>
      </c>
      <c r="N121" s="109" t="s">
        <v>103</v>
      </c>
      <c r="O121" s="109" t="s">
        <v>895</v>
      </c>
      <c r="P121" s="109" t="s">
        <v>1080</v>
      </c>
      <c r="Q121" s="109" t="s">
        <v>1081</v>
      </c>
      <c r="R121" s="109" t="s">
        <v>36</v>
      </c>
      <c r="S121" s="109" t="s">
        <v>107</v>
      </c>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106</v>
      </c>
      <c r="B122" s="2"/>
      <c r="C122" s="114"/>
      <c r="D122" s="115"/>
      <c r="E122" s="416"/>
      <c r="F122" s="432"/>
      <c r="G122" s="432"/>
      <c r="H122" s="417"/>
      <c r="I122" s="430"/>
      <c r="J122" s="116"/>
      <c r="K122" s="117"/>
      <c r="L122" s="108" t="s">
        <v>103</v>
      </c>
      <c r="M122" s="108" t="s">
        <v>1045</v>
      </c>
      <c r="N122" s="109" t="s">
        <v>105</v>
      </c>
      <c r="O122" s="109" t="s">
        <v>1082</v>
      </c>
      <c r="P122" s="109" t="s">
        <v>1083</v>
      </c>
      <c r="Q122" s="109" t="s">
        <v>895</v>
      </c>
      <c r="R122" s="109" t="s">
        <v>36</v>
      </c>
      <c r="S122" s="109" t="s">
        <v>103</v>
      </c>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108</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3階A病棟</v>
      </c>
      <c r="M128" s="72" t="str">
        <f t="shared" ref="M128:BS128" si="11">IF(ISBLANK(M$9),"",M$9)</f>
        <v>4階A病棟</v>
      </c>
      <c r="N128" s="25" t="str">
        <f t="shared" si="11"/>
        <v>4階B病棟</v>
      </c>
      <c r="O128" s="25" t="str">
        <f t="shared" si="11"/>
        <v>5階A病棟</v>
      </c>
      <c r="P128" s="25" t="str">
        <f t="shared" si="11"/>
        <v>5階B病棟</v>
      </c>
      <c r="Q128" s="25" t="str">
        <f t="shared" si="11"/>
        <v>6階A病棟</v>
      </c>
      <c r="R128" s="25" t="str">
        <f t="shared" si="11"/>
        <v>6階B病棟</v>
      </c>
      <c r="S128" s="25" t="str">
        <f t="shared" si="11"/>
        <v>HCU</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高度急性期</v>
      </c>
      <c r="M129" s="72" t="str">
        <f t="shared" ref="M129:BS129" si="12">IF(ISBLANK(M$95),"",M$95)</f>
        <v>急性期</v>
      </c>
      <c r="N129" s="89" t="str">
        <f t="shared" si="12"/>
        <v>回復期</v>
      </c>
      <c r="O129" s="89" t="str">
        <f t="shared" si="12"/>
        <v>急性期</v>
      </c>
      <c r="P129" s="89" t="str">
        <f t="shared" si="12"/>
        <v>急性期</v>
      </c>
      <c r="Q129" s="89" t="str">
        <f t="shared" si="12"/>
        <v>急性期</v>
      </c>
      <c r="R129" s="89" t="str">
        <f t="shared" si="12"/>
        <v>回復期</v>
      </c>
      <c r="S129" s="89" t="str">
        <f t="shared" si="12"/>
        <v>高度急性期</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109</v>
      </c>
      <c r="B130" s="2"/>
      <c r="C130" s="402" t="s">
        <v>110</v>
      </c>
      <c r="D130" s="406"/>
      <c r="E130" s="406"/>
      <c r="F130" s="406"/>
      <c r="G130" s="406"/>
      <c r="H130" s="403"/>
      <c r="I130" s="433" t="s">
        <v>111</v>
      </c>
      <c r="J130" s="120"/>
      <c r="K130" s="107"/>
      <c r="L130" s="121" t="s">
        <v>356</v>
      </c>
      <c r="M130" s="108" t="s">
        <v>356</v>
      </c>
      <c r="N130" s="109" t="s">
        <v>410</v>
      </c>
      <c r="O130" s="109" t="s">
        <v>356</v>
      </c>
      <c r="P130" s="109" t="s">
        <v>356</v>
      </c>
      <c r="Q130" s="109" t="s">
        <v>356</v>
      </c>
      <c r="R130" s="109" t="s">
        <v>113</v>
      </c>
      <c r="S130" s="109" t="s">
        <v>1084</v>
      </c>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109</v>
      </c>
      <c r="B131" s="96"/>
      <c r="C131" s="110"/>
      <c r="D131" s="111"/>
      <c r="E131" s="413" t="s">
        <v>114</v>
      </c>
      <c r="F131" s="414"/>
      <c r="G131" s="414"/>
      <c r="H131" s="415"/>
      <c r="I131" s="433"/>
      <c r="J131" s="112"/>
      <c r="K131" s="113"/>
      <c r="L131" s="121">
        <v>26</v>
      </c>
      <c r="M131" s="108">
        <v>41</v>
      </c>
      <c r="N131" s="109">
        <v>42</v>
      </c>
      <c r="O131" s="109">
        <v>41</v>
      </c>
      <c r="P131" s="109">
        <v>41</v>
      </c>
      <c r="Q131" s="109">
        <v>17</v>
      </c>
      <c r="R131" s="109">
        <v>33</v>
      </c>
      <c r="S131" s="109">
        <v>12</v>
      </c>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115</v>
      </c>
      <c r="B132" s="96"/>
      <c r="C132" s="402" t="s">
        <v>116</v>
      </c>
      <c r="D132" s="406"/>
      <c r="E132" s="406"/>
      <c r="F132" s="406"/>
      <c r="G132" s="406"/>
      <c r="H132" s="403"/>
      <c r="I132" s="433"/>
      <c r="J132" s="112"/>
      <c r="K132" s="113"/>
      <c r="L132" s="121" t="s">
        <v>36</v>
      </c>
      <c r="M132" s="108" t="s">
        <v>36</v>
      </c>
      <c r="N132" s="109" t="s">
        <v>36</v>
      </c>
      <c r="O132" s="109" t="s">
        <v>402</v>
      </c>
      <c r="P132" s="109" t="s">
        <v>36</v>
      </c>
      <c r="Q132" s="109" t="s">
        <v>36</v>
      </c>
      <c r="R132" s="109" t="s">
        <v>36</v>
      </c>
      <c r="S132" s="109" t="s">
        <v>36</v>
      </c>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115</v>
      </c>
      <c r="B133" s="96"/>
      <c r="C133" s="122"/>
      <c r="D133" s="123"/>
      <c r="E133" s="413" t="s">
        <v>114</v>
      </c>
      <c r="F133" s="414"/>
      <c r="G133" s="414"/>
      <c r="H133" s="415"/>
      <c r="I133" s="433"/>
      <c r="J133" s="112"/>
      <c r="K133" s="113"/>
      <c r="L133" s="121">
        <v>0</v>
      </c>
      <c r="M133" s="108">
        <v>0</v>
      </c>
      <c r="N133" s="109">
        <v>0</v>
      </c>
      <c r="O133" s="109">
        <v>15</v>
      </c>
      <c r="P133" s="109">
        <v>0</v>
      </c>
      <c r="Q133" s="109">
        <v>0</v>
      </c>
      <c r="R133" s="109">
        <v>0</v>
      </c>
      <c r="S133" s="109">
        <v>0</v>
      </c>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117</v>
      </c>
      <c r="B134" s="96"/>
      <c r="C134" s="402" t="s">
        <v>116</v>
      </c>
      <c r="D134" s="406"/>
      <c r="E134" s="406"/>
      <c r="F134" s="406"/>
      <c r="G134" s="406"/>
      <c r="H134" s="403"/>
      <c r="I134" s="433"/>
      <c r="J134" s="112"/>
      <c r="K134" s="113"/>
      <c r="L134" s="121" t="s">
        <v>36</v>
      </c>
      <c r="M134" s="108" t="s">
        <v>36</v>
      </c>
      <c r="N134" s="109" t="s">
        <v>36</v>
      </c>
      <c r="O134" s="109" t="s">
        <v>36</v>
      </c>
      <c r="P134" s="109" t="s">
        <v>36</v>
      </c>
      <c r="Q134" s="109" t="s">
        <v>36</v>
      </c>
      <c r="R134" s="109" t="s">
        <v>36</v>
      </c>
      <c r="S134" s="109" t="s">
        <v>36</v>
      </c>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117</v>
      </c>
      <c r="B135" s="96"/>
      <c r="C135" s="124"/>
      <c r="D135" s="125"/>
      <c r="E135" s="413" t="s">
        <v>114</v>
      </c>
      <c r="F135" s="414"/>
      <c r="G135" s="414"/>
      <c r="H135" s="415"/>
      <c r="I135" s="433"/>
      <c r="J135" s="116"/>
      <c r="K135" s="117"/>
      <c r="L135" s="121">
        <v>0</v>
      </c>
      <c r="M135" s="108">
        <v>0</v>
      </c>
      <c r="N135" s="109">
        <v>0</v>
      </c>
      <c r="O135" s="109">
        <v>0</v>
      </c>
      <c r="P135" s="109">
        <v>0</v>
      </c>
      <c r="Q135" s="109">
        <v>0</v>
      </c>
      <c r="R135" s="109">
        <v>0</v>
      </c>
      <c r="S135" s="109">
        <v>0</v>
      </c>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118</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3階A病棟</v>
      </c>
      <c r="M141" s="72" t="str">
        <f t="shared" ref="M141:BS141" si="13">IF(ISBLANK(M$9),"",M$9)</f>
        <v>4階A病棟</v>
      </c>
      <c r="N141" s="72" t="str">
        <f t="shared" si="13"/>
        <v>4階B病棟</v>
      </c>
      <c r="O141" s="72" t="str">
        <f t="shared" si="13"/>
        <v>5階A病棟</v>
      </c>
      <c r="P141" s="72" t="str">
        <f t="shared" si="13"/>
        <v>5階B病棟</v>
      </c>
      <c r="Q141" s="72" t="str">
        <f t="shared" si="13"/>
        <v>6階A病棟</v>
      </c>
      <c r="R141" s="72" t="str">
        <f t="shared" si="13"/>
        <v>6階B病棟</v>
      </c>
      <c r="S141" s="72" t="str">
        <f t="shared" si="13"/>
        <v>HCU</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高度急性期</v>
      </c>
      <c r="M142" s="72" t="str">
        <f t="shared" si="14"/>
        <v>急性期</v>
      </c>
      <c r="N142" s="72" t="str">
        <f t="shared" si="14"/>
        <v>回復期</v>
      </c>
      <c r="O142" s="72" t="str">
        <f t="shared" si="14"/>
        <v>急性期</v>
      </c>
      <c r="P142" s="72" t="str">
        <f t="shared" si="14"/>
        <v>急性期</v>
      </c>
      <c r="Q142" s="72" t="str">
        <f t="shared" si="14"/>
        <v>急性期</v>
      </c>
      <c r="R142" s="72" t="str">
        <f t="shared" si="14"/>
        <v>回復期</v>
      </c>
      <c r="S142" s="72" t="str">
        <f t="shared" si="14"/>
        <v>高度急性期</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119</v>
      </c>
      <c r="B143" s="2"/>
      <c r="C143" s="413" t="s">
        <v>118</v>
      </c>
      <c r="D143" s="414"/>
      <c r="E143" s="414"/>
      <c r="F143" s="414"/>
      <c r="G143" s="414"/>
      <c r="H143" s="415"/>
      <c r="I143" s="129" t="s">
        <v>120</v>
      </c>
      <c r="J143" s="130" t="s">
        <v>1047</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122</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3階A病棟</v>
      </c>
      <c r="M149" s="72" t="str">
        <f t="shared" ref="M149:BS149" si="15">IF(ISBLANK(M$9),"",M$9)</f>
        <v>4階A病棟</v>
      </c>
      <c r="N149" s="72" t="str">
        <f t="shared" si="15"/>
        <v>4階B病棟</v>
      </c>
      <c r="O149" s="72" t="str">
        <f t="shared" si="15"/>
        <v>5階A病棟</v>
      </c>
      <c r="P149" s="72" t="str">
        <f t="shared" si="15"/>
        <v>5階B病棟</v>
      </c>
      <c r="Q149" s="72" t="str">
        <f t="shared" si="15"/>
        <v>6階A病棟</v>
      </c>
      <c r="R149" s="72" t="str">
        <f t="shared" si="15"/>
        <v>6階B病棟</v>
      </c>
      <c r="S149" s="72" t="str">
        <f t="shared" si="15"/>
        <v>HCU</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123</v>
      </c>
      <c r="I150" s="73" t="s">
        <v>76</v>
      </c>
      <c r="J150" s="74"/>
      <c r="K150" s="88"/>
      <c r="L150" s="89" t="str">
        <f t="shared" ref="L150:BS150" si="16">IF(ISBLANK(L$95),"",L$95)</f>
        <v>高度急性期</v>
      </c>
      <c r="M150" s="72" t="str">
        <f t="shared" si="16"/>
        <v>急性期</v>
      </c>
      <c r="N150" s="72" t="str">
        <f t="shared" si="16"/>
        <v>回復期</v>
      </c>
      <c r="O150" s="72" t="str">
        <f t="shared" si="16"/>
        <v>急性期</v>
      </c>
      <c r="P150" s="72" t="str">
        <f t="shared" si="16"/>
        <v>急性期</v>
      </c>
      <c r="Q150" s="72" t="str">
        <f t="shared" si="16"/>
        <v>急性期</v>
      </c>
      <c r="R150" s="72" t="str">
        <f t="shared" si="16"/>
        <v>回復期</v>
      </c>
      <c r="S150" s="72" t="str">
        <f t="shared" si="16"/>
        <v>高度急性期</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124</v>
      </c>
      <c r="B151" s="2"/>
      <c r="C151" s="413" t="s">
        <v>125</v>
      </c>
      <c r="D151" s="414"/>
      <c r="E151" s="414"/>
      <c r="F151" s="414"/>
      <c r="G151" s="414"/>
      <c r="H151" s="415"/>
      <c r="I151" s="434" t="s">
        <v>126</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128</v>
      </c>
      <c r="B152" s="2"/>
      <c r="C152" s="413" t="s">
        <v>129</v>
      </c>
      <c r="D152" s="414"/>
      <c r="E152" s="414"/>
      <c r="F152" s="414"/>
      <c r="G152" s="414"/>
      <c r="H152" s="415"/>
      <c r="I152" s="43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130</v>
      </c>
      <c r="B153" s="2"/>
      <c r="C153" s="413" t="s">
        <v>131</v>
      </c>
      <c r="D153" s="414"/>
      <c r="E153" s="414"/>
      <c r="F153" s="414"/>
      <c r="G153" s="414"/>
      <c r="H153" s="415"/>
      <c r="I153" s="436"/>
      <c r="J153" s="78" t="s">
        <v>132</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133</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3階A病棟</v>
      </c>
      <c r="M159" s="72" t="str">
        <f t="shared" ref="M159:BS159" si="17">IF(ISBLANK(M$9),"",M$9)</f>
        <v>4階A病棟</v>
      </c>
      <c r="N159" s="72" t="str">
        <f t="shared" si="17"/>
        <v>4階B病棟</v>
      </c>
      <c r="O159" s="72" t="str">
        <f t="shared" si="17"/>
        <v>5階A病棟</v>
      </c>
      <c r="P159" s="72" t="str">
        <f t="shared" si="17"/>
        <v>5階B病棟</v>
      </c>
      <c r="Q159" s="72" t="str">
        <f t="shared" si="17"/>
        <v>6階A病棟</v>
      </c>
      <c r="R159" s="72" t="str">
        <f t="shared" si="17"/>
        <v>6階B病棟</v>
      </c>
      <c r="S159" s="72" t="str">
        <f t="shared" si="17"/>
        <v>HCU</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高度急性期</v>
      </c>
      <c r="M160" s="72" t="str">
        <f t="shared" si="18"/>
        <v>急性期</v>
      </c>
      <c r="N160" s="72" t="str">
        <f t="shared" si="18"/>
        <v>回復期</v>
      </c>
      <c r="O160" s="72" t="str">
        <f t="shared" si="18"/>
        <v>急性期</v>
      </c>
      <c r="P160" s="72" t="str">
        <f t="shared" si="18"/>
        <v>急性期</v>
      </c>
      <c r="Q160" s="72" t="str">
        <f t="shared" si="18"/>
        <v>急性期</v>
      </c>
      <c r="R160" s="72" t="str">
        <f t="shared" si="18"/>
        <v>回復期</v>
      </c>
      <c r="S160" s="72" t="str">
        <f t="shared" si="18"/>
        <v>高度急性期</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134</v>
      </c>
      <c r="B161" s="2"/>
      <c r="C161" s="413" t="s">
        <v>135</v>
      </c>
      <c r="D161" s="414"/>
      <c r="E161" s="414"/>
      <c r="F161" s="414"/>
      <c r="G161" s="414"/>
      <c r="H161" s="415"/>
      <c r="I161" s="137" t="s">
        <v>136</v>
      </c>
      <c r="J161" s="78" t="s">
        <v>132</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137</v>
      </c>
      <c r="B162" s="2"/>
      <c r="C162" s="413" t="s">
        <v>138</v>
      </c>
      <c r="D162" s="414"/>
      <c r="E162" s="414"/>
      <c r="F162" s="414"/>
      <c r="G162" s="414"/>
      <c r="H162" s="415"/>
      <c r="I162" s="138" t="s">
        <v>139</v>
      </c>
      <c r="J162" s="78" t="s">
        <v>132</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140</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3階A病棟</v>
      </c>
      <c r="M168" s="141" t="str">
        <f t="shared" ref="M168:Q168" si="19">IF(ISBLANK(M$9),"",M$9)</f>
        <v>4階A病棟</v>
      </c>
      <c r="N168" s="141" t="str">
        <f t="shared" si="19"/>
        <v>4階B病棟</v>
      </c>
      <c r="O168" s="141" t="str">
        <f t="shared" si="19"/>
        <v>5階A病棟</v>
      </c>
      <c r="P168" s="141" t="str">
        <f t="shared" si="19"/>
        <v>5階B病棟</v>
      </c>
      <c r="Q168" s="141" t="str">
        <f t="shared" si="19"/>
        <v>6階A病棟</v>
      </c>
      <c r="R168" s="141" t="str">
        <f>IF(ISBLANK(R$9),"",R$9)</f>
        <v>6階B病棟</v>
      </c>
      <c r="S168" s="141" t="str">
        <f t="shared" ref="S168:BS168" si="20">IF(ISBLANK(S$9),"",S$9)</f>
        <v>HCU</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ht="40">
      <c r="C169" s="46"/>
      <c r="I169" s="73" t="s">
        <v>76</v>
      </c>
      <c r="J169" s="74"/>
      <c r="K169" s="88"/>
      <c r="L169" s="89" t="str">
        <f t="shared" ref="L169:BS169" si="21">IF(ISBLANK(L$95),"",L$95)</f>
        <v>高度急性期</v>
      </c>
      <c r="M169" s="141" t="str">
        <f t="shared" si="21"/>
        <v>急性期</v>
      </c>
      <c r="N169" s="141" t="str">
        <f t="shared" si="21"/>
        <v>回復期</v>
      </c>
      <c r="O169" s="141" t="str">
        <f t="shared" si="21"/>
        <v>急性期</v>
      </c>
      <c r="P169" s="141" t="str">
        <f t="shared" si="21"/>
        <v>急性期</v>
      </c>
      <c r="Q169" s="141" t="str">
        <f t="shared" si="21"/>
        <v>急性期</v>
      </c>
      <c r="R169" s="141" t="str">
        <f t="shared" si="21"/>
        <v>回復期</v>
      </c>
      <c r="S169" s="141" t="str">
        <f t="shared" si="21"/>
        <v>高度急性期</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141</v>
      </c>
      <c r="B170" s="2"/>
      <c r="C170" s="413" t="s">
        <v>142</v>
      </c>
      <c r="D170" s="414"/>
      <c r="E170" s="414"/>
      <c r="F170" s="414"/>
      <c r="G170" s="414"/>
      <c r="H170" s="415"/>
      <c r="I170" s="142" t="s">
        <v>143</v>
      </c>
      <c r="J170" s="78" t="s">
        <v>144</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145</v>
      </c>
      <c r="D171" s="400"/>
      <c r="E171" s="400"/>
      <c r="F171" s="400"/>
      <c r="G171" s="400"/>
      <c r="H171" s="401"/>
      <c r="I171" s="142" t="s">
        <v>146</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147</v>
      </c>
      <c r="D172" s="400"/>
      <c r="E172" s="400"/>
      <c r="F172" s="400"/>
      <c r="G172" s="400"/>
      <c r="H172" s="401"/>
      <c r="I172" s="142" t="s">
        <v>148</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149</v>
      </c>
      <c r="B173" s="2"/>
      <c r="C173" s="413" t="s">
        <v>150</v>
      </c>
      <c r="D173" s="414"/>
      <c r="E173" s="414"/>
      <c r="F173" s="414"/>
      <c r="G173" s="414"/>
      <c r="H173" s="415"/>
      <c r="I173" s="142" t="s">
        <v>151</v>
      </c>
      <c r="J173" s="78" t="s">
        <v>132</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152</v>
      </c>
      <c r="B174" s="2"/>
      <c r="C174" s="413" t="s">
        <v>153</v>
      </c>
      <c r="D174" s="414"/>
      <c r="E174" s="414"/>
      <c r="F174" s="414"/>
      <c r="G174" s="414"/>
      <c r="H174" s="415"/>
      <c r="I174" s="142" t="s">
        <v>154</v>
      </c>
      <c r="J174" s="78" t="s">
        <v>127</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155</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3階A病棟</v>
      </c>
      <c r="M180" s="72" t="str">
        <f t="shared" ref="M180:BS180" si="22">IF(ISBLANK(M$9),"",M$9)</f>
        <v>4階A病棟</v>
      </c>
      <c r="N180" s="25" t="str">
        <f t="shared" si="22"/>
        <v>4階B病棟</v>
      </c>
      <c r="O180" s="25" t="str">
        <f t="shared" si="22"/>
        <v>5階A病棟</v>
      </c>
      <c r="P180" s="25" t="str">
        <f t="shared" si="22"/>
        <v>5階B病棟</v>
      </c>
      <c r="Q180" s="25" t="str">
        <f t="shared" si="22"/>
        <v>6階A病棟</v>
      </c>
      <c r="R180" s="25" t="str">
        <f t="shared" si="22"/>
        <v>6階B病棟</v>
      </c>
      <c r="S180" s="25" t="str">
        <f t="shared" si="22"/>
        <v>HCU</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高度急性期</v>
      </c>
      <c r="M181" s="72" t="str">
        <f t="shared" ref="M181:BS181" si="23">IF(ISBLANK(M$95),"",M$95)</f>
        <v>急性期</v>
      </c>
      <c r="N181" s="89" t="str">
        <f t="shared" si="23"/>
        <v>回復期</v>
      </c>
      <c r="O181" s="89" t="str">
        <f t="shared" si="23"/>
        <v>急性期</v>
      </c>
      <c r="P181" s="89" t="str">
        <f t="shared" si="23"/>
        <v>急性期</v>
      </c>
      <c r="Q181" s="89" t="str">
        <f t="shared" si="23"/>
        <v>急性期</v>
      </c>
      <c r="R181" s="89" t="str">
        <f t="shared" si="23"/>
        <v>回復期</v>
      </c>
      <c r="S181" s="89" t="str">
        <f t="shared" si="23"/>
        <v>高度急性期</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156</v>
      </c>
      <c r="B182" s="96"/>
      <c r="C182" s="437" t="s">
        <v>157</v>
      </c>
      <c r="D182" s="438"/>
      <c r="E182" s="438"/>
      <c r="F182" s="438"/>
      <c r="G182" s="437" t="s">
        <v>158</v>
      </c>
      <c r="H182" s="437"/>
      <c r="I182" s="439" t="s">
        <v>159</v>
      </c>
      <c r="J182" s="145">
        <v>68</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156</v>
      </c>
      <c r="B183" s="96"/>
      <c r="C183" s="438"/>
      <c r="D183" s="438"/>
      <c r="E183" s="438"/>
      <c r="F183" s="438"/>
      <c r="G183" s="437" t="s">
        <v>160</v>
      </c>
      <c r="H183" s="437"/>
      <c r="I183" s="440"/>
      <c r="J183" s="149">
        <v>11</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161</v>
      </c>
      <c r="B184" s="96"/>
      <c r="C184" s="437" t="s">
        <v>162</v>
      </c>
      <c r="D184" s="438"/>
      <c r="E184" s="438"/>
      <c r="F184" s="438"/>
      <c r="G184" s="437" t="s">
        <v>158</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161</v>
      </c>
      <c r="B185" s="96"/>
      <c r="C185" s="438"/>
      <c r="D185" s="438"/>
      <c r="E185" s="438"/>
      <c r="F185" s="438"/>
      <c r="G185" s="437" t="s">
        <v>160</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163</v>
      </c>
      <c r="B186" s="152"/>
      <c r="C186" s="437" t="s">
        <v>164</v>
      </c>
      <c r="D186" s="437"/>
      <c r="E186" s="437"/>
      <c r="F186" s="437"/>
      <c r="G186" s="437" t="s">
        <v>158</v>
      </c>
      <c r="H186" s="437"/>
      <c r="I186" s="440"/>
      <c r="J186" s="145">
        <f t="shared" ref="J186:J201" si="25">IF(SUM(L186:BP186)=0,IF(COUNTIF(L186:BP186,"未確認")&gt;0,"未確認",IF(COUNTIF(L186:BP186,"~*")&gt;0,"*",SUM(L186:BP186))),SUM(L186:BP186))</f>
        <v>159</v>
      </c>
      <c r="K186" s="91" t="str">
        <f t="shared" si="24"/>
        <v/>
      </c>
      <c r="L186" s="153">
        <v>19</v>
      </c>
      <c r="M186" s="154">
        <v>30</v>
      </c>
      <c r="N186" s="155">
        <v>19</v>
      </c>
      <c r="O186" s="155">
        <v>24</v>
      </c>
      <c r="P186" s="155">
        <v>27</v>
      </c>
      <c r="Q186" s="155">
        <v>2</v>
      </c>
      <c r="R186" s="155">
        <v>15</v>
      </c>
      <c r="S186" s="155">
        <v>23</v>
      </c>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163</v>
      </c>
      <c r="B187" s="152"/>
      <c r="C187" s="437"/>
      <c r="D187" s="437"/>
      <c r="E187" s="437"/>
      <c r="F187" s="437"/>
      <c r="G187" s="437" t="s">
        <v>160</v>
      </c>
      <c r="H187" s="437"/>
      <c r="I187" s="440"/>
      <c r="J187" s="149">
        <f t="shared" si="25"/>
        <v>5.3</v>
      </c>
      <c r="K187" s="91" t="str">
        <f t="shared" si="24"/>
        <v/>
      </c>
      <c r="L187" s="153">
        <v>0</v>
      </c>
      <c r="M187" s="154">
        <v>0</v>
      </c>
      <c r="N187" s="155">
        <v>1.8</v>
      </c>
      <c r="O187" s="155">
        <v>2.5</v>
      </c>
      <c r="P187" s="155">
        <v>1</v>
      </c>
      <c r="Q187" s="155">
        <v>0</v>
      </c>
      <c r="R187" s="155">
        <v>0</v>
      </c>
      <c r="S187" s="155">
        <v>0</v>
      </c>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165</v>
      </c>
      <c r="B188" s="152"/>
      <c r="C188" s="437" t="s">
        <v>166</v>
      </c>
      <c r="D188" s="442"/>
      <c r="E188" s="442"/>
      <c r="F188" s="442"/>
      <c r="G188" s="437" t="s">
        <v>158</v>
      </c>
      <c r="H188" s="437"/>
      <c r="I188" s="440"/>
      <c r="J188" s="145">
        <f t="shared" si="25"/>
        <v>4</v>
      </c>
      <c r="K188" s="91" t="str">
        <f t="shared" si="24"/>
        <v/>
      </c>
      <c r="L188" s="153">
        <v>0</v>
      </c>
      <c r="M188" s="154">
        <v>1</v>
      </c>
      <c r="N188" s="155">
        <v>0</v>
      </c>
      <c r="O188" s="155">
        <v>1</v>
      </c>
      <c r="P188" s="155">
        <v>0</v>
      </c>
      <c r="Q188" s="155">
        <v>1</v>
      </c>
      <c r="R188" s="155">
        <v>1</v>
      </c>
      <c r="S188" s="155">
        <v>0</v>
      </c>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165</v>
      </c>
      <c r="B189" s="152"/>
      <c r="C189" s="442"/>
      <c r="D189" s="442"/>
      <c r="E189" s="442"/>
      <c r="F189" s="442"/>
      <c r="G189" s="437" t="s">
        <v>160</v>
      </c>
      <c r="H189" s="437"/>
      <c r="I189" s="440"/>
      <c r="J189" s="149">
        <f t="shared" si="25"/>
        <v>5.6000000000000005</v>
      </c>
      <c r="K189" s="91" t="str">
        <f t="shared" si="24"/>
        <v/>
      </c>
      <c r="L189" s="153">
        <v>0</v>
      </c>
      <c r="M189" s="154">
        <v>0</v>
      </c>
      <c r="N189" s="155">
        <v>1</v>
      </c>
      <c r="O189" s="155">
        <v>2.7</v>
      </c>
      <c r="P189" s="155">
        <v>0</v>
      </c>
      <c r="Q189" s="155">
        <v>0.9</v>
      </c>
      <c r="R189" s="155">
        <v>1</v>
      </c>
      <c r="S189" s="155">
        <v>0</v>
      </c>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167</v>
      </c>
      <c r="B190" s="152"/>
      <c r="C190" s="437" t="s">
        <v>168</v>
      </c>
      <c r="D190" s="442"/>
      <c r="E190" s="442"/>
      <c r="F190" s="442"/>
      <c r="G190" s="437" t="s">
        <v>158</v>
      </c>
      <c r="H190" s="437"/>
      <c r="I190" s="440"/>
      <c r="J190" s="145">
        <f t="shared" si="25"/>
        <v>19</v>
      </c>
      <c r="K190" s="91" t="str">
        <f t="shared" si="24"/>
        <v/>
      </c>
      <c r="L190" s="153">
        <v>0</v>
      </c>
      <c r="M190" s="154">
        <v>2</v>
      </c>
      <c r="N190" s="155">
        <v>9</v>
      </c>
      <c r="O190" s="155">
        <v>3</v>
      </c>
      <c r="P190" s="155">
        <v>2</v>
      </c>
      <c r="Q190" s="155">
        <v>0</v>
      </c>
      <c r="R190" s="155">
        <v>3</v>
      </c>
      <c r="S190" s="155">
        <v>0</v>
      </c>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167</v>
      </c>
      <c r="B191" s="152"/>
      <c r="C191" s="442"/>
      <c r="D191" s="442"/>
      <c r="E191" s="442"/>
      <c r="F191" s="442"/>
      <c r="G191" s="437" t="s">
        <v>160</v>
      </c>
      <c r="H191" s="437"/>
      <c r="I191" s="440"/>
      <c r="J191" s="149">
        <f t="shared" si="25"/>
        <v>6</v>
      </c>
      <c r="K191" s="91" t="str">
        <f t="shared" si="24"/>
        <v/>
      </c>
      <c r="L191" s="153">
        <v>1.5</v>
      </c>
      <c r="M191" s="154">
        <v>0.9</v>
      </c>
      <c r="N191" s="155">
        <v>0</v>
      </c>
      <c r="O191" s="155">
        <v>0.9</v>
      </c>
      <c r="P191" s="155">
        <v>1</v>
      </c>
      <c r="Q191" s="155">
        <v>0.8</v>
      </c>
      <c r="R191" s="155">
        <v>0.9</v>
      </c>
      <c r="S191" s="155">
        <v>0</v>
      </c>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169</v>
      </c>
      <c r="B192" s="152"/>
      <c r="C192" s="437" t="s">
        <v>170</v>
      </c>
      <c r="D192" s="442"/>
      <c r="E192" s="442"/>
      <c r="F192" s="442"/>
      <c r="G192" s="437" t="s">
        <v>158</v>
      </c>
      <c r="H192" s="437"/>
      <c r="I192" s="440"/>
      <c r="J192" s="145">
        <f t="shared" si="25"/>
        <v>18</v>
      </c>
      <c r="K192" s="91" t="str">
        <f t="shared" si="24"/>
        <v/>
      </c>
      <c r="L192" s="153">
        <v>0</v>
      </c>
      <c r="M192" s="154">
        <v>0</v>
      </c>
      <c r="N192" s="155">
        <v>0</v>
      </c>
      <c r="O192" s="155">
        <v>0</v>
      </c>
      <c r="P192" s="155">
        <v>1</v>
      </c>
      <c r="Q192" s="155">
        <v>17</v>
      </c>
      <c r="R192" s="155">
        <v>0</v>
      </c>
      <c r="S192" s="155">
        <v>0</v>
      </c>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169</v>
      </c>
      <c r="B193" s="96"/>
      <c r="C193" s="442"/>
      <c r="D193" s="442"/>
      <c r="E193" s="442"/>
      <c r="F193" s="442"/>
      <c r="G193" s="437" t="s">
        <v>160</v>
      </c>
      <c r="H193" s="437"/>
      <c r="I193" s="440"/>
      <c r="J193" s="149">
        <f t="shared" si="25"/>
        <v>2.1</v>
      </c>
      <c r="K193" s="91" t="str">
        <f t="shared" si="24"/>
        <v/>
      </c>
      <c r="L193" s="153">
        <v>0</v>
      </c>
      <c r="M193" s="154">
        <v>0</v>
      </c>
      <c r="N193" s="155">
        <v>0</v>
      </c>
      <c r="O193" s="155">
        <v>0</v>
      </c>
      <c r="P193" s="155">
        <v>0</v>
      </c>
      <c r="Q193" s="155">
        <v>2.1</v>
      </c>
      <c r="R193" s="155">
        <v>0</v>
      </c>
      <c r="S193" s="155">
        <v>0</v>
      </c>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171</v>
      </c>
      <c r="B194" s="96"/>
      <c r="C194" s="437" t="s">
        <v>172</v>
      </c>
      <c r="D194" s="442"/>
      <c r="E194" s="442"/>
      <c r="F194" s="442"/>
      <c r="G194" s="437" t="s">
        <v>158</v>
      </c>
      <c r="H194" s="437"/>
      <c r="I194" s="440"/>
      <c r="J194" s="145">
        <f t="shared" si="25"/>
        <v>26</v>
      </c>
      <c r="K194" s="91" t="str">
        <f t="shared" si="24"/>
        <v/>
      </c>
      <c r="L194" s="153">
        <v>1</v>
      </c>
      <c r="M194" s="154">
        <v>3</v>
      </c>
      <c r="N194" s="155">
        <v>1</v>
      </c>
      <c r="O194" s="155">
        <v>4</v>
      </c>
      <c r="P194" s="155">
        <v>3</v>
      </c>
      <c r="Q194" s="155">
        <v>0</v>
      </c>
      <c r="R194" s="155">
        <v>13</v>
      </c>
      <c r="S194" s="155">
        <v>1</v>
      </c>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171</v>
      </c>
      <c r="B195" s="96"/>
      <c r="C195" s="442"/>
      <c r="D195" s="442"/>
      <c r="E195" s="442"/>
      <c r="F195" s="442"/>
      <c r="G195" s="437" t="s">
        <v>160</v>
      </c>
      <c r="H195" s="437"/>
      <c r="I195" s="440"/>
      <c r="J195" s="149">
        <f t="shared" si="25"/>
        <v>0</v>
      </c>
      <c r="K195" s="91" t="str">
        <f t="shared" si="24"/>
        <v/>
      </c>
      <c r="L195" s="153">
        <v>0</v>
      </c>
      <c r="M195" s="154">
        <v>0</v>
      </c>
      <c r="N195" s="155">
        <v>0</v>
      </c>
      <c r="O195" s="155">
        <v>0</v>
      </c>
      <c r="P195" s="155">
        <v>0</v>
      </c>
      <c r="Q195" s="155">
        <v>0</v>
      </c>
      <c r="R195" s="155">
        <v>0</v>
      </c>
      <c r="S195" s="155">
        <v>0</v>
      </c>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173</v>
      </c>
      <c r="B196" s="96"/>
      <c r="C196" s="437" t="s">
        <v>174</v>
      </c>
      <c r="D196" s="442"/>
      <c r="E196" s="442"/>
      <c r="F196" s="442"/>
      <c r="G196" s="437" t="s">
        <v>158</v>
      </c>
      <c r="H196" s="437"/>
      <c r="I196" s="440"/>
      <c r="J196" s="145">
        <f t="shared" si="25"/>
        <v>17</v>
      </c>
      <c r="K196" s="91" t="str">
        <f t="shared" si="24"/>
        <v/>
      </c>
      <c r="L196" s="153">
        <v>1</v>
      </c>
      <c r="M196" s="154">
        <v>2</v>
      </c>
      <c r="N196" s="155">
        <v>2</v>
      </c>
      <c r="O196" s="155">
        <v>2</v>
      </c>
      <c r="P196" s="155">
        <v>2</v>
      </c>
      <c r="Q196" s="155">
        <v>0</v>
      </c>
      <c r="R196" s="155">
        <v>7</v>
      </c>
      <c r="S196" s="155">
        <v>1</v>
      </c>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173</v>
      </c>
      <c r="B197" s="96"/>
      <c r="C197" s="442"/>
      <c r="D197" s="442"/>
      <c r="E197" s="442"/>
      <c r="F197" s="442"/>
      <c r="G197" s="437" t="s">
        <v>160</v>
      </c>
      <c r="H197" s="437"/>
      <c r="I197" s="440"/>
      <c r="J197" s="149">
        <f t="shared" si="25"/>
        <v>0</v>
      </c>
      <c r="K197" s="91" t="str">
        <f t="shared" si="24"/>
        <v/>
      </c>
      <c r="L197" s="153">
        <v>0</v>
      </c>
      <c r="M197" s="154">
        <v>0</v>
      </c>
      <c r="N197" s="155">
        <v>0</v>
      </c>
      <c r="O197" s="155">
        <v>0</v>
      </c>
      <c r="P197" s="155">
        <v>0</v>
      </c>
      <c r="Q197" s="155">
        <v>0</v>
      </c>
      <c r="R197" s="155">
        <v>0</v>
      </c>
      <c r="S197" s="155">
        <v>0</v>
      </c>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175</v>
      </c>
      <c r="B198" s="96"/>
      <c r="C198" s="437" t="s">
        <v>176</v>
      </c>
      <c r="D198" s="442"/>
      <c r="E198" s="442"/>
      <c r="F198" s="442"/>
      <c r="G198" s="437" t="s">
        <v>158</v>
      </c>
      <c r="H198" s="437"/>
      <c r="I198" s="440"/>
      <c r="J198" s="145">
        <f t="shared" si="25"/>
        <v>4</v>
      </c>
      <c r="K198" s="91" t="str">
        <f t="shared" si="24"/>
        <v/>
      </c>
      <c r="L198" s="153">
        <v>0</v>
      </c>
      <c r="M198" s="154">
        <v>1</v>
      </c>
      <c r="N198" s="155">
        <v>0</v>
      </c>
      <c r="O198" s="155">
        <v>1</v>
      </c>
      <c r="P198" s="155">
        <v>1</v>
      </c>
      <c r="Q198" s="155">
        <v>0</v>
      </c>
      <c r="R198" s="155">
        <v>1</v>
      </c>
      <c r="S198" s="155">
        <v>0</v>
      </c>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175</v>
      </c>
      <c r="B199" s="96"/>
      <c r="C199" s="442"/>
      <c r="D199" s="442"/>
      <c r="E199" s="442"/>
      <c r="F199" s="442"/>
      <c r="G199" s="437" t="s">
        <v>160</v>
      </c>
      <c r="H199" s="437"/>
      <c r="I199" s="440"/>
      <c r="J199" s="149">
        <f t="shared" si="25"/>
        <v>0</v>
      </c>
      <c r="K199" s="91" t="str">
        <f t="shared" si="24"/>
        <v/>
      </c>
      <c r="L199" s="153">
        <v>0</v>
      </c>
      <c r="M199" s="154">
        <v>0</v>
      </c>
      <c r="N199" s="155">
        <v>0</v>
      </c>
      <c r="O199" s="155">
        <v>0</v>
      </c>
      <c r="P199" s="155">
        <v>0</v>
      </c>
      <c r="Q199" s="155">
        <v>0</v>
      </c>
      <c r="R199" s="155">
        <v>0</v>
      </c>
      <c r="S199" s="155">
        <v>0</v>
      </c>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177</v>
      </c>
      <c r="B200" s="96"/>
      <c r="C200" s="437" t="s">
        <v>178</v>
      </c>
      <c r="D200" s="442"/>
      <c r="E200" s="442"/>
      <c r="F200" s="442"/>
      <c r="G200" s="437" t="s">
        <v>158</v>
      </c>
      <c r="H200" s="437"/>
      <c r="I200" s="440"/>
      <c r="J200" s="145">
        <f t="shared" si="25"/>
        <v>7</v>
      </c>
      <c r="K200" s="91" t="str">
        <f t="shared" si="24"/>
        <v/>
      </c>
      <c r="L200" s="153">
        <v>1</v>
      </c>
      <c r="M200" s="154">
        <v>1</v>
      </c>
      <c r="N200" s="155">
        <v>0</v>
      </c>
      <c r="O200" s="155">
        <v>2</v>
      </c>
      <c r="P200" s="155">
        <v>1</v>
      </c>
      <c r="Q200" s="155">
        <v>1</v>
      </c>
      <c r="R200" s="155">
        <v>0</v>
      </c>
      <c r="S200" s="155">
        <v>1</v>
      </c>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177</v>
      </c>
      <c r="B201" s="96"/>
      <c r="C201" s="442"/>
      <c r="D201" s="442"/>
      <c r="E201" s="442"/>
      <c r="F201" s="442"/>
      <c r="G201" s="437" t="s">
        <v>160</v>
      </c>
      <c r="H201" s="437"/>
      <c r="I201" s="440"/>
      <c r="J201" s="149">
        <f t="shared" si="25"/>
        <v>0</v>
      </c>
      <c r="K201" s="91" t="str">
        <f t="shared" si="24"/>
        <v/>
      </c>
      <c r="L201" s="153">
        <v>0</v>
      </c>
      <c r="M201" s="154">
        <v>0</v>
      </c>
      <c r="N201" s="155">
        <v>0</v>
      </c>
      <c r="O201" s="155">
        <v>0</v>
      </c>
      <c r="P201" s="155">
        <v>0</v>
      </c>
      <c r="Q201" s="155">
        <v>0</v>
      </c>
      <c r="R201" s="155">
        <v>0</v>
      </c>
      <c r="S201" s="155">
        <v>0</v>
      </c>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179</v>
      </c>
      <c r="B202" s="96"/>
      <c r="C202" s="437" t="s">
        <v>180</v>
      </c>
      <c r="D202" s="438"/>
      <c r="E202" s="438"/>
      <c r="F202" s="438"/>
      <c r="G202" s="437" t="s">
        <v>158</v>
      </c>
      <c r="H202" s="437"/>
      <c r="I202" s="440"/>
      <c r="J202" s="145">
        <v>10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179</v>
      </c>
      <c r="B203" s="96"/>
      <c r="C203" s="438"/>
      <c r="D203" s="438"/>
      <c r="E203" s="438"/>
      <c r="F203" s="438"/>
      <c r="G203" s="437" t="s">
        <v>160</v>
      </c>
      <c r="H203" s="437"/>
      <c r="I203" s="440"/>
      <c r="J203" s="149">
        <v>0.5</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181</v>
      </c>
      <c r="B204" s="96"/>
      <c r="C204" s="437" t="s">
        <v>182</v>
      </c>
      <c r="D204" s="438"/>
      <c r="E204" s="438"/>
      <c r="F204" s="438"/>
      <c r="G204" s="437" t="s">
        <v>158</v>
      </c>
      <c r="H204" s="437"/>
      <c r="I204" s="440"/>
      <c r="J204" s="145">
        <v>18</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181</v>
      </c>
      <c r="B205" s="96"/>
      <c r="C205" s="438"/>
      <c r="D205" s="438"/>
      <c r="E205" s="438"/>
      <c r="F205" s="438"/>
      <c r="G205" s="437" t="s">
        <v>160</v>
      </c>
      <c r="H205" s="437"/>
      <c r="I205" s="440"/>
      <c r="J205" s="149">
        <v>0.8</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183</v>
      </c>
      <c r="B206" s="96"/>
      <c r="C206" s="437" t="s">
        <v>184</v>
      </c>
      <c r="D206" s="442"/>
      <c r="E206" s="442"/>
      <c r="F206" s="442"/>
      <c r="G206" s="437" t="s">
        <v>158</v>
      </c>
      <c r="H206" s="437"/>
      <c r="I206" s="440"/>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v>0</v>
      </c>
      <c r="R206" s="155">
        <v>0</v>
      </c>
      <c r="S206" s="155">
        <v>0</v>
      </c>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183</v>
      </c>
      <c r="B207" s="96"/>
      <c r="C207" s="442"/>
      <c r="D207" s="442"/>
      <c r="E207" s="442"/>
      <c r="F207" s="442"/>
      <c r="G207" s="437" t="s">
        <v>160</v>
      </c>
      <c r="H207" s="437"/>
      <c r="I207" s="440"/>
      <c r="J207" s="149">
        <f t="shared" si="26"/>
        <v>0</v>
      </c>
      <c r="K207" s="91" t="str">
        <f t="shared" si="24"/>
        <v/>
      </c>
      <c r="L207" s="153">
        <v>0</v>
      </c>
      <c r="M207" s="154">
        <v>0</v>
      </c>
      <c r="N207" s="155">
        <v>0</v>
      </c>
      <c r="O207" s="155">
        <v>0</v>
      </c>
      <c r="P207" s="155">
        <v>0</v>
      </c>
      <c r="Q207" s="155">
        <v>0</v>
      </c>
      <c r="R207" s="155">
        <v>0</v>
      </c>
      <c r="S207" s="155">
        <v>0</v>
      </c>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185</v>
      </c>
      <c r="B208" s="96"/>
      <c r="C208" s="437" t="s">
        <v>186</v>
      </c>
      <c r="D208" s="438"/>
      <c r="E208" s="438"/>
      <c r="F208" s="438"/>
      <c r="G208" s="437" t="s">
        <v>158</v>
      </c>
      <c r="H208" s="437"/>
      <c r="I208" s="440"/>
      <c r="J208" s="145">
        <f t="shared" si="26"/>
        <v>3</v>
      </c>
      <c r="K208" s="91" t="str">
        <f t="shared" si="24"/>
        <v/>
      </c>
      <c r="L208" s="153">
        <v>0</v>
      </c>
      <c r="M208" s="154">
        <v>0</v>
      </c>
      <c r="N208" s="155">
        <v>0</v>
      </c>
      <c r="O208" s="155">
        <v>0</v>
      </c>
      <c r="P208" s="155">
        <v>0</v>
      </c>
      <c r="Q208" s="155">
        <v>0</v>
      </c>
      <c r="R208" s="155">
        <v>1</v>
      </c>
      <c r="S208" s="155">
        <v>2</v>
      </c>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185</v>
      </c>
      <c r="B209" s="96"/>
      <c r="C209" s="438"/>
      <c r="D209" s="438"/>
      <c r="E209" s="438"/>
      <c r="F209" s="438"/>
      <c r="G209" s="437" t="s">
        <v>160</v>
      </c>
      <c r="H209" s="437"/>
      <c r="I209" s="440"/>
      <c r="J209" s="149">
        <f t="shared" si="26"/>
        <v>0</v>
      </c>
      <c r="K209" s="91" t="str">
        <f t="shared" si="24"/>
        <v/>
      </c>
      <c r="L209" s="153">
        <v>0</v>
      </c>
      <c r="M209" s="154">
        <v>0</v>
      </c>
      <c r="N209" s="155">
        <v>0</v>
      </c>
      <c r="O209" s="155">
        <v>0</v>
      </c>
      <c r="P209" s="155">
        <v>0</v>
      </c>
      <c r="Q209" s="155">
        <v>0</v>
      </c>
      <c r="R209" s="155">
        <v>0</v>
      </c>
      <c r="S209" s="155">
        <v>0</v>
      </c>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187</v>
      </c>
      <c r="D210" s="438"/>
      <c r="E210" s="438"/>
      <c r="F210" s="438"/>
      <c r="G210" s="437" t="s">
        <v>158</v>
      </c>
      <c r="H210" s="437"/>
      <c r="I210" s="440"/>
      <c r="J210" s="145">
        <f t="shared" si="26"/>
        <v>0</v>
      </c>
      <c r="K210" s="91" t="str">
        <f t="shared" si="24"/>
        <v/>
      </c>
      <c r="L210" s="153">
        <v>0</v>
      </c>
      <c r="M210" s="156">
        <v>0</v>
      </c>
      <c r="N210" s="157">
        <v>0</v>
      </c>
      <c r="O210" s="157">
        <v>0</v>
      </c>
      <c r="P210" s="157">
        <v>0</v>
      </c>
      <c r="Q210" s="157">
        <v>0</v>
      </c>
      <c r="R210" s="157">
        <v>0</v>
      </c>
      <c r="S210" s="157">
        <v>0</v>
      </c>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160</v>
      </c>
      <c r="H211" s="437"/>
      <c r="I211" s="441"/>
      <c r="J211" s="149">
        <f t="shared" si="26"/>
        <v>0</v>
      </c>
      <c r="K211" s="91" t="str">
        <f t="shared" si="24"/>
        <v/>
      </c>
      <c r="L211" s="153">
        <v>0</v>
      </c>
      <c r="M211" s="156">
        <v>0</v>
      </c>
      <c r="N211" s="157">
        <v>0</v>
      </c>
      <c r="O211" s="157">
        <v>0</v>
      </c>
      <c r="P211" s="157">
        <v>0</v>
      </c>
      <c r="Q211" s="157">
        <v>0</v>
      </c>
      <c r="R211" s="157">
        <v>0</v>
      </c>
      <c r="S211" s="157">
        <v>0</v>
      </c>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188</v>
      </c>
      <c r="M214" s="2"/>
      <c r="N214" s="119"/>
      <c r="O214" s="119"/>
      <c r="P214" s="119"/>
      <c r="Q214" s="119"/>
      <c r="R214" s="119"/>
      <c r="S214" s="119"/>
    </row>
    <row r="215" spans="1:73" ht="20.25" customHeight="1">
      <c r="C215" s="46"/>
      <c r="I215" s="73" t="s">
        <v>76</v>
      </c>
      <c r="J215" s="74"/>
      <c r="K215" s="88"/>
      <c r="L215" s="159" t="s">
        <v>189</v>
      </c>
      <c r="M215" s="159" t="s">
        <v>190</v>
      </c>
      <c r="N215" s="159" t="s">
        <v>191</v>
      </c>
      <c r="O215" s="119"/>
      <c r="P215" s="119"/>
      <c r="Q215" s="119"/>
      <c r="R215" s="119"/>
      <c r="S215" s="9"/>
    </row>
    <row r="216" spans="1:73" s="1" customFormat="1" ht="34.5" customHeight="1">
      <c r="A216" s="151" t="s">
        <v>192</v>
      </c>
      <c r="B216" s="152"/>
      <c r="C216" s="443" t="s">
        <v>164</v>
      </c>
      <c r="D216" s="443"/>
      <c r="E216" s="443"/>
      <c r="F216" s="443"/>
      <c r="G216" s="413" t="s">
        <v>158</v>
      </c>
      <c r="H216" s="415"/>
      <c r="I216" s="444" t="s">
        <v>193</v>
      </c>
      <c r="J216" s="160"/>
      <c r="K216" s="161"/>
      <c r="L216" s="162">
        <v>12</v>
      </c>
      <c r="M216" s="162">
        <v>28</v>
      </c>
      <c r="N216" s="162">
        <v>19</v>
      </c>
      <c r="O216" s="119"/>
      <c r="P216" s="119"/>
      <c r="Q216" s="119"/>
      <c r="R216" s="119"/>
      <c r="BU216" s="95"/>
    </row>
    <row r="217" spans="1:73" s="1" customFormat="1" ht="34.5" customHeight="1">
      <c r="A217" s="151" t="s">
        <v>192</v>
      </c>
      <c r="B217" s="152"/>
      <c r="C217" s="443"/>
      <c r="D217" s="443"/>
      <c r="E217" s="443"/>
      <c r="F217" s="443"/>
      <c r="G217" s="413" t="s">
        <v>160</v>
      </c>
      <c r="H217" s="415"/>
      <c r="I217" s="445"/>
      <c r="J217" s="160"/>
      <c r="K217" s="163"/>
      <c r="L217" s="164">
        <v>0</v>
      </c>
      <c r="M217" s="164">
        <v>9.1999999999999993</v>
      </c>
      <c r="N217" s="164">
        <v>5.6</v>
      </c>
      <c r="O217" s="119"/>
      <c r="P217" s="119"/>
      <c r="Q217" s="119"/>
      <c r="R217" s="119"/>
      <c r="BU217" s="95"/>
    </row>
    <row r="218" spans="1:73" s="1" customFormat="1" ht="34.5" customHeight="1">
      <c r="A218" s="151" t="s">
        <v>194</v>
      </c>
      <c r="B218" s="152"/>
      <c r="C218" s="443" t="s">
        <v>166</v>
      </c>
      <c r="D218" s="447"/>
      <c r="E218" s="447"/>
      <c r="F218" s="447"/>
      <c r="G218" s="413" t="s">
        <v>158</v>
      </c>
      <c r="H218" s="415"/>
      <c r="I218" s="445"/>
      <c r="J218" s="160"/>
      <c r="K218" s="161"/>
      <c r="L218" s="162">
        <v>1</v>
      </c>
      <c r="M218" s="162">
        <v>1</v>
      </c>
      <c r="N218" s="162">
        <v>0</v>
      </c>
      <c r="O218" s="119"/>
      <c r="P218" s="119"/>
      <c r="Q218" s="119"/>
      <c r="R218" s="119"/>
      <c r="BU218" s="95"/>
    </row>
    <row r="219" spans="1:73" s="1" customFormat="1" ht="34.5" customHeight="1">
      <c r="A219" s="151" t="s">
        <v>194</v>
      </c>
      <c r="B219" s="152"/>
      <c r="C219" s="447"/>
      <c r="D219" s="447"/>
      <c r="E219" s="447"/>
      <c r="F219" s="447"/>
      <c r="G219" s="413" t="s">
        <v>160</v>
      </c>
      <c r="H219" s="415"/>
      <c r="I219" s="445"/>
      <c r="J219" s="160"/>
      <c r="K219" s="163"/>
      <c r="L219" s="164">
        <v>0</v>
      </c>
      <c r="M219" s="164">
        <v>4.4000000000000004</v>
      </c>
      <c r="N219" s="164">
        <v>3.2</v>
      </c>
      <c r="O219" s="119"/>
      <c r="P219" s="119"/>
      <c r="Q219" s="119"/>
      <c r="R219" s="119"/>
      <c r="BU219" s="95"/>
    </row>
    <row r="220" spans="1:73" s="1" customFormat="1" ht="34.5" customHeight="1">
      <c r="A220" s="151" t="s">
        <v>195</v>
      </c>
      <c r="B220" s="152"/>
      <c r="C220" s="443" t="s">
        <v>168</v>
      </c>
      <c r="D220" s="447"/>
      <c r="E220" s="447"/>
      <c r="F220" s="447"/>
      <c r="G220" s="413" t="s">
        <v>158</v>
      </c>
      <c r="H220" s="415"/>
      <c r="I220" s="445"/>
      <c r="J220" s="160"/>
      <c r="K220" s="161"/>
      <c r="L220" s="162">
        <v>1</v>
      </c>
      <c r="M220" s="162">
        <v>5</v>
      </c>
      <c r="N220" s="162">
        <v>0</v>
      </c>
      <c r="O220" s="119"/>
      <c r="P220" s="119"/>
      <c r="Q220" s="119"/>
      <c r="R220" s="119"/>
      <c r="BU220" s="95"/>
    </row>
    <row r="221" spans="1:73" s="1" customFormat="1" ht="34.5" customHeight="1">
      <c r="A221" s="151" t="s">
        <v>195</v>
      </c>
      <c r="B221" s="152"/>
      <c r="C221" s="447"/>
      <c r="D221" s="447"/>
      <c r="E221" s="447"/>
      <c r="F221" s="447"/>
      <c r="G221" s="413" t="s">
        <v>160</v>
      </c>
      <c r="H221" s="415"/>
      <c r="I221" s="445"/>
      <c r="J221" s="160"/>
      <c r="K221" s="163"/>
      <c r="L221" s="164">
        <v>1</v>
      </c>
      <c r="M221" s="164">
        <v>9.9</v>
      </c>
      <c r="N221" s="164">
        <v>0</v>
      </c>
      <c r="O221" s="119"/>
      <c r="P221" s="119"/>
      <c r="Q221" s="119"/>
      <c r="R221" s="119"/>
      <c r="BU221" s="95"/>
    </row>
    <row r="222" spans="1:73" s="1" customFormat="1" ht="34.5" customHeight="1">
      <c r="A222" s="151" t="s">
        <v>196</v>
      </c>
      <c r="B222" s="152"/>
      <c r="C222" s="443" t="s">
        <v>170</v>
      </c>
      <c r="D222" s="447"/>
      <c r="E222" s="447"/>
      <c r="F222" s="447"/>
      <c r="G222" s="413" t="s">
        <v>158</v>
      </c>
      <c r="H222" s="415"/>
      <c r="I222" s="445"/>
      <c r="J222" s="160"/>
      <c r="K222" s="161"/>
      <c r="L222" s="162">
        <v>0</v>
      </c>
      <c r="M222" s="162">
        <v>1</v>
      </c>
      <c r="N222" s="162">
        <v>1</v>
      </c>
      <c r="O222" s="119"/>
      <c r="P222" s="119"/>
      <c r="Q222" s="119"/>
      <c r="R222" s="119"/>
      <c r="BU222" s="95"/>
    </row>
    <row r="223" spans="1:73" s="1" customFormat="1" ht="34.5" customHeight="1">
      <c r="A223" s="151" t="s">
        <v>196</v>
      </c>
      <c r="B223" s="96"/>
      <c r="C223" s="447"/>
      <c r="D223" s="447"/>
      <c r="E223" s="447"/>
      <c r="F223" s="447"/>
      <c r="G223" s="413" t="s">
        <v>160</v>
      </c>
      <c r="H223" s="415"/>
      <c r="I223" s="445"/>
      <c r="J223" s="160"/>
      <c r="K223" s="163"/>
      <c r="L223" s="164">
        <v>0</v>
      </c>
      <c r="M223" s="164">
        <v>0</v>
      </c>
      <c r="N223" s="164">
        <v>0</v>
      </c>
      <c r="O223" s="119"/>
      <c r="P223" s="119"/>
      <c r="Q223" s="119"/>
      <c r="R223" s="119"/>
      <c r="BU223" s="95"/>
    </row>
    <row r="224" spans="1:73" s="1" customFormat="1" ht="34.5" customHeight="1">
      <c r="A224" s="151" t="s">
        <v>197</v>
      </c>
      <c r="B224" s="96"/>
      <c r="C224" s="443" t="s">
        <v>172</v>
      </c>
      <c r="D224" s="447"/>
      <c r="E224" s="447"/>
      <c r="F224" s="447"/>
      <c r="G224" s="413" t="s">
        <v>158</v>
      </c>
      <c r="H224" s="415"/>
      <c r="I224" s="445"/>
      <c r="J224" s="160"/>
      <c r="K224" s="161"/>
      <c r="L224" s="162">
        <v>0</v>
      </c>
      <c r="M224" s="162">
        <v>4</v>
      </c>
      <c r="N224" s="162">
        <v>0</v>
      </c>
      <c r="O224" s="119"/>
      <c r="P224" s="119"/>
      <c r="Q224" s="119"/>
      <c r="R224" s="119"/>
      <c r="BU224" s="95"/>
    </row>
    <row r="225" spans="1:73" s="1" customFormat="1" ht="34.5" customHeight="1">
      <c r="A225" s="151" t="s">
        <v>197</v>
      </c>
      <c r="B225" s="96"/>
      <c r="C225" s="447"/>
      <c r="D225" s="447"/>
      <c r="E225" s="447"/>
      <c r="F225" s="447"/>
      <c r="G225" s="413" t="s">
        <v>160</v>
      </c>
      <c r="H225" s="415"/>
      <c r="I225" s="445"/>
      <c r="J225" s="160"/>
      <c r="K225" s="163"/>
      <c r="L225" s="164">
        <v>0</v>
      </c>
      <c r="M225" s="164">
        <v>0</v>
      </c>
      <c r="N225" s="164">
        <v>0</v>
      </c>
      <c r="O225" s="119"/>
      <c r="P225" s="119"/>
      <c r="Q225" s="119"/>
      <c r="R225" s="119"/>
      <c r="BU225" s="95"/>
    </row>
    <row r="226" spans="1:73" s="1" customFormat="1" ht="34.5" customHeight="1">
      <c r="A226" s="151" t="s">
        <v>198</v>
      </c>
      <c r="B226" s="96"/>
      <c r="C226" s="443" t="s">
        <v>174</v>
      </c>
      <c r="D226" s="447"/>
      <c r="E226" s="447"/>
      <c r="F226" s="447"/>
      <c r="G226" s="413" t="s">
        <v>158</v>
      </c>
      <c r="H226" s="415"/>
      <c r="I226" s="445"/>
      <c r="J226" s="160"/>
      <c r="K226" s="161"/>
      <c r="L226" s="162">
        <v>0</v>
      </c>
      <c r="M226" s="162">
        <v>1</v>
      </c>
      <c r="N226" s="162">
        <v>0</v>
      </c>
      <c r="O226" s="119"/>
      <c r="P226" s="119"/>
      <c r="Q226" s="119"/>
      <c r="R226" s="119"/>
      <c r="BU226" s="95"/>
    </row>
    <row r="227" spans="1:73" s="1" customFormat="1" ht="34.5" customHeight="1">
      <c r="A227" s="151" t="s">
        <v>198</v>
      </c>
      <c r="B227" s="96"/>
      <c r="C227" s="447"/>
      <c r="D227" s="447"/>
      <c r="E227" s="447"/>
      <c r="F227" s="447"/>
      <c r="G227" s="413" t="s">
        <v>160</v>
      </c>
      <c r="H227" s="415"/>
      <c r="I227" s="445"/>
      <c r="J227" s="160"/>
      <c r="K227" s="163"/>
      <c r="L227" s="164">
        <v>0</v>
      </c>
      <c r="M227" s="164">
        <v>0</v>
      </c>
      <c r="N227" s="164">
        <v>0</v>
      </c>
      <c r="O227" s="119"/>
      <c r="P227" s="119"/>
      <c r="Q227" s="119"/>
      <c r="R227" s="119"/>
      <c r="BU227" s="95"/>
    </row>
    <row r="228" spans="1:73" s="1" customFormat="1" ht="34.5" customHeight="1">
      <c r="A228" s="151" t="s">
        <v>199</v>
      </c>
      <c r="B228" s="96"/>
      <c r="C228" s="443" t="s">
        <v>176</v>
      </c>
      <c r="D228" s="447"/>
      <c r="E228" s="447"/>
      <c r="F228" s="447"/>
      <c r="G228" s="413" t="s">
        <v>158</v>
      </c>
      <c r="H228" s="415"/>
      <c r="I228" s="445"/>
      <c r="J228" s="160"/>
      <c r="K228" s="161"/>
      <c r="L228" s="162">
        <v>0</v>
      </c>
      <c r="M228" s="162">
        <v>0</v>
      </c>
      <c r="N228" s="162">
        <v>0</v>
      </c>
      <c r="O228" s="119"/>
      <c r="P228" s="119"/>
      <c r="Q228" s="119"/>
      <c r="R228" s="119"/>
      <c r="BU228" s="95"/>
    </row>
    <row r="229" spans="1:73" s="1" customFormat="1" ht="34.5" customHeight="1">
      <c r="A229" s="151" t="s">
        <v>199</v>
      </c>
      <c r="B229" s="96"/>
      <c r="C229" s="447"/>
      <c r="D229" s="447"/>
      <c r="E229" s="447"/>
      <c r="F229" s="447"/>
      <c r="G229" s="413" t="s">
        <v>160</v>
      </c>
      <c r="H229" s="415"/>
      <c r="I229" s="445"/>
      <c r="J229" s="160"/>
      <c r="K229" s="163"/>
      <c r="L229" s="164">
        <v>0</v>
      </c>
      <c r="M229" s="164">
        <v>0</v>
      </c>
      <c r="N229" s="164">
        <v>0</v>
      </c>
      <c r="O229" s="119"/>
      <c r="P229" s="119"/>
      <c r="Q229" s="119"/>
      <c r="R229" s="119"/>
      <c r="BU229" s="95"/>
    </row>
    <row r="230" spans="1:73" s="1" customFormat="1" ht="34.5" customHeight="1">
      <c r="A230" s="151" t="s">
        <v>200</v>
      </c>
      <c r="B230" s="96"/>
      <c r="C230" s="443" t="s">
        <v>178</v>
      </c>
      <c r="D230" s="447"/>
      <c r="E230" s="447"/>
      <c r="F230" s="447"/>
      <c r="G230" s="413" t="s">
        <v>158</v>
      </c>
      <c r="H230" s="415"/>
      <c r="I230" s="445"/>
      <c r="J230" s="160"/>
      <c r="K230" s="161"/>
      <c r="L230" s="162">
        <v>0</v>
      </c>
      <c r="M230" s="162">
        <v>4</v>
      </c>
      <c r="N230" s="162">
        <v>5</v>
      </c>
      <c r="O230" s="119"/>
      <c r="P230" s="119"/>
      <c r="Q230" s="119"/>
      <c r="R230" s="119"/>
      <c r="BU230" s="95"/>
    </row>
    <row r="231" spans="1:73" s="1" customFormat="1" ht="34.5" customHeight="1">
      <c r="A231" s="151" t="s">
        <v>200</v>
      </c>
      <c r="B231" s="96"/>
      <c r="C231" s="447"/>
      <c r="D231" s="447"/>
      <c r="E231" s="447"/>
      <c r="F231" s="447"/>
      <c r="G231" s="413" t="s">
        <v>160</v>
      </c>
      <c r="H231" s="415"/>
      <c r="I231" s="445"/>
      <c r="J231" s="160"/>
      <c r="K231" s="163"/>
      <c r="L231" s="164">
        <v>0</v>
      </c>
      <c r="M231" s="164">
        <v>0</v>
      </c>
      <c r="N231" s="164">
        <v>0</v>
      </c>
      <c r="O231" s="119"/>
      <c r="P231" s="119"/>
      <c r="Q231" s="119"/>
      <c r="R231" s="119"/>
      <c r="BU231" s="95"/>
    </row>
    <row r="232" spans="1:73" s="1" customFormat="1" ht="34.5" customHeight="1">
      <c r="A232" s="151" t="s">
        <v>201</v>
      </c>
      <c r="B232" s="96"/>
      <c r="C232" s="443" t="s">
        <v>184</v>
      </c>
      <c r="D232" s="447"/>
      <c r="E232" s="447"/>
      <c r="F232" s="447"/>
      <c r="G232" s="413" t="s">
        <v>158</v>
      </c>
      <c r="H232" s="415"/>
      <c r="I232" s="445"/>
      <c r="J232" s="160"/>
      <c r="K232" s="161"/>
      <c r="L232" s="162">
        <v>0</v>
      </c>
      <c r="M232" s="162">
        <v>0</v>
      </c>
      <c r="N232" s="162">
        <v>7</v>
      </c>
      <c r="O232" s="119"/>
      <c r="P232" s="119"/>
      <c r="Q232" s="119"/>
      <c r="R232" s="119"/>
      <c r="BU232" s="95"/>
    </row>
    <row r="233" spans="1:73" s="1" customFormat="1" ht="34.5" customHeight="1">
      <c r="A233" s="151" t="s">
        <v>201</v>
      </c>
      <c r="B233" s="96"/>
      <c r="C233" s="447"/>
      <c r="D233" s="447"/>
      <c r="E233" s="447"/>
      <c r="F233" s="447"/>
      <c r="G233" s="413" t="s">
        <v>160</v>
      </c>
      <c r="H233" s="415"/>
      <c r="I233" s="445"/>
      <c r="J233" s="160"/>
      <c r="K233" s="163"/>
      <c r="L233" s="164">
        <v>0</v>
      </c>
      <c r="M233" s="164">
        <v>0</v>
      </c>
      <c r="N233" s="164">
        <v>0</v>
      </c>
      <c r="O233" s="119"/>
      <c r="P233" s="119"/>
      <c r="Q233" s="119"/>
      <c r="R233" s="119"/>
      <c r="BU233" s="95"/>
    </row>
    <row r="234" spans="1:73" s="1" customFormat="1" ht="34.5" customHeight="1">
      <c r="A234" s="151" t="s">
        <v>202</v>
      </c>
      <c r="B234" s="96"/>
      <c r="C234" s="443" t="s">
        <v>186</v>
      </c>
      <c r="D234" s="448"/>
      <c r="E234" s="448"/>
      <c r="F234" s="448"/>
      <c r="G234" s="413" t="s">
        <v>158</v>
      </c>
      <c r="H234" s="415"/>
      <c r="I234" s="445"/>
      <c r="J234" s="160"/>
      <c r="K234" s="165"/>
      <c r="L234" s="162">
        <v>0</v>
      </c>
      <c r="M234" s="162">
        <v>5</v>
      </c>
      <c r="N234" s="162">
        <v>1</v>
      </c>
      <c r="O234" s="119"/>
      <c r="P234" s="119"/>
      <c r="Q234" s="119"/>
      <c r="R234" s="119"/>
      <c r="BU234" s="95"/>
    </row>
    <row r="235" spans="1:73" s="1" customFormat="1" ht="34.5" customHeight="1">
      <c r="A235" s="151" t="s">
        <v>202</v>
      </c>
      <c r="B235" s="96"/>
      <c r="C235" s="448"/>
      <c r="D235" s="448"/>
      <c r="E235" s="448"/>
      <c r="F235" s="448"/>
      <c r="G235" s="413" t="s">
        <v>160</v>
      </c>
      <c r="H235" s="415"/>
      <c r="I235" s="445"/>
      <c r="J235" s="160"/>
      <c r="K235" s="166"/>
      <c r="L235" s="164">
        <v>0</v>
      </c>
      <c r="M235" s="164">
        <v>0.4</v>
      </c>
      <c r="N235" s="164">
        <v>0</v>
      </c>
      <c r="O235" s="119"/>
      <c r="P235" s="119"/>
      <c r="Q235" s="119"/>
      <c r="R235" s="119"/>
      <c r="BU235" s="95"/>
    </row>
    <row r="236" spans="1:73" s="1" customFormat="1" ht="34.5" customHeight="1">
      <c r="A236" s="151"/>
      <c r="B236" s="96"/>
      <c r="C236" s="437" t="s">
        <v>187</v>
      </c>
      <c r="D236" s="438"/>
      <c r="E236" s="438"/>
      <c r="F236" s="438"/>
      <c r="G236" s="437" t="s">
        <v>158</v>
      </c>
      <c r="H236" s="437"/>
      <c r="I236" s="445"/>
      <c r="J236" s="167"/>
      <c r="K236" s="166"/>
      <c r="L236" s="162">
        <v>0</v>
      </c>
      <c r="M236" s="162">
        <v>1</v>
      </c>
      <c r="N236" s="162">
        <v>0</v>
      </c>
      <c r="O236" s="119"/>
      <c r="P236" s="119"/>
      <c r="Q236" s="119"/>
      <c r="R236" s="119"/>
      <c r="BU236" s="95"/>
    </row>
    <row r="237" spans="1:73" s="1" customFormat="1" ht="34.5" customHeight="1">
      <c r="A237" s="151"/>
      <c r="B237" s="96"/>
      <c r="C237" s="438"/>
      <c r="D237" s="438"/>
      <c r="E237" s="438"/>
      <c r="F237" s="438"/>
      <c r="G237" s="437" t="s">
        <v>160</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203</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3階A病棟</v>
      </c>
      <c r="M243" s="72" t="str">
        <f t="shared" ref="M243:BS243" si="27">IF(ISBLANK(M$9),"",M$9)</f>
        <v>4階A病棟</v>
      </c>
      <c r="N243" s="72" t="str">
        <f t="shared" si="27"/>
        <v>4階B病棟</v>
      </c>
      <c r="O243" s="72" t="str">
        <f t="shared" si="27"/>
        <v>5階A病棟</v>
      </c>
      <c r="P243" s="72" t="str">
        <f t="shared" si="27"/>
        <v>5階B病棟</v>
      </c>
      <c r="Q243" s="72" t="str">
        <f t="shared" si="27"/>
        <v>6階A病棟</v>
      </c>
      <c r="R243" s="72" t="str">
        <f t="shared" si="27"/>
        <v>6階B病棟</v>
      </c>
      <c r="S243" s="72" t="str">
        <f t="shared" si="27"/>
        <v>HCU</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高度急性期</v>
      </c>
      <c r="M244" s="72" t="str">
        <f t="shared" si="28"/>
        <v>急性期</v>
      </c>
      <c r="N244" s="72" t="str">
        <f t="shared" si="28"/>
        <v>回復期</v>
      </c>
      <c r="O244" s="72" t="str">
        <f t="shared" si="28"/>
        <v>急性期</v>
      </c>
      <c r="P244" s="72" t="str">
        <f t="shared" si="28"/>
        <v>急性期</v>
      </c>
      <c r="Q244" s="72" t="str">
        <f t="shared" si="28"/>
        <v>急性期</v>
      </c>
      <c r="R244" s="72" t="str">
        <f t="shared" si="28"/>
        <v>回復期</v>
      </c>
      <c r="S244" s="72" t="str">
        <f t="shared" si="28"/>
        <v>高度急性期</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204</v>
      </c>
      <c r="B245" s="2"/>
      <c r="C245" s="413" t="s">
        <v>205</v>
      </c>
      <c r="D245" s="414"/>
      <c r="E245" s="414"/>
      <c r="F245" s="414"/>
      <c r="G245" s="414"/>
      <c r="H245" s="415"/>
      <c r="I245" s="451" t="s">
        <v>206</v>
      </c>
      <c r="J245" s="78" t="s">
        <v>127</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207</v>
      </c>
      <c r="B246" s="171"/>
      <c r="C246" s="452" t="s">
        <v>208</v>
      </c>
      <c r="D246" s="452"/>
      <c r="E246" s="452"/>
      <c r="F246" s="453"/>
      <c r="G246" s="443" t="s">
        <v>157</v>
      </c>
      <c r="H246" s="172" t="s">
        <v>209</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207</v>
      </c>
      <c r="B247" s="171"/>
      <c r="C247" s="443"/>
      <c r="D247" s="443"/>
      <c r="E247" s="443"/>
      <c r="F247" s="447"/>
      <c r="G247" s="443"/>
      <c r="H247" s="172" t="s">
        <v>210</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211</v>
      </c>
      <c r="B248" s="171"/>
      <c r="C248" s="443"/>
      <c r="D248" s="443"/>
      <c r="E248" s="443"/>
      <c r="F248" s="447"/>
      <c r="G248" s="443" t="s">
        <v>212</v>
      </c>
      <c r="H248" s="172" t="s">
        <v>209</v>
      </c>
      <c r="I248" s="429"/>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211</v>
      </c>
      <c r="B249" s="171"/>
      <c r="C249" s="443"/>
      <c r="D249" s="443"/>
      <c r="E249" s="443"/>
      <c r="F249" s="447"/>
      <c r="G249" s="447"/>
      <c r="H249" s="172" t="s">
        <v>210</v>
      </c>
      <c r="I249" s="429"/>
      <c r="J249" s="149">
        <v>1.8</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213</v>
      </c>
      <c r="B250" s="171"/>
      <c r="C250" s="443"/>
      <c r="D250" s="443"/>
      <c r="E250" s="443"/>
      <c r="F250" s="447"/>
      <c r="G250" s="443" t="s">
        <v>214</v>
      </c>
      <c r="H250" s="172" t="s">
        <v>209</v>
      </c>
      <c r="I250" s="429"/>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213</v>
      </c>
      <c r="B251" s="171"/>
      <c r="C251" s="443"/>
      <c r="D251" s="443"/>
      <c r="E251" s="443"/>
      <c r="F251" s="447"/>
      <c r="G251" s="447"/>
      <c r="H251" s="172" t="s">
        <v>210</v>
      </c>
      <c r="I251" s="429"/>
      <c r="J251" s="149">
        <v>6.8</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215</v>
      </c>
      <c r="B252" s="171"/>
      <c r="C252" s="443"/>
      <c r="D252" s="443"/>
      <c r="E252" s="443"/>
      <c r="F252" s="447"/>
      <c r="G252" s="443" t="s">
        <v>216</v>
      </c>
      <c r="H252" s="172" t="s">
        <v>209</v>
      </c>
      <c r="I252" s="429"/>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215</v>
      </c>
      <c r="B253" s="171"/>
      <c r="C253" s="443"/>
      <c r="D253" s="443"/>
      <c r="E253" s="443"/>
      <c r="F253" s="447"/>
      <c r="G253" s="454"/>
      <c r="H253" s="172" t="s">
        <v>210</v>
      </c>
      <c r="I253" s="429"/>
      <c r="J253" s="149">
        <v>6.8</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217</v>
      </c>
      <c r="B254" s="171"/>
      <c r="C254" s="443"/>
      <c r="D254" s="443"/>
      <c r="E254" s="443"/>
      <c r="F254" s="447"/>
      <c r="G254" s="443" t="s">
        <v>218</v>
      </c>
      <c r="H254" s="172" t="s">
        <v>209</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217</v>
      </c>
      <c r="B255" s="171"/>
      <c r="C255" s="443"/>
      <c r="D255" s="443"/>
      <c r="E255" s="443"/>
      <c r="F255" s="447"/>
      <c r="G255" s="447"/>
      <c r="H255" s="172" t="s">
        <v>210</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219</v>
      </c>
      <c r="B256" s="171"/>
      <c r="C256" s="443"/>
      <c r="D256" s="443"/>
      <c r="E256" s="443"/>
      <c r="F256" s="447"/>
      <c r="G256" s="443" t="s">
        <v>191</v>
      </c>
      <c r="H256" s="172" t="s">
        <v>209</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219</v>
      </c>
      <c r="B257" s="171"/>
      <c r="C257" s="443"/>
      <c r="D257" s="443"/>
      <c r="E257" s="443"/>
      <c r="F257" s="447"/>
      <c r="G257" s="447"/>
      <c r="H257" s="172" t="s">
        <v>210</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220</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3階A病棟</v>
      </c>
      <c r="M263" s="72" t="str">
        <f t="shared" ref="M263:BS263" si="29">IF(ISBLANK(M$9),"",M$9)</f>
        <v>4階A病棟</v>
      </c>
      <c r="N263" s="72" t="str">
        <f t="shared" si="29"/>
        <v>4階B病棟</v>
      </c>
      <c r="O263" s="72" t="str">
        <f t="shared" si="29"/>
        <v>5階A病棟</v>
      </c>
      <c r="P263" s="72" t="str">
        <f t="shared" si="29"/>
        <v>5階B病棟</v>
      </c>
      <c r="Q263" s="72" t="str">
        <f t="shared" si="29"/>
        <v>6階A病棟</v>
      </c>
      <c r="R263" s="72" t="str">
        <f t="shared" si="29"/>
        <v>6階B病棟</v>
      </c>
      <c r="S263" s="72" t="str">
        <f t="shared" si="29"/>
        <v>HCU</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高度急性期</v>
      </c>
      <c r="M264" s="72" t="str">
        <f t="shared" si="30"/>
        <v>急性期</v>
      </c>
      <c r="N264" s="72" t="str">
        <f t="shared" si="30"/>
        <v>回復期</v>
      </c>
      <c r="O264" s="72" t="str">
        <f t="shared" si="30"/>
        <v>急性期</v>
      </c>
      <c r="P264" s="72" t="str">
        <f t="shared" si="30"/>
        <v>急性期</v>
      </c>
      <c r="Q264" s="72" t="str">
        <f t="shared" si="30"/>
        <v>急性期</v>
      </c>
      <c r="R264" s="72" t="str">
        <f t="shared" si="30"/>
        <v>回復期</v>
      </c>
      <c r="S264" s="72" t="str">
        <f t="shared" si="30"/>
        <v>高度急性期</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221</v>
      </c>
      <c r="B265" s="2"/>
      <c r="C265" s="402" t="s">
        <v>222</v>
      </c>
      <c r="D265" s="403"/>
      <c r="E265" s="449" t="s">
        <v>223</v>
      </c>
      <c r="F265" s="450"/>
      <c r="G265" s="413" t="s">
        <v>224</v>
      </c>
      <c r="H265" s="415"/>
      <c r="I265" s="451" t="s">
        <v>225</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226</v>
      </c>
      <c r="B266" s="171"/>
      <c r="C266" s="404"/>
      <c r="D266" s="405"/>
      <c r="E266" s="450"/>
      <c r="F266" s="450"/>
      <c r="G266" s="413" t="s">
        <v>227</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228</v>
      </c>
      <c r="B267" s="171"/>
      <c r="C267" s="404"/>
      <c r="D267" s="405"/>
      <c r="E267" s="450"/>
      <c r="F267" s="450"/>
      <c r="G267" s="413" t="s">
        <v>229</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230</v>
      </c>
      <c r="B268" s="171"/>
      <c r="C268" s="416"/>
      <c r="D268" s="417"/>
      <c r="E268" s="413" t="s">
        <v>191</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231</v>
      </c>
      <c r="B269" s="171"/>
      <c r="C269" s="402" t="s">
        <v>232</v>
      </c>
      <c r="D269" s="455"/>
      <c r="E269" s="413" t="s">
        <v>233</v>
      </c>
      <c r="F269" s="414"/>
      <c r="G269" s="414"/>
      <c r="H269" s="415"/>
      <c r="I269" s="451" t="s">
        <v>234</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235</v>
      </c>
      <c r="B270" s="171"/>
      <c r="C270" s="456"/>
      <c r="D270" s="457"/>
      <c r="E270" s="413" t="s">
        <v>236</v>
      </c>
      <c r="F270" s="414"/>
      <c r="G270" s="414"/>
      <c r="H270" s="415"/>
      <c r="I270" s="429"/>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237</v>
      </c>
      <c r="B271" s="171"/>
      <c r="C271" s="458"/>
      <c r="D271" s="459"/>
      <c r="E271" s="413" t="s">
        <v>238</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239</v>
      </c>
      <c r="B272" s="171"/>
      <c r="C272" s="402" t="s">
        <v>191</v>
      </c>
      <c r="D272" s="455"/>
      <c r="E272" s="413" t="s">
        <v>240</v>
      </c>
      <c r="F272" s="414"/>
      <c r="G272" s="414"/>
      <c r="H272" s="415"/>
      <c r="I272" s="129" t="s">
        <v>241</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242</v>
      </c>
      <c r="B273" s="171"/>
      <c r="C273" s="456"/>
      <c r="D273" s="457"/>
      <c r="E273" s="413" t="s">
        <v>243</v>
      </c>
      <c r="F273" s="414"/>
      <c r="G273" s="414"/>
      <c r="H273" s="415"/>
      <c r="I273" s="176" t="s">
        <v>244</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245</v>
      </c>
      <c r="F274" s="400"/>
      <c r="G274" s="400"/>
      <c r="H274" s="401"/>
      <c r="I274" s="177" t="s">
        <v>246</v>
      </c>
      <c r="J274" s="175">
        <v>1</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247</v>
      </c>
      <c r="B275" s="171"/>
      <c r="C275" s="456"/>
      <c r="D275" s="457"/>
      <c r="E275" s="413" t="s">
        <v>248</v>
      </c>
      <c r="F275" s="414"/>
      <c r="G275" s="414"/>
      <c r="H275" s="415"/>
      <c r="I275" s="178" t="s">
        <v>249</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250</v>
      </c>
      <c r="B276" s="171"/>
      <c r="C276" s="456"/>
      <c r="D276" s="457"/>
      <c r="E276" s="413" t="s">
        <v>251</v>
      </c>
      <c r="F276" s="414"/>
      <c r="G276" s="414"/>
      <c r="H276" s="415"/>
      <c r="I276" s="129" t="s">
        <v>252</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253</v>
      </c>
      <c r="B277" s="171"/>
      <c r="C277" s="456"/>
      <c r="D277" s="457"/>
      <c r="E277" s="413" t="s">
        <v>254</v>
      </c>
      <c r="F277" s="414"/>
      <c r="G277" s="414"/>
      <c r="H277" s="415"/>
      <c r="I277" s="129" t="s">
        <v>255</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256</v>
      </c>
      <c r="B278" s="171"/>
      <c r="C278" s="456"/>
      <c r="D278" s="457"/>
      <c r="E278" s="413" t="s">
        <v>257</v>
      </c>
      <c r="F278" s="414"/>
      <c r="G278" s="414"/>
      <c r="H278" s="415"/>
      <c r="I278" s="129" t="s">
        <v>258</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259</v>
      </c>
      <c r="B279" s="171"/>
      <c r="C279" s="456"/>
      <c r="D279" s="457"/>
      <c r="E279" s="413" t="s">
        <v>260</v>
      </c>
      <c r="F279" s="414"/>
      <c r="G279" s="414"/>
      <c r="H279" s="415"/>
      <c r="I279" s="129" t="s">
        <v>261</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262</v>
      </c>
      <c r="B280" s="171"/>
      <c r="C280" s="456"/>
      <c r="D280" s="457"/>
      <c r="E280" s="399" t="s">
        <v>263</v>
      </c>
      <c r="F280" s="400"/>
      <c r="G280" s="400"/>
      <c r="H280" s="401"/>
      <c r="I280" s="142" t="s">
        <v>264</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265</v>
      </c>
      <c r="B281" s="171"/>
      <c r="C281" s="456"/>
      <c r="D281" s="457"/>
      <c r="E281" s="399" t="s">
        <v>266</v>
      </c>
      <c r="F281" s="400"/>
      <c r="G281" s="400"/>
      <c r="H281" s="401"/>
      <c r="I281" s="142" t="s">
        <v>267</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268</v>
      </c>
      <c r="B282" s="171"/>
      <c r="C282" s="458"/>
      <c r="D282" s="459"/>
      <c r="E282" s="399" t="s">
        <v>269</v>
      </c>
      <c r="F282" s="400"/>
      <c r="G282" s="400"/>
      <c r="H282" s="401"/>
      <c r="I282" s="142" t="s">
        <v>270</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271</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3階A病棟</v>
      </c>
      <c r="M289" s="72" t="str">
        <f>IF(ISBLANK(M$9),"",M$9)</f>
        <v>4階A病棟</v>
      </c>
      <c r="N289" s="25" t="str">
        <f t="shared" ref="N289:BS289" si="31">IF(ISBLANK(N$9),"",N$9)</f>
        <v>4階B病棟</v>
      </c>
      <c r="O289" s="25" t="str">
        <f t="shared" si="31"/>
        <v>5階A病棟</v>
      </c>
      <c r="P289" s="25" t="str">
        <f t="shared" si="31"/>
        <v>5階B病棟</v>
      </c>
      <c r="Q289" s="25" t="str">
        <f t="shared" si="31"/>
        <v>6階A病棟</v>
      </c>
      <c r="R289" s="25" t="str">
        <f t="shared" si="31"/>
        <v>6階B病棟</v>
      </c>
      <c r="S289" s="25" t="str">
        <f t="shared" si="31"/>
        <v>HCU</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高度急性期</v>
      </c>
      <c r="M290" s="72" t="str">
        <f>IF(ISBLANK(M$95),"",M$95)</f>
        <v>急性期</v>
      </c>
      <c r="N290" s="89" t="str">
        <f t="shared" ref="N290:BS290" si="32">IF(ISBLANK(N$95),"",N$95)</f>
        <v>回復期</v>
      </c>
      <c r="O290" s="89" t="str">
        <f t="shared" si="32"/>
        <v>急性期</v>
      </c>
      <c r="P290" s="89" t="str">
        <f t="shared" si="32"/>
        <v>急性期</v>
      </c>
      <c r="Q290" s="89" t="str">
        <f t="shared" si="32"/>
        <v>急性期</v>
      </c>
      <c r="R290" s="89" t="str">
        <f t="shared" si="32"/>
        <v>回復期</v>
      </c>
      <c r="S290" s="89" t="str">
        <f t="shared" si="32"/>
        <v>高度急性期</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271</v>
      </c>
      <c r="D291" s="408"/>
      <c r="E291" s="408"/>
      <c r="F291" s="408"/>
      <c r="G291" s="408"/>
      <c r="H291" s="409"/>
      <c r="I291" s="433" t="s">
        <v>272</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273</v>
      </c>
      <c r="B293" s="192"/>
      <c r="C293" s="460"/>
      <c r="D293" s="461"/>
      <c r="E293" s="461"/>
      <c r="F293" s="461"/>
      <c r="G293" s="461"/>
      <c r="H293" s="462"/>
      <c r="I293" s="433"/>
      <c r="J293" s="193"/>
      <c r="K293" s="113"/>
      <c r="L293" s="197" t="s">
        <v>36</v>
      </c>
      <c r="M293" s="198" t="s">
        <v>36</v>
      </c>
      <c r="N293" s="199" t="s">
        <v>36</v>
      </c>
      <c r="O293" s="199" t="s">
        <v>36</v>
      </c>
      <c r="P293" s="199" t="s">
        <v>36</v>
      </c>
      <c r="Q293" s="199" t="s">
        <v>36</v>
      </c>
      <c r="R293" s="199" t="s">
        <v>36</v>
      </c>
      <c r="S293" s="199" t="s">
        <v>36</v>
      </c>
      <c r="T293" s="199" t="str">
        <f t="shared" ref="T293:AN293" si="33">IF(ISBLANK(T291),"-","～")</f>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274</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275</v>
      </c>
      <c r="C309" s="205"/>
      <c r="D309" s="205"/>
      <c r="E309" s="67"/>
      <c r="F309" s="67"/>
      <c r="G309" s="67"/>
      <c r="H309" s="68"/>
      <c r="I309" s="68"/>
      <c r="J309" s="206"/>
      <c r="K309" s="69"/>
      <c r="L309" s="207"/>
      <c r="M309" s="207"/>
      <c r="N309" s="119"/>
      <c r="BU309" s="95"/>
    </row>
    <row r="310" spans="1:73" s="1" customFormat="1">
      <c r="B310" s="52" t="s">
        <v>276</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3階A病棟</v>
      </c>
      <c r="M312" s="72" t="str">
        <f t="shared" ref="M312:BS312" si="35">IF(ISBLANK(M$9),"",M$9)</f>
        <v>4階A病棟</v>
      </c>
      <c r="N312" s="208" t="str">
        <f t="shared" si="35"/>
        <v>4階B病棟</v>
      </c>
      <c r="O312" s="208" t="str">
        <f t="shared" si="35"/>
        <v>5階A病棟</v>
      </c>
      <c r="P312" s="208" t="str">
        <f t="shared" si="35"/>
        <v>5階B病棟</v>
      </c>
      <c r="Q312" s="72" t="str">
        <f t="shared" si="35"/>
        <v>6階A病棟</v>
      </c>
      <c r="R312" s="72" t="str">
        <f t="shared" si="35"/>
        <v>6階B病棟</v>
      </c>
      <c r="S312" s="72" t="str">
        <f t="shared" si="35"/>
        <v>HCU</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123</v>
      </c>
      <c r="I313" s="73" t="s">
        <v>76</v>
      </c>
      <c r="J313" s="74"/>
      <c r="K313" s="88"/>
      <c r="L313" s="89" t="str">
        <f>IF(ISBLANK(L$95),"",L$95)</f>
        <v>高度急性期</v>
      </c>
      <c r="M313" s="72" t="str">
        <f t="shared" ref="M313:BS313" si="36">IF(ISBLANK(M$95),"",M$95)</f>
        <v>急性期</v>
      </c>
      <c r="N313" s="208" t="str">
        <f t="shared" si="36"/>
        <v>回復期</v>
      </c>
      <c r="O313" s="208" t="str">
        <f t="shared" si="36"/>
        <v>急性期</v>
      </c>
      <c r="P313" s="208" t="str">
        <f t="shared" si="36"/>
        <v>急性期</v>
      </c>
      <c r="Q313" s="72" t="str">
        <f t="shared" si="36"/>
        <v>急性期</v>
      </c>
      <c r="R313" s="72" t="str">
        <f t="shared" si="36"/>
        <v>回復期</v>
      </c>
      <c r="S313" s="72" t="str">
        <f t="shared" si="36"/>
        <v>高度急性期</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277</v>
      </c>
      <c r="B314" s="96"/>
      <c r="C314" s="466" t="s">
        <v>278</v>
      </c>
      <c r="D314" s="402" t="s">
        <v>279</v>
      </c>
      <c r="E314" s="406"/>
      <c r="F314" s="406"/>
      <c r="G314" s="406"/>
      <c r="H314" s="403"/>
      <c r="I314" s="428" t="s">
        <v>280</v>
      </c>
      <c r="J314" s="209">
        <f t="shared" ref="J314:J319" si="37">IF(SUM(L314:BS314)=0,IF(COUNTIF(L314:BS314,"未確認")&gt;0,"未確認",IF(COUNTIF(L314:BS314,"~*")&gt;0,"*",SUM(L314:BS314))),SUM(L314:BS314))</f>
        <v>9151</v>
      </c>
      <c r="K314" s="131" t="str">
        <f t="shared" ref="K314:K319" si="38">IF(OR(COUNTIF(L314:BS314,"未確認")&gt;0,COUNTIF(L314:BS314,"~*")&gt;0),"※","")</f>
        <v/>
      </c>
      <c r="L314" s="210">
        <v>1744</v>
      </c>
      <c r="M314" s="211">
        <v>1535</v>
      </c>
      <c r="N314" s="156">
        <v>1150</v>
      </c>
      <c r="O314" s="156">
        <v>1428</v>
      </c>
      <c r="P314" s="212">
        <v>1317</v>
      </c>
      <c r="Q314" s="154">
        <v>963</v>
      </c>
      <c r="R314" s="154">
        <v>213</v>
      </c>
      <c r="S314" s="154">
        <v>801</v>
      </c>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281</v>
      </c>
      <c r="B315" s="96"/>
      <c r="C315" s="467"/>
      <c r="D315" s="470"/>
      <c r="E315" s="413" t="s">
        <v>282</v>
      </c>
      <c r="F315" s="414"/>
      <c r="G315" s="414"/>
      <c r="H315" s="415"/>
      <c r="I315" s="468"/>
      <c r="J315" s="209">
        <f t="shared" si="37"/>
        <v>5832</v>
      </c>
      <c r="K315" s="131" t="str">
        <f t="shared" si="38"/>
        <v/>
      </c>
      <c r="L315" s="210">
        <v>536</v>
      </c>
      <c r="M315" s="154">
        <v>1134</v>
      </c>
      <c r="N315" s="213">
        <v>1091</v>
      </c>
      <c r="O315" s="213">
        <v>870</v>
      </c>
      <c r="P315" s="154">
        <v>947</v>
      </c>
      <c r="Q315" s="154">
        <v>728</v>
      </c>
      <c r="R315" s="154">
        <v>213</v>
      </c>
      <c r="S315" s="154">
        <v>313</v>
      </c>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283</v>
      </c>
      <c r="B316" s="96"/>
      <c r="C316" s="467"/>
      <c r="D316" s="471"/>
      <c r="E316" s="413" t="s">
        <v>284</v>
      </c>
      <c r="F316" s="414"/>
      <c r="G316" s="414"/>
      <c r="H316" s="415"/>
      <c r="I316" s="468"/>
      <c r="J316" s="209">
        <f t="shared" si="37"/>
        <v>522</v>
      </c>
      <c r="K316" s="131" t="str">
        <f t="shared" si="38"/>
        <v/>
      </c>
      <c r="L316" s="210">
        <v>123</v>
      </c>
      <c r="M316" s="154">
        <v>124</v>
      </c>
      <c r="N316" s="154">
        <v>1</v>
      </c>
      <c r="O316" s="154">
        <v>20</v>
      </c>
      <c r="P316" s="154">
        <v>68</v>
      </c>
      <c r="Q316" s="154">
        <v>181</v>
      </c>
      <c r="R316" s="154">
        <v>0</v>
      </c>
      <c r="S316" s="154">
        <v>5</v>
      </c>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285</v>
      </c>
      <c r="B317" s="96"/>
      <c r="C317" s="467"/>
      <c r="D317" s="472"/>
      <c r="E317" s="413" t="s">
        <v>286</v>
      </c>
      <c r="F317" s="414"/>
      <c r="G317" s="414"/>
      <c r="H317" s="415"/>
      <c r="I317" s="468"/>
      <c r="J317" s="209">
        <f t="shared" si="37"/>
        <v>2797</v>
      </c>
      <c r="K317" s="131" t="str">
        <f t="shared" si="38"/>
        <v/>
      </c>
      <c r="L317" s="210">
        <v>1085</v>
      </c>
      <c r="M317" s="154">
        <v>277</v>
      </c>
      <c r="N317" s="154">
        <v>58</v>
      </c>
      <c r="O317" s="154">
        <v>538</v>
      </c>
      <c r="P317" s="154">
        <v>302</v>
      </c>
      <c r="Q317" s="154">
        <v>54</v>
      </c>
      <c r="R317" s="154">
        <v>0</v>
      </c>
      <c r="S317" s="154">
        <v>483</v>
      </c>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287</v>
      </c>
      <c r="B318" s="2"/>
      <c r="C318" s="467"/>
      <c r="D318" s="413" t="s">
        <v>288</v>
      </c>
      <c r="E318" s="414"/>
      <c r="F318" s="414"/>
      <c r="G318" s="414"/>
      <c r="H318" s="415"/>
      <c r="I318" s="468"/>
      <c r="J318" s="209">
        <f t="shared" si="37"/>
        <v>85452</v>
      </c>
      <c r="K318" s="131" t="str">
        <f t="shared" si="38"/>
        <v/>
      </c>
      <c r="L318" s="210">
        <v>7246</v>
      </c>
      <c r="M318" s="154">
        <v>14522</v>
      </c>
      <c r="N318" s="154">
        <v>15047</v>
      </c>
      <c r="O318" s="154">
        <v>13294</v>
      </c>
      <c r="P318" s="154">
        <v>13676</v>
      </c>
      <c r="Q318" s="154">
        <v>5415</v>
      </c>
      <c r="R318" s="154">
        <v>12047</v>
      </c>
      <c r="S318" s="154">
        <v>4205</v>
      </c>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289</v>
      </c>
      <c r="B319" s="2"/>
      <c r="C319" s="467"/>
      <c r="D319" s="413" t="s">
        <v>290</v>
      </c>
      <c r="E319" s="414"/>
      <c r="F319" s="414"/>
      <c r="G319" s="414"/>
      <c r="H319" s="415"/>
      <c r="I319" s="469"/>
      <c r="J319" s="209">
        <f t="shared" si="37"/>
        <v>9149</v>
      </c>
      <c r="K319" s="131" t="str">
        <f t="shared" si="38"/>
        <v/>
      </c>
      <c r="L319" s="210">
        <v>1735</v>
      </c>
      <c r="M319" s="154">
        <v>1538</v>
      </c>
      <c r="N319" s="154">
        <v>1151</v>
      </c>
      <c r="O319" s="154">
        <v>1433</v>
      </c>
      <c r="P319" s="154">
        <v>1318</v>
      </c>
      <c r="Q319" s="154">
        <v>962</v>
      </c>
      <c r="R319" s="154">
        <v>212</v>
      </c>
      <c r="S319" s="154">
        <v>800</v>
      </c>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291</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3階A病棟</v>
      </c>
      <c r="M325" s="72" t="str">
        <f t="shared" ref="M325:BS325" si="39">IF(ISBLANK(M$9),"",M$9)</f>
        <v>4階A病棟</v>
      </c>
      <c r="N325" s="72" t="str">
        <f t="shared" si="39"/>
        <v>4階B病棟</v>
      </c>
      <c r="O325" s="72" t="str">
        <f t="shared" si="39"/>
        <v>5階A病棟</v>
      </c>
      <c r="P325" s="72" t="str">
        <f t="shared" si="39"/>
        <v>5階B病棟</v>
      </c>
      <c r="Q325" s="72" t="str">
        <f t="shared" si="39"/>
        <v>6階A病棟</v>
      </c>
      <c r="R325" s="72" t="str">
        <f t="shared" si="39"/>
        <v>6階B病棟</v>
      </c>
      <c r="S325" s="72" t="str">
        <f t="shared" si="39"/>
        <v>HCU</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高度急性期</v>
      </c>
      <c r="M326" s="72" t="str">
        <f t="shared" ref="M326:BS326" si="40">IF(ISBLANK(M$95),"",M$95)</f>
        <v>急性期</v>
      </c>
      <c r="N326" s="72" t="str">
        <f t="shared" si="40"/>
        <v>回復期</v>
      </c>
      <c r="O326" s="72" t="str">
        <f t="shared" si="40"/>
        <v>急性期</v>
      </c>
      <c r="P326" s="72" t="str">
        <f t="shared" si="40"/>
        <v>急性期</v>
      </c>
      <c r="Q326" s="72" t="str">
        <f t="shared" si="40"/>
        <v>急性期</v>
      </c>
      <c r="R326" s="72" t="str">
        <f t="shared" si="40"/>
        <v>回復期</v>
      </c>
      <c r="S326" s="72" t="str">
        <f t="shared" si="40"/>
        <v>高度急性期</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292</v>
      </c>
      <c r="B327" s="2"/>
      <c r="C327" s="466" t="s">
        <v>278</v>
      </c>
      <c r="D327" s="413" t="s">
        <v>279</v>
      </c>
      <c r="E327" s="414"/>
      <c r="F327" s="414"/>
      <c r="G327" s="414"/>
      <c r="H327" s="415"/>
      <c r="I327" s="428" t="s">
        <v>293</v>
      </c>
      <c r="J327" s="209">
        <f t="shared" ref="J327:J344" si="41">IF(SUM(L327:BS327)=0,IF(COUNTIF(L327:BS327,"未確認")&gt;0,"未確認",IF(COUNTIF(L327:BS327,"~*")&gt;0,"*",SUM(L327:BS327))),SUM(L327:BS327))</f>
        <v>9151</v>
      </c>
      <c r="K327" s="131" t="str">
        <f t="shared" ref="K327:K344" si="42">IF(OR(COUNTIF(L327:BS327,"未確認")&gt;0,COUNTIF(L327:BS327,"~*")&gt;0),"※","")</f>
        <v/>
      </c>
      <c r="L327" s="210">
        <v>1744</v>
      </c>
      <c r="M327" s="154">
        <v>1535</v>
      </c>
      <c r="N327" s="154">
        <v>1150</v>
      </c>
      <c r="O327" s="154">
        <v>1428</v>
      </c>
      <c r="P327" s="154">
        <v>1317</v>
      </c>
      <c r="Q327" s="154">
        <v>963</v>
      </c>
      <c r="R327" s="154">
        <v>213</v>
      </c>
      <c r="S327" s="154">
        <v>801</v>
      </c>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294</v>
      </c>
      <c r="B328" s="2"/>
      <c r="C328" s="466"/>
      <c r="D328" s="475" t="s">
        <v>295</v>
      </c>
      <c r="E328" s="416" t="s">
        <v>296</v>
      </c>
      <c r="F328" s="432"/>
      <c r="G328" s="432"/>
      <c r="H328" s="417"/>
      <c r="I328" s="473"/>
      <c r="J328" s="209">
        <f t="shared" si="41"/>
        <v>3176</v>
      </c>
      <c r="K328" s="131" t="str">
        <f t="shared" si="42"/>
        <v/>
      </c>
      <c r="L328" s="210">
        <v>243</v>
      </c>
      <c r="M328" s="154">
        <v>535</v>
      </c>
      <c r="N328" s="154">
        <v>659</v>
      </c>
      <c r="O328" s="154">
        <v>567</v>
      </c>
      <c r="P328" s="154">
        <v>439</v>
      </c>
      <c r="Q328" s="154">
        <v>216</v>
      </c>
      <c r="R328" s="154">
        <v>204</v>
      </c>
      <c r="S328" s="154">
        <v>313</v>
      </c>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297</v>
      </c>
      <c r="B329" s="2"/>
      <c r="C329" s="466"/>
      <c r="D329" s="466"/>
      <c r="E329" s="413" t="s">
        <v>298</v>
      </c>
      <c r="F329" s="414"/>
      <c r="G329" s="414"/>
      <c r="H329" s="415"/>
      <c r="I329" s="473"/>
      <c r="J329" s="209">
        <f t="shared" si="41"/>
        <v>5383</v>
      </c>
      <c r="K329" s="131" t="str">
        <f t="shared" si="42"/>
        <v/>
      </c>
      <c r="L329" s="210">
        <v>1355</v>
      </c>
      <c r="M329" s="154">
        <v>882</v>
      </c>
      <c r="N329" s="154">
        <v>475</v>
      </c>
      <c r="O329" s="154">
        <v>712</v>
      </c>
      <c r="P329" s="154">
        <v>812</v>
      </c>
      <c r="Q329" s="154">
        <v>745</v>
      </c>
      <c r="R329" s="154">
        <v>0</v>
      </c>
      <c r="S329" s="154">
        <v>402</v>
      </c>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299</v>
      </c>
      <c r="B330" s="2"/>
      <c r="C330" s="466"/>
      <c r="D330" s="466"/>
      <c r="E330" s="413" t="s">
        <v>300</v>
      </c>
      <c r="F330" s="414"/>
      <c r="G330" s="414"/>
      <c r="H330" s="415"/>
      <c r="I330" s="473"/>
      <c r="J330" s="209">
        <f t="shared" si="41"/>
        <v>232</v>
      </c>
      <c r="K330" s="131" t="str">
        <f t="shared" si="42"/>
        <v/>
      </c>
      <c r="L330" s="210">
        <v>9</v>
      </c>
      <c r="M330" s="154">
        <v>96</v>
      </c>
      <c r="N330" s="154">
        <v>16</v>
      </c>
      <c r="O330" s="154">
        <v>73</v>
      </c>
      <c r="P330" s="154">
        <v>20</v>
      </c>
      <c r="Q330" s="154">
        <v>1</v>
      </c>
      <c r="R330" s="154">
        <v>9</v>
      </c>
      <c r="S330" s="154">
        <v>8</v>
      </c>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301</v>
      </c>
      <c r="B331" s="2"/>
      <c r="C331" s="466"/>
      <c r="D331" s="466"/>
      <c r="E331" s="399" t="s">
        <v>302</v>
      </c>
      <c r="F331" s="400"/>
      <c r="G331" s="400"/>
      <c r="H331" s="401"/>
      <c r="I331" s="473"/>
      <c r="J331" s="209">
        <f t="shared" si="41"/>
        <v>297</v>
      </c>
      <c r="K331" s="131" t="str">
        <f t="shared" si="42"/>
        <v/>
      </c>
      <c r="L331" s="210">
        <v>137</v>
      </c>
      <c r="M331" s="154">
        <v>22</v>
      </c>
      <c r="N331" s="154">
        <v>0</v>
      </c>
      <c r="O331" s="154">
        <v>13</v>
      </c>
      <c r="P331" s="154">
        <v>46</v>
      </c>
      <c r="Q331" s="154">
        <v>1</v>
      </c>
      <c r="R331" s="154">
        <v>0</v>
      </c>
      <c r="S331" s="154">
        <v>78</v>
      </c>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303</v>
      </c>
      <c r="B332" s="2"/>
      <c r="C332" s="466"/>
      <c r="D332" s="466"/>
      <c r="E332" s="399" t="s">
        <v>304</v>
      </c>
      <c r="F332" s="400"/>
      <c r="G332" s="400"/>
      <c r="H332" s="401"/>
      <c r="I332" s="473"/>
      <c r="J332" s="209">
        <f t="shared" si="41"/>
        <v>0</v>
      </c>
      <c r="K332" s="131" t="str">
        <f t="shared" si="42"/>
        <v/>
      </c>
      <c r="L332" s="210">
        <v>0</v>
      </c>
      <c r="M332" s="154">
        <v>0</v>
      </c>
      <c r="N332" s="154">
        <v>0</v>
      </c>
      <c r="O332" s="154">
        <v>0</v>
      </c>
      <c r="P332" s="154">
        <v>0</v>
      </c>
      <c r="Q332" s="154">
        <v>0</v>
      </c>
      <c r="R332" s="154">
        <v>0</v>
      </c>
      <c r="S332" s="154">
        <v>0</v>
      </c>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305</v>
      </c>
      <c r="B333" s="2"/>
      <c r="C333" s="466"/>
      <c r="D333" s="466"/>
      <c r="E333" s="413" t="s">
        <v>306</v>
      </c>
      <c r="F333" s="414"/>
      <c r="G333" s="414"/>
      <c r="H333" s="415"/>
      <c r="I333" s="473"/>
      <c r="J333" s="209">
        <f t="shared" si="41"/>
        <v>63</v>
      </c>
      <c r="K333" s="131" t="str">
        <f t="shared" si="42"/>
        <v/>
      </c>
      <c r="L333" s="210">
        <v>0</v>
      </c>
      <c r="M333" s="154">
        <v>0</v>
      </c>
      <c r="N333" s="154">
        <v>0</v>
      </c>
      <c r="O333" s="154">
        <v>63</v>
      </c>
      <c r="P333" s="154">
        <v>0</v>
      </c>
      <c r="Q333" s="154">
        <v>0</v>
      </c>
      <c r="R333" s="154">
        <v>0</v>
      </c>
      <c r="S333" s="154">
        <v>0</v>
      </c>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307</v>
      </c>
      <c r="B334" s="2"/>
      <c r="C334" s="466"/>
      <c r="D334" s="476"/>
      <c r="E334" s="402" t="s">
        <v>191</v>
      </c>
      <c r="F334" s="406"/>
      <c r="G334" s="406"/>
      <c r="H334" s="403"/>
      <c r="I334" s="473"/>
      <c r="J334" s="209">
        <f t="shared" si="41"/>
        <v>0</v>
      </c>
      <c r="K334" s="131" t="str">
        <f t="shared" si="42"/>
        <v/>
      </c>
      <c r="L334" s="210">
        <v>0</v>
      </c>
      <c r="M334" s="154">
        <v>0</v>
      </c>
      <c r="N334" s="154">
        <v>0</v>
      </c>
      <c r="O334" s="154">
        <v>0</v>
      </c>
      <c r="P334" s="154">
        <v>0</v>
      </c>
      <c r="Q334" s="154">
        <v>0</v>
      </c>
      <c r="R334" s="154">
        <v>0</v>
      </c>
      <c r="S334" s="154">
        <v>0</v>
      </c>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308</v>
      </c>
      <c r="B335" s="2"/>
      <c r="C335" s="466"/>
      <c r="D335" s="413" t="s">
        <v>290</v>
      </c>
      <c r="E335" s="414"/>
      <c r="F335" s="414"/>
      <c r="G335" s="414"/>
      <c r="H335" s="415"/>
      <c r="I335" s="473"/>
      <c r="J335" s="209">
        <f t="shared" si="41"/>
        <v>9149</v>
      </c>
      <c r="K335" s="131" t="str">
        <f t="shared" si="42"/>
        <v/>
      </c>
      <c r="L335" s="210">
        <v>1735</v>
      </c>
      <c r="M335" s="154">
        <v>1538</v>
      </c>
      <c r="N335" s="154">
        <v>1151</v>
      </c>
      <c r="O335" s="154">
        <v>1433</v>
      </c>
      <c r="P335" s="154">
        <v>1318</v>
      </c>
      <c r="Q335" s="154">
        <v>962</v>
      </c>
      <c r="R335" s="154">
        <v>212</v>
      </c>
      <c r="S335" s="154">
        <v>800</v>
      </c>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309</v>
      </c>
      <c r="B336" s="2"/>
      <c r="C336" s="466"/>
      <c r="D336" s="475" t="s">
        <v>310</v>
      </c>
      <c r="E336" s="416" t="s">
        <v>311</v>
      </c>
      <c r="F336" s="432"/>
      <c r="G336" s="432"/>
      <c r="H336" s="417"/>
      <c r="I336" s="473"/>
      <c r="J336" s="209">
        <f t="shared" si="41"/>
        <v>3176</v>
      </c>
      <c r="K336" s="131" t="str">
        <f t="shared" si="42"/>
        <v/>
      </c>
      <c r="L336" s="210">
        <v>1051</v>
      </c>
      <c r="M336" s="154">
        <v>614</v>
      </c>
      <c r="N336" s="154">
        <v>74</v>
      </c>
      <c r="O336" s="154">
        <v>323</v>
      </c>
      <c r="P336" s="154">
        <v>325</v>
      </c>
      <c r="Q336" s="154">
        <v>81</v>
      </c>
      <c r="R336" s="154">
        <v>20</v>
      </c>
      <c r="S336" s="154">
        <v>688</v>
      </c>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312</v>
      </c>
      <c r="B337" s="2"/>
      <c r="C337" s="466"/>
      <c r="D337" s="466"/>
      <c r="E337" s="413" t="s">
        <v>313</v>
      </c>
      <c r="F337" s="414"/>
      <c r="G337" s="414"/>
      <c r="H337" s="415"/>
      <c r="I337" s="473"/>
      <c r="J337" s="209">
        <f t="shared" si="41"/>
        <v>4976</v>
      </c>
      <c r="K337" s="131" t="str">
        <f t="shared" si="42"/>
        <v/>
      </c>
      <c r="L337" s="210">
        <v>545</v>
      </c>
      <c r="M337" s="154">
        <v>824</v>
      </c>
      <c r="N337" s="154">
        <v>801</v>
      </c>
      <c r="O337" s="154">
        <v>934</v>
      </c>
      <c r="P337" s="154">
        <v>852</v>
      </c>
      <c r="Q337" s="154">
        <v>867</v>
      </c>
      <c r="R337" s="154">
        <v>141</v>
      </c>
      <c r="S337" s="154">
        <v>12</v>
      </c>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314</v>
      </c>
      <c r="B338" s="2"/>
      <c r="C338" s="466"/>
      <c r="D338" s="466"/>
      <c r="E338" s="413" t="s">
        <v>315</v>
      </c>
      <c r="F338" s="414"/>
      <c r="G338" s="414"/>
      <c r="H338" s="415"/>
      <c r="I338" s="473"/>
      <c r="J338" s="209">
        <f t="shared" si="41"/>
        <v>348</v>
      </c>
      <c r="K338" s="131" t="str">
        <f t="shared" si="42"/>
        <v/>
      </c>
      <c r="L338" s="210">
        <v>24</v>
      </c>
      <c r="M338" s="154">
        <v>57</v>
      </c>
      <c r="N338" s="154">
        <v>103</v>
      </c>
      <c r="O338" s="154">
        <v>69</v>
      </c>
      <c r="P338" s="154">
        <v>56</v>
      </c>
      <c r="Q338" s="154">
        <v>6</v>
      </c>
      <c r="R338" s="154">
        <v>4</v>
      </c>
      <c r="S338" s="154">
        <v>29</v>
      </c>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316</v>
      </c>
      <c r="B339" s="2"/>
      <c r="C339" s="466"/>
      <c r="D339" s="466"/>
      <c r="E339" s="413" t="s">
        <v>317</v>
      </c>
      <c r="F339" s="414"/>
      <c r="G339" s="414"/>
      <c r="H339" s="415"/>
      <c r="I339" s="473"/>
      <c r="J339" s="209">
        <f t="shared" si="41"/>
        <v>95</v>
      </c>
      <c r="K339" s="131" t="str">
        <f t="shared" si="42"/>
        <v/>
      </c>
      <c r="L339" s="210">
        <v>8</v>
      </c>
      <c r="M339" s="154">
        <v>2</v>
      </c>
      <c r="N339" s="154">
        <v>36</v>
      </c>
      <c r="O339" s="154">
        <v>11</v>
      </c>
      <c r="P339" s="154">
        <v>11</v>
      </c>
      <c r="Q339" s="154">
        <v>0</v>
      </c>
      <c r="R339" s="154">
        <v>27</v>
      </c>
      <c r="S339" s="154">
        <v>0</v>
      </c>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318</v>
      </c>
      <c r="B340" s="2"/>
      <c r="C340" s="466"/>
      <c r="D340" s="466"/>
      <c r="E340" s="413" t="s">
        <v>319</v>
      </c>
      <c r="F340" s="414"/>
      <c r="G340" s="414"/>
      <c r="H340" s="415"/>
      <c r="I340" s="473"/>
      <c r="J340" s="209">
        <f t="shared" si="41"/>
        <v>84</v>
      </c>
      <c r="K340" s="131" t="str">
        <f t="shared" si="42"/>
        <v/>
      </c>
      <c r="L340" s="210">
        <v>4</v>
      </c>
      <c r="M340" s="154">
        <v>3</v>
      </c>
      <c r="N340" s="154">
        <v>32</v>
      </c>
      <c r="O340" s="154">
        <v>26</v>
      </c>
      <c r="P340" s="154">
        <v>11</v>
      </c>
      <c r="Q340" s="154">
        <v>2</v>
      </c>
      <c r="R340" s="154">
        <v>6</v>
      </c>
      <c r="S340" s="154">
        <v>0</v>
      </c>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320</v>
      </c>
      <c r="B341" s="2"/>
      <c r="C341" s="466"/>
      <c r="D341" s="466"/>
      <c r="E341" s="399" t="s">
        <v>321</v>
      </c>
      <c r="F341" s="400"/>
      <c r="G341" s="400"/>
      <c r="H341" s="401"/>
      <c r="I341" s="473"/>
      <c r="J341" s="209">
        <f t="shared" si="41"/>
        <v>0</v>
      </c>
      <c r="K341" s="131" t="str">
        <f t="shared" si="42"/>
        <v/>
      </c>
      <c r="L341" s="210">
        <v>0</v>
      </c>
      <c r="M341" s="154">
        <v>0</v>
      </c>
      <c r="N341" s="154">
        <v>0</v>
      </c>
      <c r="O341" s="154">
        <v>0</v>
      </c>
      <c r="P341" s="154">
        <v>0</v>
      </c>
      <c r="Q341" s="154">
        <v>0</v>
      </c>
      <c r="R341" s="154">
        <v>0</v>
      </c>
      <c r="S341" s="154">
        <v>0</v>
      </c>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322</v>
      </c>
      <c r="B342" s="2"/>
      <c r="C342" s="466"/>
      <c r="D342" s="466"/>
      <c r="E342" s="413" t="s">
        <v>323</v>
      </c>
      <c r="F342" s="414"/>
      <c r="G342" s="414"/>
      <c r="H342" s="415"/>
      <c r="I342" s="473"/>
      <c r="J342" s="209">
        <f t="shared" si="41"/>
        <v>171</v>
      </c>
      <c r="K342" s="131" t="str">
        <f t="shared" si="42"/>
        <v/>
      </c>
      <c r="L342" s="210">
        <v>17</v>
      </c>
      <c r="M342" s="154">
        <v>19</v>
      </c>
      <c r="N342" s="154">
        <v>67</v>
      </c>
      <c r="O342" s="154">
        <v>30</v>
      </c>
      <c r="P342" s="154">
        <v>19</v>
      </c>
      <c r="Q342" s="154">
        <v>3</v>
      </c>
      <c r="R342" s="154">
        <v>14</v>
      </c>
      <c r="S342" s="154">
        <v>2</v>
      </c>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324</v>
      </c>
      <c r="B343" s="2"/>
      <c r="C343" s="466"/>
      <c r="D343" s="466"/>
      <c r="E343" s="413" t="s">
        <v>325</v>
      </c>
      <c r="F343" s="414"/>
      <c r="G343" s="414"/>
      <c r="H343" s="415"/>
      <c r="I343" s="473"/>
      <c r="J343" s="209">
        <f t="shared" si="41"/>
        <v>299</v>
      </c>
      <c r="K343" s="131" t="str">
        <f t="shared" si="42"/>
        <v/>
      </c>
      <c r="L343" s="210">
        <v>86</v>
      </c>
      <c r="M343" s="154">
        <v>19</v>
      </c>
      <c r="N343" s="154">
        <v>38</v>
      </c>
      <c r="O343" s="154">
        <v>40</v>
      </c>
      <c r="P343" s="154">
        <v>44</v>
      </c>
      <c r="Q343" s="154">
        <v>3</v>
      </c>
      <c r="R343" s="154">
        <v>0</v>
      </c>
      <c r="S343" s="154">
        <v>69</v>
      </c>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326</v>
      </c>
      <c r="B344" s="2"/>
      <c r="C344" s="466"/>
      <c r="D344" s="466"/>
      <c r="E344" s="413" t="s">
        <v>191</v>
      </c>
      <c r="F344" s="414"/>
      <c r="G344" s="414"/>
      <c r="H344" s="415"/>
      <c r="I344" s="474"/>
      <c r="J344" s="209">
        <f t="shared" si="41"/>
        <v>0</v>
      </c>
      <c r="K344" s="131" t="str">
        <f t="shared" si="42"/>
        <v/>
      </c>
      <c r="L344" s="210">
        <v>0</v>
      </c>
      <c r="M344" s="154">
        <v>0</v>
      </c>
      <c r="N344" s="154">
        <v>0</v>
      </c>
      <c r="O344" s="154">
        <v>0</v>
      </c>
      <c r="P344" s="154">
        <v>0</v>
      </c>
      <c r="Q344" s="154">
        <v>0</v>
      </c>
      <c r="R344" s="154">
        <v>0</v>
      </c>
      <c r="S344" s="154">
        <v>0</v>
      </c>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327</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3階A病棟</v>
      </c>
      <c r="M350" s="72" t="str">
        <f t="shared" ref="M350:BS350" si="43">IF(ISBLANK(M$9),"",M$9)</f>
        <v>4階A病棟</v>
      </c>
      <c r="N350" s="25" t="str">
        <f t="shared" si="43"/>
        <v>4階B病棟</v>
      </c>
      <c r="O350" s="25" t="str">
        <f t="shared" si="43"/>
        <v>5階A病棟</v>
      </c>
      <c r="P350" s="25" t="str">
        <f t="shared" si="43"/>
        <v>5階B病棟</v>
      </c>
      <c r="Q350" s="25" t="str">
        <f t="shared" si="43"/>
        <v>6階A病棟</v>
      </c>
      <c r="R350" s="25" t="str">
        <f t="shared" si="43"/>
        <v>6階B病棟</v>
      </c>
      <c r="S350" s="25" t="str">
        <f t="shared" si="43"/>
        <v>HCU</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123</v>
      </c>
      <c r="C351" s="46"/>
      <c r="I351" s="73" t="s">
        <v>76</v>
      </c>
      <c r="J351" s="74"/>
      <c r="K351" s="88"/>
      <c r="L351" s="89" t="str">
        <f>IF(ISBLANK(L$95),"",L$95)</f>
        <v>高度急性期</v>
      </c>
      <c r="M351" s="72" t="str">
        <f t="shared" ref="M351:BS351" si="44">IF(ISBLANK(M$95),"",M$95)</f>
        <v>急性期</v>
      </c>
      <c r="N351" s="89" t="str">
        <f t="shared" si="44"/>
        <v>回復期</v>
      </c>
      <c r="O351" s="89" t="str">
        <f t="shared" si="44"/>
        <v>急性期</v>
      </c>
      <c r="P351" s="89" t="str">
        <f t="shared" si="44"/>
        <v>急性期</v>
      </c>
      <c r="Q351" s="89" t="str">
        <f t="shared" si="44"/>
        <v>急性期</v>
      </c>
      <c r="R351" s="89" t="str">
        <f t="shared" si="44"/>
        <v>回復期</v>
      </c>
      <c r="S351" s="89" t="str">
        <f t="shared" si="44"/>
        <v>高度急性期</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328</v>
      </c>
      <c r="B352" s="2"/>
      <c r="C352" s="402" t="s">
        <v>329</v>
      </c>
      <c r="D352" s="406"/>
      <c r="E352" s="406"/>
      <c r="F352" s="406"/>
      <c r="G352" s="406"/>
      <c r="H352" s="403"/>
      <c r="I352" s="428" t="s">
        <v>330</v>
      </c>
      <c r="J352" s="219">
        <f>IF(SUM(L352:BS352)=0,IF(COUNTIF(L352:BS352,"未確認")&gt;0,"未確認",IF(COUNTIF(L352:BS352,"~*")&gt;0,"*",SUM(L352:BS352))),SUM(L352:BS352))</f>
        <v>5973</v>
      </c>
      <c r="K352" s="220" t="str">
        <f>IF(OR(COUNTIF(L352:BS352,"未確認")&gt;0,COUNTIF(L352:BS352,"~*")&gt;0),"※","")</f>
        <v/>
      </c>
      <c r="L352" s="210">
        <v>684</v>
      </c>
      <c r="M352" s="154">
        <v>924</v>
      </c>
      <c r="N352" s="155">
        <v>1077</v>
      </c>
      <c r="O352" s="155">
        <v>1110</v>
      </c>
      <c r="P352" s="155">
        <v>993</v>
      </c>
      <c r="Q352" s="155">
        <v>881</v>
      </c>
      <c r="R352" s="155">
        <v>192</v>
      </c>
      <c r="S352" s="155">
        <v>112</v>
      </c>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331</v>
      </c>
      <c r="B353" s="2"/>
      <c r="C353" s="221"/>
      <c r="D353" s="222"/>
      <c r="E353" s="485" t="s">
        <v>332</v>
      </c>
      <c r="F353" s="486"/>
      <c r="G353" s="486"/>
      <c r="H353" s="487"/>
      <c r="I353" s="473"/>
      <c r="J353" s="219">
        <f>IF(SUM(L353:BS353)=0,IF(COUNTIF(L353:BS353,"未確認")&gt;0,"未確認",IF(COUNTIF(L353:BS353,"~*")&gt;0,"*",SUM(L353:BS353))),SUM(L353:BS353))</f>
        <v>5754</v>
      </c>
      <c r="K353" s="220" t="str">
        <f>IF(OR(COUNTIF(L353:BS353,"未確認")&gt;0,COUNTIF(L353:BS353,"~*")&gt;0),"※","")</f>
        <v/>
      </c>
      <c r="L353" s="210">
        <v>665</v>
      </c>
      <c r="M353" s="154">
        <v>893</v>
      </c>
      <c r="N353" s="155">
        <v>1020</v>
      </c>
      <c r="O353" s="155">
        <v>1072</v>
      </c>
      <c r="P353" s="155">
        <v>936</v>
      </c>
      <c r="Q353" s="155">
        <v>875</v>
      </c>
      <c r="R353" s="155">
        <v>183</v>
      </c>
      <c r="S353" s="155">
        <v>110</v>
      </c>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333</v>
      </c>
      <c r="B354" s="2"/>
      <c r="C354" s="221"/>
      <c r="D354" s="222"/>
      <c r="E354" s="485" t="s">
        <v>334</v>
      </c>
      <c r="F354" s="486"/>
      <c r="G354" s="486"/>
      <c r="H354" s="487"/>
      <c r="I354" s="473"/>
      <c r="J354" s="219">
        <f>IF(SUM(L354:BS354)=0,IF(COUNTIF(L354:BS354,"未確認")&gt;0,"未確認",IF(COUNTIF(L354:BS354,"~*")&gt;0,"*",SUM(L354:BS354))),SUM(L354:BS354))</f>
        <v>97</v>
      </c>
      <c r="K354" s="220" t="str">
        <f>IF(OR(COUNTIF(L354:BS354,"未確認")&gt;0,COUNTIF(L354:BS354,"~*")&gt;0),"※","")</f>
        <v/>
      </c>
      <c r="L354" s="210">
        <v>12</v>
      </c>
      <c r="M354" s="154">
        <v>6</v>
      </c>
      <c r="N354" s="155">
        <v>18</v>
      </c>
      <c r="O354" s="155">
        <v>19</v>
      </c>
      <c r="P354" s="155">
        <v>35</v>
      </c>
      <c r="Q354" s="155">
        <v>4</v>
      </c>
      <c r="R354" s="155">
        <v>2</v>
      </c>
      <c r="S354" s="155">
        <v>1</v>
      </c>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335</v>
      </c>
      <c r="B355" s="2"/>
      <c r="C355" s="221"/>
      <c r="D355" s="222"/>
      <c r="E355" s="485" t="s">
        <v>336</v>
      </c>
      <c r="F355" s="486"/>
      <c r="G355" s="486"/>
      <c r="H355" s="487"/>
      <c r="I355" s="473"/>
      <c r="J355" s="219">
        <f>IF(SUM(L355:BS355)=0,IF(COUNTIF(L355:BS355,"未確認")&gt;0,"未確認",IF(COUNTIF(L355:BS355,"~*")&gt;0,"*",SUM(L355:BS355))),SUM(L355:BS355))</f>
        <v>120</v>
      </c>
      <c r="K355" s="220" t="str">
        <f>IF(OR(COUNTIF(L355:BS355,"未確認")&gt;0,COUNTIF(L355:BS355,"~*")&gt;0),"※","")</f>
        <v/>
      </c>
      <c r="L355" s="210">
        <v>7</v>
      </c>
      <c r="M355" s="154">
        <v>24</v>
      </c>
      <c r="N355" s="155">
        <v>39</v>
      </c>
      <c r="O355" s="155">
        <v>19</v>
      </c>
      <c r="P355" s="155">
        <v>22</v>
      </c>
      <c r="Q355" s="155">
        <v>2</v>
      </c>
      <c r="R355" s="155">
        <v>7</v>
      </c>
      <c r="S355" s="155">
        <v>0</v>
      </c>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337</v>
      </c>
      <c r="B356" s="2"/>
      <c r="C356" s="223"/>
      <c r="D356" s="224"/>
      <c r="E356" s="488" t="s">
        <v>338</v>
      </c>
      <c r="F356" s="489"/>
      <c r="G356" s="489"/>
      <c r="H356" s="490"/>
      <c r="I356" s="474"/>
      <c r="J356" s="219">
        <f>IF(SUM(L356:BS356)=0,IF(COUNTIF(L356:BS356,"未確認")&gt;0,"未確認",IF(COUNTIF(L356:BS356,"~*")&gt;0,"*",SUM(L356:BS356))),SUM(L356:BS356))</f>
        <v>2</v>
      </c>
      <c r="K356" s="220" t="str">
        <f>IF(OR(COUNTIF(L356:BS356,"未確認")&gt;0,COUNTIF(L356:BS356,"~*")&gt;0),"※","")</f>
        <v/>
      </c>
      <c r="L356" s="210">
        <v>0</v>
      </c>
      <c r="M356" s="154">
        <v>1</v>
      </c>
      <c r="N356" s="155">
        <v>0</v>
      </c>
      <c r="O356" s="155">
        <v>0</v>
      </c>
      <c r="P356" s="155">
        <v>0</v>
      </c>
      <c r="Q356" s="155">
        <v>0</v>
      </c>
      <c r="R356" s="155">
        <v>0</v>
      </c>
      <c r="S356" s="155">
        <v>1</v>
      </c>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339</v>
      </c>
      <c r="C360" s="24"/>
      <c r="D360" s="24"/>
      <c r="E360" s="24"/>
      <c r="F360" s="24"/>
      <c r="G360" s="24"/>
      <c r="H360" s="17"/>
      <c r="I360" s="17"/>
      <c r="J360" s="37"/>
      <c r="K360" s="7"/>
      <c r="L360" s="7"/>
      <c r="M360" s="7"/>
      <c r="N360" s="119"/>
      <c r="BU360" s="95"/>
    </row>
    <row r="361" spans="1:73" s="1" customFormat="1">
      <c r="B361" s="2" t="s">
        <v>340</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3階A病棟</v>
      </c>
      <c r="M363" s="72" t="str">
        <f t="shared" ref="M363:BS363" si="45">IF(ISBLANK(M$9),"",M$9)</f>
        <v>4階A病棟</v>
      </c>
      <c r="N363" s="72" t="str">
        <f t="shared" si="45"/>
        <v>4階B病棟</v>
      </c>
      <c r="O363" s="25" t="str">
        <f t="shared" si="45"/>
        <v>5階A病棟</v>
      </c>
      <c r="P363" s="25" t="str">
        <f t="shared" si="45"/>
        <v>5階B病棟</v>
      </c>
      <c r="Q363" s="25" t="str">
        <f t="shared" si="45"/>
        <v>6階A病棟</v>
      </c>
      <c r="R363" s="25" t="str">
        <f t="shared" si="45"/>
        <v>6階B病棟</v>
      </c>
      <c r="S363" s="25" t="str">
        <f t="shared" si="45"/>
        <v>HCU</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高度急性期</v>
      </c>
      <c r="M364" s="72" t="str">
        <f t="shared" ref="M364:BS364" si="46">IF(ISBLANK(M$95),"",M$95)</f>
        <v>急性期</v>
      </c>
      <c r="N364" s="72" t="str">
        <f t="shared" si="46"/>
        <v>回復期</v>
      </c>
      <c r="O364" s="89" t="str">
        <f t="shared" si="46"/>
        <v>急性期</v>
      </c>
      <c r="P364" s="89" t="str">
        <f t="shared" si="46"/>
        <v>急性期</v>
      </c>
      <c r="Q364" s="89" t="str">
        <f t="shared" si="46"/>
        <v>急性期</v>
      </c>
      <c r="R364" s="89" t="str">
        <f t="shared" si="46"/>
        <v>回復期</v>
      </c>
      <c r="S364" s="89" t="str">
        <f t="shared" si="46"/>
        <v>高度急性期</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341</v>
      </c>
      <c r="B365" s="2"/>
      <c r="C365" s="477" t="s">
        <v>342</v>
      </c>
      <c r="D365" s="478"/>
      <c r="E365" s="478"/>
      <c r="F365" s="478"/>
      <c r="G365" s="478"/>
      <c r="H365" s="479"/>
      <c r="I365" s="428" t="s">
        <v>343</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344</v>
      </c>
      <c r="B366" s="2"/>
      <c r="C366" s="221"/>
      <c r="D366" s="230"/>
      <c r="E366" s="413" t="s">
        <v>345</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346</v>
      </c>
      <c r="B367" s="2"/>
      <c r="C367" s="223"/>
      <c r="D367" s="231"/>
      <c r="E367" s="413" t="s">
        <v>347</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348</v>
      </c>
      <c r="B368" s="2"/>
      <c r="C368" s="482" t="s">
        <v>349</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350</v>
      </c>
      <c r="B369" s="2"/>
      <c r="C369" s="221"/>
      <c r="D369" s="230"/>
      <c r="E369" s="413" t="s">
        <v>351</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352</v>
      </c>
      <c r="B370" s="2"/>
      <c r="C370" s="223"/>
      <c r="D370" s="231"/>
      <c r="E370" s="413" t="s">
        <v>353</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274</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354</v>
      </c>
      <c r="C385" s="237"/>
      <c r="D385" s="67"/>
      <c r="E385" s="67"/>
      <c r="F385" s="67"/>
      <c r="G385" s="67"/>
      <c r="H385" s="68"/>
      <c r="I385" s="68"/>
      <c r="J385" s="206"/>
      <c r="K385" s="69"/>
      <c r="L385" s="207"/>
      <c r="M385" s="207"/>
      <c r="N385" s="238"/>
      <c r="BU385" s="95"/>
    </row>
    <row r="386" spans="2:73" s="1" customFormat="1">
      <c r="B386" s="22" t="s">
        <v>355</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1068</v>
      </c>
      <c r="M388" s="72" t="s">
        <v>1069</v>
      </c>
      <c r="N388" s="72" t="s">
        <v>1070</v>
      </c>
      <c r="O388" s="72" t="s">
        <v>1071</v>
      </c>
      <c r="P388" s="72" t="s">
        <v>1072</v>
      </c>
      <c r="Q388" s="72" t="s">
        <v>1073</v>
      </c>
      <c r="R388" s="72" t="s">
        <v>1074</v>
      </c>
      <c r="S388" s="72" t="s">
        <v>1075</v>
      </c>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t="s">
        <v>36</v>
      </c>
      <c r="O389" s="72" t="s">
        <v>36</v>
      </c>
      <c r="P389" s="72" t="s">
        <v>36</v>
      </c>
      <c r="Q389" s="72" t="s">
        <v>36</v>
      </c>
      <c r="R389" s="72" t="s">
        <v>36</v>
      </c>
      <c r="S389" s="72" t="s">
        <v>36</v>
      </c>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356</v>
      </c>
      <c r="D390" s="400"/>
      <c r="E390" s="400"/>
      <c r="F390" s="400"/>
      <c r="G390" s="400"/>
      <c r="H390" s="401"/>
      <c r="I390" s="451" t="s">
        <v>357</v>
      </c>
      <c r="J390" s="240">
        <f t="shared" ref="J390:J421" si="48">IF(SUM(L390:BS390)=0,IF(COUNTIF(L390:BS390,"未確認")&gt;0,"未確認",IF(COUNTIF(L390:BS390,"~*")&gt;0,"*",SUM(L390:BS390))),SUM(L390:BS390))</f>
        <v>7341</v>
      </c>
      <c r="K390" s="91" t="str">
        <f t="shared" ref="K390:K453" si="49">IF(OR(COUNTIF(L390:BS390,"未確認")&gt;0,COUNTIF(L390:BS390,"~*")&gt;0),"※","")</f>
        <v/>
      </c>
      <c r="L390" s="241">
        <v>1679</v>
      </c>
      <c r="M390" s="242">
        <v>1716</v>
      </c>
      <c r="N390" s="242">
        <v>0</v>
      </c>
      <c r="O390" s="243">
        <v>1760</v>
      </c>
      <c r="P390" s="243">
        <v>1525</v>
      </c>
      <c r="Q390" s="243">
        <v>593</v>
      </c>
      <c r="R390" s="243">
        <v>0</v>
      </c>
      <c r="S390" s="243">
        <v>68</v>
      </c>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358</v>
      </c>
      <c r="D391" s="400"/>
      <c r="E391" s="400"/>
      <c r="F391" s="400"/>
      <c r="G391" s="400"/>
      <c r="H391" s="401"/>
      <c r="I391" s="491"/>
      <c r="J391" s="240">
        <f t="shared" si="48"/>
        <v>0</v>
      </c>
      <c r="K391" s="91" t="str">
        <f t="shared" si="49"/>
        <v/>
      </c>
      <c r="L391" s="241">
        <v>0</v>
      </c>
      <c r="M391" s="242">
        <v>0</v>
      </c>
      <c r="N391" s="242">
        <v>0</v>
      </c>
      <c r="O391" s="243">
        <v>0</v>
      </c>
      <c r="P391" s="243">
        <v>0</v>
      </c>
      <c r="Q391" s="243">
        <v>0</v>
      </c>
      <c r="R391" s="243">
        <v>0</v>
      </c>
      <c r="S391" s="243">
        <v>0</v>
      </c>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359</v>
      </c>
      <c r="D392" s="400"/>
      <c r="E392" s="400"/>
      <c r="F392" s="400"/>
      <c r="G392" s="400"/>
      <c r="H392" s="401"/>
      <c r="I392" s="491"/>
      <c r="J392" s="240">
        <f t="shared" si="48"/>
        <v>0</v>
      </c>
      <c r="K392" s="91" t="str">
        <f t="shared" si="49"/>
        <v/>
      </c>
      <c r="L392" s="241">
        <v>0</v>
      </c>
      <c r="M392" s="242">
        <v>0</v>
      </c>
      <c r="N392" s="242">
        <v>0</v>
      </c>
      <c r="O392" s="243">
        <v>0</v>
      </c>
      <c r="P392" s="243">
        <v>0</v>
      </c>
      <c r="Q392" s="243">
        <v>0</v>
      </c>
      <c r="R392" s="243">
        <v>0</v>
      </c>
      <c r="S392" s="243">
        <v>0</v>
      </c>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112</v>
      </c>
      <c r="D393" s="400"/>
      <c r="E393" s="400"/>
      <c r="F393" s="400"/>
      <c r="G393" s="400"/>
      <c r="H393" s="401"/>
      <c r="I393" s="491"/>
      <c r="J393" s="240">
        <f t="shared" si="48"/>
        <v>0</v>
      </c>
      <c r="K393" s="91" t="str">
        <f t="shared" si="49"/>
        <v/>
      </c>
      <c r="L393" s="241">
        <v>0</v>
      </c>
      <c r="M393" s="242">
        <v>0</v>
      </c>
      <c r="N393" s="242">
        <v>0</v>
      </c>
      <c r="O393" s="243">
        <v>0</v>
      </c>
      <c r="P393" s="243">
        <v>0</v>
      </c>
      <c r="Q393" s="243">
        <v>0</v>
      </c>
      <c r="R393" s="243">
        <v>0</v>
      </c>
      <c r="S393" s="243">
        <v>0</v>
      </c>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360</v>
      </c>
      <c r="D394" s="400"/>
      <c r="E394" s="400"/>
      <c r="F394" s="400"/>
      <c r="G394" s="400"/>
      <c r="H394" s="401"/>
      <c r="I394" s="491"/>
      <c r="J394" s="240">
        <f t="shared" si="48"/>
        <v>0</v>
      </c>
      <c r="K394" s="91" t="str">
        <f t="shared" si="49"/>
        <v/>
      </c>
      <c r="L394" s="241">
        <v>0</v>
      </c>
      <c r="M394" s="242">
        <v>0</v>
      </c>
      <c r="N394" s="242">
        <v>0</v>
      </c>
      <c r="O394" s="243">
        <v>0</v>
      </c>
      <c r="P394" s="243">
        <v>0</v>
      </c>
      <c r="Q394" s="243">
        <v>0</v>
      </c>
      <c r="R394" s="243">
        <v>0</v>
      </c>
      <c r="S394" s="243">
        <v>0</v>
      </c>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361</v>
      </c>
      <c r="D395" s="400"/>
      <c r="E395" s="400"/>
      <c r="F395" s="400"/>
      <c r="G395" s="400"/>
      <c r="H395" s="401"/>
      <c r="I395" s="491"/>
      <c r="J395" s="240">
        <f t="shared" si="48"/>
        <v>0</v>
      </c>
      <c r="K395" s="91" t="str">
        <f t="shared" si="49"/>
        <v/>
      </c>
      <c r="L395" s="241">
        <v>0</v>
      </c>
      <c r="M395" s="242">
        <v>0</v>
      </c>
      <c r="N395" s="242">
        <v>0</v>
      </c>
      <c r="O395" s="243">
        <v>0</v>
      </c>
      <c r="P395" s="243">
        <v>0</v>
      </c>
      <c r="Q395" s="243">
        <v>0</v>
      </c>
      <c r="R395" s="243">
        <v>0</v>
      </c>
      <c r="S395" s="243">
        <v>0</v>
      </c>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362</v>
      </c>
      <c r="D396" s="400"/>
      <c r="E396" s="400"/>
      <c r="F396" s="400"/>
      <c r="G396" s="400"/>
      <c r="H396" s="401"/>
      <c r="I396" s="491"/>
      <c r="J396" s="240">
        <f t="shared" si="48"/>
        <v>43</v>
      </c>
      <c r="K396" s="91" t="str">
        <f t="shared" si="49"/>
        <v/>
      </c>
      <c r="L396" s="241">
        <v>0</v>
      </c>
      <c r="M396" s="242">
        <v>0</v>
      </c>
      <c r="N396" s="242">
        <v>43</v>
      </c>
      <c r="O396" s="243">
        <v>0</v>
      </c>
      <c r="P396" s="243">
        <v>0</v>
      </c>
      <c r="Q396" s="243">
        <v>0</v>
      </c>
      <c r="R396" s="243">
        <v>0</v>
      </c>
      <c r="S396" s="243">
        <v>0</v>
      </c>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363</v>
      </c>
      <c r="D397" s="400"/>
      <c r="E397" s="400"/>
      <c r="F397" s="400"/>
      <c r="G397" s="400"/>
      <c r="H397" s="401"/>
      <c r="I397" s="491"/>
      <c r="J397" s="240">
        <f t="shared" si="48"/>
        <v>0</v>
      </c>
      <c r="K397" s="91" t="str">
        <f t="shared" si="49"/>
        <v/>
      </c>
      <c r="L397" s="241">
        <v>0</v>
      </c>
      <c r="M397" s="242">
        <v>0</v>
      </c>
      <c r="N397" s="242">
        <v>0</v>
      </c>
      <c r="O397" s="243">
        <v>0</v>
      </c>
      <c r="P397" s="243">
        <v>0</v>
      </c>
      <c r="Q397" s="243">
        <v>0</v>
      </c>
      <c r="R397" s="243">
        <v>0</v>
      </c>
      <c r="S397" s="243">
        <v>0</v>
      </c>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364</v>
      </c>
      <c r="D398" s="400"/>
      <c r="E398" s="400"/>
      <c r="F398" s="400"/>
      <c r="G398" s="400"/>
      <c r="H398" s="401"/>
      <c r="I398" s="491"/>
      <c r="J398" s="240">
        <f t="shared" si="48"/>
        <v>0</v>
      </c>
      <c r="K398" s="91" t="str">
        <f t="shared" si="49"/>
        <v/>
      </c>
      <c r="L398" s="241">
        <v>0</v>
      </c>
      <c r="M398" s="242">
        <v>0</v>
      </c>
      <c r="N398" s="242">
        <v>0</v>
      </c>
      <c r="O398" s="243">
        <v>0</v>
      </c>
      <c r="P398" s="243">
        <v>0</v>
      </c>
      <c r="Q398" s="243">
        <v>0</v>
      </c>
      <c r="R398" s="243">
        <v>0</v>
      </c>
      <c r="S398" s="243">
        <v>0</v>
      </c>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365</v>
      </c>
      <c r="D399" s="400"/>
      <c r="E399" s="400"/>
      <c r="F399" s="400"/>
      <c r="G399" s="400"/>
      <c r="H399" s="401"/>
      <c r="I399" s="491"/>
      <c r="J399" s="240">
        <f t="shared" si="48"/>
        <v>18</v>
      </c>
      <c r="K399" s="91" t="str">
        <f t="shared" si="49"/>
        <v/>
      </c>
      <c r="L399" s="241">
        <v>0</v>
      </c>
      <c r="M399" s="242">
        <v>0</v>
      </c>
      <c r="N399" s="242">
        <v>18</v>
      </c>
      <c r="O399" s="243">
        <v>0</v>
      </c>
      <c r="P399" s="243">
        <v>0</v>
      </c>
      <c r="Q399" s="243">
        <v>0</v>
      </c>
      <c r="R399" s="243">
        <v>0</v>
      </c>
      <c r="S399" s="243">
        <v>0</v>
      </c>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366</v>
      </c>
      <c r="D400" s="400"/>
      <c r="E400" s="400"/>
      <c r="F400" s="400"/>
      <c r="G400" s="400"/>
      <c r="H400" s="401"/>
      <c r="I400" s="491"/>
      <c r="J400" s="240">
        <f t="shared" si="48"/>
        <v>0</v>
      </c>
      <c r="K400" s="91" t="str">
        <f t="shared" si="49"/>
        <v/>
      </c>
      <c r="L400" s="241">
        <v>0</v>
      </c>
      <c r="M400" s="242">
        <v>0</v>
      </c>
      <c r="N400" s="242">
        <v>0</v>
      </c>
      <c r="O400" s="243">
        <v>0</v>
      </c>
      <c r="P400" s="243">
        <v>0</v>
      </c>
      <c r="Q400" s="243">
        <v>0</v>
      </c>
      <c r="R400" s="243">
        <v>0</v>
      </c>
      <c r="S400" s="243">
        <v>0</v>
      </c>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367</v>
      </c>
      <c r="D401" s="400"/>
      <c r="E401" s="400"/>
      <c r="F401" s="400"/>
      <c r="G401" s="400"/>
      <c r="H401" s="401"/>
      <c r="I401" s="491"/>
      <c r="J401" s="240">
        <f t="shared" si="48"/>
        <v>0</v>
      </c>
      <c r="K401" s="91" t="str">
        <f t="shared" si="49"/>
        <v/>
      </c>
      <c r="L401" s="241">
        <v>0</v>
      </c>
      <c r="M401" s="242">
        <v>0</v>
      </c>
      <c r="N401" s="242">
        <v>0</v>
      </c>
      <c r="O401" s="243">
        <v>0</v>
      </c>
      <c r="P401" s="243">
        <v>0</v>
      </c>
      <c r="Q401" s="243">
        <v>0</v>
      </c>
      <c r="R401" s="243">
        <v>0</v>
      </c>
      <c r="S401" s="243">
        <v>0</v>
      </c>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368</v>
      </c>
      <c r="D402" s="400"/>
      <c r="E402" s="400"/>
      <c r="F402" s="400"/>
      <c r="G402" s="400"/>
      <c r="H402" s="401"/>
      <c r="I402" s="491"/>
      <c r="J402" s="240">
        <f t="shared" si="48"/>
        <v>0</v>
      </c>
      <c r="K402" s="91" t="str">
        <f t="shared" si="49"/>
        <v/>
      </c>
      <c r="L402" s="241">
        <v>0</v>
      </c>
      <c r="M402" s="242">
        <v>0</v>
      </c>
      <c r="N402" s="242">
        <v>0</v>
      </c>
      <c r="O402" s="243">
        <v>0</v>
      </c>
      <c r="P402" s="243">
        <v>0</v>
      </c>
      <c r="Q402" s="243">
        <v>0</v>
      </c>
      <c r="R402" s="243">
        <v>0</v>
      </c>
      <c r="S402" s="243">
        <v>0</v>
      </c>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369</v>
      </c>
      <c r="D403" s="400"/>
      <c r="E403" s="400"/>
      <c r="F403" s="400"/>
      <c r="G403" s="400"/>
      <c r="H403" s="401"/>
      <c r="I403" s="491"/>
      <c r="J403" s="240">
        <f t="shared" si="48"/>
        <v>0</v>
      </c>
      <c r="K403" s="91" t="str">
        <f t="shared" si="49"/>
        <v/>
      </c>
      <c r="L403" s="241">
        <v>0</v>
      </c>
      <c r="M403" s="242">
        <v>0</v>
      </c>
      <c r="N403" s="242">
        <v>0</v>
      </c>
      <c r="O403" s="243">
        <v>0</v>
      </c>
      <c r="P403" s="243">
        <v>0</v>
      </c>
      <c r="Q403" s="243">
        <v>0</v>
      </c>
      <c r="R403" s="243">
        <v>0</v>
      </c>
      <c r="S403" s="243">
        <v>0</v>
      </c>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370</v>
      </c>
      <c r="D404" s="400"/>
      <c r="E404" s="400"/>
      <c r="F404" s="400"/>
      <c r="G404" s="400"/>
      <c r="H404" s="401"/>
      <c r="I404" s="491"/>
      <c r="J404" s="240">
        <f t="shared" si="48"/>
        <v>0</v>
      </c>
      <c r="K404" s="91" t="str">
        <f t="shared" si="49"/>
        <v/>
      </c>
      <c r="L404" s="241">
        <v>0</v>
      </c>
      <c r="M404" s="242">
        <v>0</v>
      </c>
      <c r="N404" s="242">
        <v>0</v>
      </c>
      <c r="O404" s="243">
        <v>0</v>
      </c>
      <c r="P404" s="243">
        <v>0</v>
      </c>
      <c r="Q404" s="243">
        <v>0</v>
      </c>
      <c r="R404" s="243">
        <v>0</v>
      </c>
      <c r="S404" s="243">
        <v>0</v>
      </c>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371</v>
      </c>
      <c r="D405" s="400"/>
      <c r="E405" s="400"/>
      <c r="F405" s="400"/>
      <c r="G405" s="400"/>
      <c r="H405" s="401"/>
      <c r="I405" s="491"/>
      <c r="J405" s="240">
        <f t="shared" si="48"/>
        <v>0</v>
      </c>
      <c r="K405" s="91" t="str">
        <f t="shared" si="49"/>
        <v/>
      </c>
      <c r="L405" s="241">
        <v>0</v>
      </c>
      <c r="M405" s="242">
        <v>0</v>
      </c>
      <c r="N405" s="242">
        <v>0</v>
      </c>
      <c r="O405" s="243">
        <v>0</v>
      </c>
      <c r="P405" s="243">
        <v>0</v>
      </c>
      <c r="Q405" s="243">
        <v>0</v>
      </c>
      <c r="R405" s="243">
        <v>0</v>
      </c>
      <c r="S405" s="243">
        <v>0</v>
      </c>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372</v>
      </c>
      <c r="D406" s="400"/>
      <c r="E406" s="400"/>
      <c r="F406" s="400"/>
      <c r="G406" s="400"/>
      <c r="H406" s="401"/>
      <c r="I406" s="491"/>
      <c r="J406" s="240">
        <f t="shared" si="48"/>
        <v>0</v>
      </c>
      <c r="K406" s="91" t="str">
        <f t="shared" si="49"/>
        <v/>
      </c>
      <c r="L406" s="241">
        <v>0</v>
      </c>
      <c r="M406" s="242">
        <v>0</v>
      </c>
      <c r="N406" s="242">
        <v>0</v>
      </c>
      <c r="O406" s="243">
        <v>0</v>
      </c>
      <c r="P406" s="243">
        <v>0</v>
      </c>
      <c r="Q406" s="243">
        <v>0</v>
      </c>
      <c r="R406" s="243">
        <v>0</v>
      </c>
      <c r="S406" s="243">
        <v>0</v>
      </c>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373</v>
      </c>
      <c r="D407" s="400"/>
      <c r="E407" s="400"/>
      <c r="F407" s="400"/>
      <c r="G407" s="400"/>
      <c r="H407" s="401"/>
      <c r="I407" s="491"/>
      <c r="J407" s="240">
        <f t="shared" si="48"/>
        <v>0</v>
      </c>
      <c r="K407" s="91" t="str">
        <f t="shared" si="49"/>
        <v/>
      </c>
      <c r="L407" s="241">
        <v>0</v>
      </c>
      <c r="M407" s="242">
        <v>0</v>
      </c>
      <c r="N407" s="242">
        <v>0</v>
      </c>
      <c r="O407" s="243">
        <v>0</v>
      </c>
      <c r="P407" s="243">
        <v>0</v>
      </c>
      <c r="Q407" s="243">
        <v>0</v>
      </c>
      <c r="R407" s="243">
        <v>0</v>
      </c>
      <c r="S407" s="243">
        <v>0</v>
      </c>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374</v>
      </c>
      <c r="D408" s="400"/>
      <c r="E408" s="400"/>
      <c r="F408" s="400"/>
      <c r="G408" s="400"/>
      <c r="H408" s="401"/>
      <c r="I408" s="491"/>
      <c r="J408" s="240">
        <f t="shared" si="48"/>
        <v>0</v>
      </c>
      <c r="K408" s="91" t="str">
        <f t="shared" si="49"/>
        <v/>
      </c>
      <c r="L408" s="241">
        <v>0</v>
      </c>
      <c r="M408" s="242">
        <v>0</v>
      </c>
      <c r="N408" s="242">
        <v>0</v>
      </c>
      <c r="O408" s="243">
        <v>0</v>
      </c>
      <c r="P408" s="243">
        <v>0</v>
      </c>
      <c r="Q408" s="243">
        <v>0</v>
      </c>
      <c r="R408" s="243">
        <v>0</v>
      </c>
      <c r="S408" s="243">
        <v>0</v>
      </c>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375</v>
      </c>
      <c r="D409" s="400"/>
      <c r="E409" s="400"/>
      <c r="F409" s="400"/>
      <c r="G409" s="400"/>
      <c r="H409" s="401"/>
      <c r="I409" s="491"/>
      <c r="J409" s="240">
        <f t="shared" si="48"/>
        <v>0</v>
      </c>
      <c r="K409" s="91" t="str">
        <f t="shared" si="49"/>
        <v/>
      </c>
      <c r="L409" s="241">
        <v>0</v>
      </c>
      <c r="M409" s="242">
        <v>0</v>
      </c>
      <c r="N409" s="242">
        <v>0</v>
      </c>
      <c r="O409" s="243">
        <v>0</v>
      </c>
      <c r="P409" s="243">
        <v>0</v>
      </c>
      <c r="Q409" s="243">
        <v>0</v>
      </c>
      <c r="R409" s="243">
        <v>0</v>
      </c>
      <c r="S409" s="243">
        <v>0</v>
      </c>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376</v>
      </c>
      <c r="D410" s="400"/>
      <c r="E410" s="400"/>
      <c r="F410" s="400"/>
      <c r="G410" s="400"/>
      <c r="H410" s="401"/>
      <c r="I410" s="491"/>
      <c r="J410" s="240">
        <f t="shared" si="48"/>
        <v>0</v>
      </c>
      <c r="K410" s="91" t="str">
        <f t="shared" si="49"/>
        <v/>
      </c>
      <c r="L410" s="241">
        <v>0</v>
      </c>
      <c r="M410" s="242">
        <v>0</v>
      </c>
      <c r="N410" s="242">
        <v>0</v>
      </c>
      <c r="O410" s="243">
        <v>0</v>
      </c>
      <c r="P410" s="243">
        <v>0</v>
      </c>
      <c r="Q410" s="243">
        <v>0</v>
      </c>
      <c r="R410" s="243">
        <v>0</v>
      </c>
      <c r="S410" s="243">
        <v>0</v>
      </c>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377</v>
      </c>
      <c r="D411" s="400"/>
      <c r="E411" s="400"/>
      <c r="F411" s="400"/>
      <c r="G411" s="400"/>
      <c r="H411" s="401"/>
      <c r="I411" s="491"/>
      <c r="J411" s="240">
        <f t="shared" si="48"/>
        <v>0</v>
      </c>
      <c r="K411" s="91" t="str">
        <f t="shared" si="49"/>
        <v/>
      </c>
      <c r="L411" s="241">
        <v>0</v>
      </c>
      <c r="M411" s="242">
        <v>0</v>
      </c>
      <c r="N411" s="242">
        <v>0</v>
      </c>
      <c r="O411" s="243">
        <v>0</v>
      </c>
      <c r="P411" s="243">
        <v>0</v>
      </c>
      <c r="Q411" s="243">
        <v>0</v>
      </c>
      <c r="R411" s="243">
        <v>0</v>
      </c>
      <c r="S411" s="243">
        <v>0</v>
      </c>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378</v>
      </c>
      <c r="D412" s="400"/>
      <c r="E412" s="400"/>
      <c r="F412" s="400"/>
      <c r="G412" s="400"/>
      <c r="H412" s="401"/>
      <c r="I412" s="491"/>
      <c r="J412" s="240">
        <f t="shared" si="48"/>
        <v>0</v>
      </c>
      <c r="K412" s="91" t="str">
        <f t="shared" si="49"/>
        <v/>
      </c>
      <c r="L412" s="241">
        <v>0</v>
      </c>
      <c r="M412" s="242">
        <v>0</v>
      </c>
      <c r="N412" s="242">
        <v>0</v>
      </c>
      <c r="O412" s="243">
        <v>0</v>
      </c>
      <c r="P412" s="243">
        <v>0</v>
      </c>
      <c r="Q412" s="243">
        <v>0</v>
      </c>
      <c r="R412" s="243">
        <v>0</v>
      </c>
      <c r="S412" s="243">
        <v>0</v>
      </c>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379</v>
      </c>
      <c r="D413" s="400"/>
      <c r="E413" s="400"/>
      <c r="F413" s="400"/>
      <c r="G413" s="400"/>
      <c r="H413" s="401"/>
      <c r="I413" s="491"/>
      <c r="J413" s="240">
        <f t="shared" si="48"/>
        <v>0</v>
      </c>
      <c r="K413" s="91" t="str">
        <f t="shared" si="49"/>
        <v/>
      </c>
      <c r="L413" s="241">
        <v>0</v>
      </c>
      <c r="M413" s="242">
        <v>0</v>
      </c>
      <c r="N413" s="242">
        <v>0</v>
      </c>
      <c r="O413" s="243">
        <v>0</v>
      </c>
      <c r="P413" s="243">
        <v>0</v>
      </c>
      <c r="Q413" s="243">
        <v>0</v>
      </c>
      <c r="R413" s="243">
        <v>0</v>
      </c>
      <c r="S413" s="243">
        <v>0</v>
      </c>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380</v>
      </c>
      <c r="D414" s="400"/>
      <c r="E414" s="400"/>
      <c r="F414" s="400"/>
      <c r="G414" s="400"/>
      <c r="H414" s="401"/>
      <c r="I414" s="491"/>
      <c r="J414" s="240">
        <f t="shared" si="48"/>
        <v>0</v>
      </c>
      <c r="K414" s="91" t="str">
        <f t="shared" si="49"/>
        <v/>
      </c>
      <c r="L414" s="241">
        <v>0</v>
      </c>
      <c r="M414" s="242">
        <v>0</v>
      </c>
      <c r="N414" s="242">
        <v>0</v>
      </c>
      <c r="O414" s="243">
        <v>0</v>
      </c>
      <c r="P414" s="243">
        <v>0</v>
      </c>
      <c r="Q414" s="243">
        <v>0</v>
      </c>
      <c r="R414" s="243">
        <v>0</v>
      </c>
      <c r="S414" s="243">
        <v>0</v>
      </c>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381</v>
      </c>
      <c r="D415" s="400"/>
      <c r="E415" s="400"/>
      <c r="F415" s="400"/>
      <c r="G415" s="400"/>
      <c r="H415" s="401"/>
      <c r="I415" s="491"/>
      <c r="J415" s="240">
        <f t="shared" si="48"/>
        <v>0</v>
      </c>
      <c r="K415" s="91" t="str">
        <f t="shared" si="49"/>
        <v/>
      </c>
      <c r="L415" s="241">
        <v>0</v>
      </c>
      <c r="M415" s="242">
        <v>0</v>
      </c>
      <c r="N415" s="242">
        <v>0</v>
      </c>
      <c r="O415" s="243">
        <v>0</v>
      </c>
      <c r="P415" s="243">
        <v>0</v>
      </c>
      <c r="Q415" s="243">
        <v>0</v>
      </c>
      <c r="R415" s="243">
        <v>0</v>
      </c>
      <c r="S415" s="243">
        <v>0</v>
      </c>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382</v>
      </c>
      <c r="D416" s="400"/>
      <c r="E416" s="400"/>
      <c r="F416" s="400"/>
      <c r="G416" s="400"/>
      <c r="H416" s="401"/>
      <c r="I416" s="491"/>
      <c r="J416" s="240">
        <f t="shared" si="48"/>
        <v>0</v>
      </c>
      <c r="K416" s="91" t="str">
        <f t="shared" si="49"/>
        <v/>
      </c>
      <c r="L416" s="241">
        <v>0</v>
      </c>
      <c r="M416" s="242">
        <v>0</v>
      </c>
      <c r="N416" s="242">
        <v>0</v>
      </c>
      <c r="O416" s="243">
        <v>0</v>
      </c>
      <c r="P416" s="243">
        <v>0</v>
      </c>
      <c r="Q416" s="243">
        <v>0</v>
      </c>
      <c r="R416" s="243">
        <v>0</v>
      </c>
      <c r="S416" s="243">
        <v>0</v>
      </c>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383</v>
      </c>
      <c r="D417" s="400"/>
      <c r="E417" s="400"/>
      <c r="F417" s="400"/>
      <c r="G417" s="400"/>
      <c r="H417" s="401"/>
      <c r="I417" s="491"/>
      <c r="J417" s="240">
        <f t="shared" si="48"/>
        <v>0</v>
      </c>
      <c r="K417" s="91" t="str">
        <f t="shared" si="49"/>
        <v/>
      </c>
      <c r="L417" s="241">
        <v>0</v>
      </c>
      <c r="M417" s="242">
        <v>0</v>
      </c>
      <c r="N417" s="242">
        <v>0</v>
      </c>
      <c r="O417" s="243">
        <v>0</v>
      </c>
      <c r="P417" s="243">
        <v>0</v>
      </c>
      <c r="Q417" s="243">
        <v>0</v>
      </c>
      <c r="R417" s="243">
        <v>0</v>
      </c>
      <c r="S417" s="243">
        <v>0</v>
      </c>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384</v>
      </c>
      <c r="D418" s="400"/>
      <c r="E418" s="400"/>
      <c r="F418" s="400"/>
      <c r="G418" s="400"/>
      <c r="H418" s="401"/>
      <c r="I418" s="491"/>
      <c r="J418" s="240">
        <f t="shared" si="48"/>
        <v>0</v>
      </c>
      <c r="K418" s="91" t="str">
        <f t="shared" si="49"/>
        <v/>
      </c>
      <c r="L418" s="241">
        <v>0</v>
      </c>
      <c r="M418" s="242">
        <v>0</v>
      </c>
      <c r="N418" s="242">
        <v>0</v>
      </c>
      <c r="O418" s="243">
        <v>0</v>
      </c>
      <c r="P418" s="243">
        <v>0</v>
      </c>
      <c r="Q418" s="243">
        <v>0</v>
      </c>
      <c r="R418" s="243">
        <v>0</v>
      </c>
      <c r="S418" s="243">
        <v>0</v>
      </c>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385</v>
      </c>
      <c r="D419" s="400"/>
      <c r="E419" s="400"/>
      <c r="F419" s="400"/>
      <c r="G419" s="400"/>
      <c r="H419" s="401"/>
      <c r="I419" s="491"/>
      <c r="J419" s="240">
        <f t="shared" si="48"/>
        <v>0</v>
      </c>
      <c r="K419" s="91" t="str">
        <f t="shared" si="49"/>
        <v/>
      </c>
      <c r="L419" s="241">
        <v>0</v>
      </c>
      <c r="M419" s="242">
        <v>0</v>
      </c>
      <c r="N419" s="242">
        <v>0</v>
      </c>
      <c r="O419" s="243">
        <v>0</v>
      </c>
      <c r="P419" s="243">
        <v>0</v>
      </c>
      <c r="Q419" s="243">
        <v>0</v>
      </c>
      <c r="R419" s="243">
        <v>0</v>
      </c>
      <c r="S419" s="243">
        <v>0</v>
      </c>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386</v>
      </c>
      <c r="D420" s="400"/>
      <c r="E420" s="400"/>
      <c r="F420" s="400"/>
      <c r="G420" s="400"/>
      <c r="H420" s="401"/>
      <c r="I420" s="491"/>
      <c r="J420" s="240">
        <f t="shared" si="48"/>
        <v>0</v>
      </c>
      <c r="K420" s="91" t="str">
        <f t="shared" si="49"/>
        <v/>
      </c>
      <c r="L420" s="241">
        <v>0</v>
      </c>
      <c r="M420" s="242">
        <v>0</v>
      </c>
      <c r="N420" s="242">
        <v>0</v>
      </c>
      <c r="O420" s="243">
        <v>0</v>
      </c>
      <c r="P420" s="243">
        <v>0</v>
      </c>
      <c r="Q420" s="243">
        <v>0</v>
      </c>
      <c r="R420" s="243">
        <v>0</v>
      </c>
      <c r="S420" s="243">
        <v>0</v>
      </c>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387</v>
      </c>
      <c r="D421" s="400"/>
      <c r="E421" s="400"/>
      <c r="F421" s="400"/>
      <c r="G421" s="400"/>
      <c r="H421" s="401"/>
      <c r="I421" s="491"/>
      <c r="J421" s="240">
        <f t="shared" si="48"/>
        <v>0</v>
      </c>
      <c r="K421" s="91" t="str">
        <f t="shared" si="49"/>
        <v/>
      </c>
      <c r="L421" s="241">
        <v>0</v>
      </c>
      <c r="M421" s="242">
        <v>0</v>
      </c>
      <c r="N421" s="242">
        <v>0</v>
      </c>
      <c r="O421" s="243">
        <v>0</v>
      </c>
      <c r="P421" s="243">
        <v>0</v>
      </c>
      <c r="Q421" s="243">
        <v>0</v>
      </c>
      <c r="R421" s="243">
        <v>0</v>
      </c>
      <c r="S421" s="243">
        <v>0</v>
      </c>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388</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v>0</v>
      </c>
      <c r="R422" s="243">
        <v>0</v>
      </c>
      <c r="S422" s="243">
        <v>0</v>
      </c>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389</v>
      </c>
      <c r="D423" s="400"/>
      <c r="E423" s="400"/>
      <c r="F423" s="400"/>
      <c r="G423" s="400"/>
      <c r="H423" s="401"/>
      <c r="I423" s="491"/>
      <c r="J423" s="240">
        <f t="shared" si="50"/>
        <v>859</v>
      </c>
      <c r="K423" s="91" t="str">
        <f t="shared" si="49"/>
        <v>※</v>
      </c>
      <c r="L423" s="241" t="s">
        <v>437</v>
      </c>
      <c r="M423" s="242" t="s">
        <v>437</v>
      </c>
      <c r="N423" s="242">
        <v>0</v>
      </c>
      <c r="O423" s="243" t="s">
        <v>437</v>
      </c>
      <c r="P423" s="243" t="s">
        <v>437</v>
      </c>
      <c r="Q423" s="243">
        <v>0</v>
      </c>
      <c r="R423" s="243">
        <v>0</v>
      </c>
      <c r="S423" s="243">
        <v>859</v>
      </c>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390</v>
      </c>
      <c r="D424" s="400"/>
      <c r="E424" s="400"/>
      <c r="F424" s="400"/>
      <c r="G424" s="400"/>
      <c r="H424" s="401"/>
      <c r="I424" s="491"/>
      <c r="J424" s="240">
        <f t="shared" si="50"/>
        <v>0</v>
      </c>
      <c r="K424" s="91" t="str">
        <f t="shared" si="49"/>
        <v/>
      </c>
      <c r="L424" s="241">
        <v>0</v>
      </c>
      <c r="M424" s="242">
        <v>0</v>
      </c>
      <c r="N424" s="242">
        <v>0</v>
      </c>
      <c r="O424" s="243">
        <v>0</v>
      </c>
      <c r="P424" s="243">
        <v>0</v>
      </c>
      <c r="Q424" s="243">
        <v>0</v>
      </c>
      <c r="R424" s="243">
        <v>0</v>
      </c>
      <c r="S424" s="243">
        <v>0</v>
      </c>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391</v>
      </c>
      <c r="D425" s="400"/>
      <c r="E425" s="400"/>
      <c r="F425" s="400"/>
      <c r="G425" s="400"/>
      <c r="H425" s="401"/>
      <c r="I425" s="491"/>
      <c r="J425" s="240">
        <f t="shared" si="50"/>
        <v>0</v>
      </c>
      <c r="K425" s="91" t="str">
        <f t="shared" si="49"/>
        <v/>
      </c>
      <c r="L425" s="241">
        <v>0</v>
      </c>
      <c r="M425" s="242">
        <v>0</v>
      </c>
      <c r="N425" s="242">
        <v>0</v>
      </c>
      <c r="O425" s="243">
        <v>0</v>
      </c>
      <c r="P425" s="243">
        <v>0</v>
      </c>
      <c r="Q425" s="243">
        <v>0</v>
      </c>
      <c r="R425" s="243">
        <v>0</v>
      </c>
      <c r="S425" s="243">
        <v>0</v>
      </c>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392</v>
      </c>
      <c r="D426" s="400"/>
      <c r="E426" s="400"/>
      <c r="F426" s="400"/>
      <c r="G426" s="400"/>
      <c r="H426" s="401"/>
      <c r="I426" s="491"/>
      <c r="J426" s="240">
        <f t="shared" si="50"/>
        <v>0</v>
      </c>
      <c r="K426" s="91" t="str">
        <f t="shared" si="49"/>
        <v/>
      </c>
      <c r="L426" s="241">
        <v>0</v>
      </c>
      <c r="M426" s="242">
        <v>0</v>
      </c>
      <c r="N426" s="242">
        <v>0</v>
      </c>
      <c r="O426" s="243">
        <v>0</v>
      </c>
      <c r="P426" s="243">
        <v>0</v>
      </c>
      <c r="Q426" s="243">
        <v>0</v>
      </c>
      <c r="R426" s="243">
        <v>0</v>
      </c>
      <c r="S426" s="243">
        <v>0</v>
      </c>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393</v>
      </c>
      <c r="D427" s="400"/>
      <c r="E427" s="400"/>
      <c r="F427" s="400"/>
      <c r="G427" s="400"/>
      <c r="H427" s="401"/>
      <c r="I427" s="491"/>
      <c r="J427" s="240">
        <f t="shared" si="50"/>
        <v>0</v>
      </c>
      <c r="K427" s="91" t="str">
        <f t="shared" si="49"/>
        <v/>
      </c>
      <c r="L427" s="241">
        <v>0</v>
      </c>
      <c r="M427" s="242">
        <v>0</v>
      </c>
      <c r="N427" s="242">
        <v>0</v>
      </c>
      <c r="O427" s="243">
        <v>0</v>
      </c>
      <c r="P427" s="243">
        <v>0</v>
      </c>
      <c r="Q427" s="243">
        <v>0</v>
      </c>
      <c r="R427" s="243">
        <v>0</v>
      </c>
      <c r="S427" s="243">
        <v>0</v>
      </c>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394</v>
      </c>
      <c r="D428" s="400"/>
      <c r="E428" s="400"/>
      <c r="F428" s="400"/>
      <c r="G428" s="400"/>
      <c r="H428" s="401"/>
      <c r="I428" s="491"/>
      <c r="J428" s="240">
        <f t="shared" si="50"/>
        <v>0</v>
      </c>
      <c r="K428" s="91" t="str">
        <f t="shared" si="49"/>
        <v/>
      </c>
      <c r="L428" s="241">
        <v>0</v>
      </c>
      <c r="M428" s="242">
        <v>0</v>
      </c>
      <c r="N428" s="242">
        <v>0</v>
      </c>
      <c r="O428" s="243">
        <v>0</v>
      </c>
      <c r="P428" s="243">
        <v>0</v>
      </c>
      <c r="Q428" s="243">
        <v>0</v>
      </c>
      <c r="R428" s="243">
        <v>0</v>
      </c>
      <c r="S428" s="243">
        <v>0</v>
      </c>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395</v>
      </c>
      <c r="D429" s="400"/>
      <c r="E429" s="400"/>
      <c r="F429" s="400"/>
      <c r="G429" s="400"/>
      <c r="H429" s="401"/>
      <c r="I429" s="491"/>
      <c r="J429" s="240">
        <f t="shared" si="50"/>
        <v>0</v>
      </c>
      <c r="K429" s="91" t="str">
        <f t="shared" si="49"/>
        <v/>
      </c>
      <c r="L429" s="241">
        <v>0</v>
      </c>
      <c r="M429" s="242">
        <v>0</v>
      </c>
      <c r="N429" s="242">
        <v>0</v>
      </c>
      <c r="O429" s="243">
        <v>0</v>
      </c>
      <c r="P429" s="243">
        <v>0</v>
      </c>
      <c r="Q429" s="243">
        <v>0</v>
      </c>
      <c r="R429" s="243">
        <v>0</v>
      </c>
      <c r="S429" s="243">
        <v>0</v>
      </c>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396</v>
      </c>
      <c r="D430" s="400"/>
      <c r="E430" s="400"/>
      <c r="F430" s="400"/>
      <c r="G430" s="400"/>
      <c r="H430" s="401"/>
      <c r="I430" s="491"/>
      <c r="J430" s="240">
        <f t="shared" si="50"/>
        <v>0</v>
      </c>
      <c r="K430" s="91" t="str">
        <f t="shared" si="49"/>
        <v/>
      </c>
      <c r="L430" s="241">
        <v>0</v>
      </c>
      <c r="M430" s="242">
        <v>0</v>
      </c>
      <c r="N430" s="242">
        <v>0</v>
      </c>
      <c r="O430" s="243">
        <v>0</v>
      </c>
      <c r="P430" s="243">
        <v>0</v>
      </c>
      <c r="Q430" s="243">
        <v>0</v>
      </c>
      <c r="R430" s="243">
        <v>0</v>
      </c>
      <c r="S430" s="243">
        <v>0</v>
      </c>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397</v>
      </c>
      <c r="D431" s="400"/>
      <c r="E431" s="400"/>
      <c r="F431" s="400"/>
      <c r="G431" s="400"/>
      <c r="H431" s="401"/>
      <c r="I431" s="491"/>
      <c r="J431" s="240">
        <f t="shared" si="50"/>
        <v>0</v>
      </c>
      <c r="K431" s="91" t="str">
        <f t="shared" si="49"/>
        <v/>
      </c>
      <c r="L431" s="241">
        <v>0</v>
      </c>
      <c r="M431" s="242">
        <v>0</v>
      </c>
      <c r="N431" s="242">
        <v>0</v>
      </c>
      <c r="O431" s="243">
        <v>0</v>
      </c>
      <c r="P431" s="243">
        <v>0</v>
      </c>
      <c r="Q431" s="243">
        <v>0</v>
      </c>
      <c r="R431" s="243">
        <v>0</v>
      </c>
      <c r="S431" s="243">
        <v>0</v>
      </c>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398</v>
      </c>
      <c r="D432" s="400"/>
      <c r="E432" s="400"/>
      <c r="F432" s="400"/>
      <c r="G432" s="400"/>
      <c r="H432" s="401"/>
      <c r="I432" s="491"/>
      <c r="J432" s="240">
        <f t="shared" si="50"/>
        <v>0</v>
      </c>
      <c r="K432" s="91" t="str">
        <f t="shared" si="49"/>
        <v/>
      </c>
      <c r="L432" s="241">
        <v>0</v>
      </c>
      <c r="M432" s="242">
        <v>0</v>
      </c>
      <c r="N432" s="242">
        <v>0</v>
      </c>
      <c r="O432" s="243">
        <v>0</v>
      </c>
      <c r="P432" s="243">
        <v>0</v>
      </c>
      <c r="Q432" s="243">
        <v>0</v>
      </c>
      <c r="R432" s="243">
        <v>0</v>
      </c>
      <c r="S432" s="243">
        <v>0</v>
      </c>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399</v>
      </c>
      <c r="D433" s="400"/>
      <c r="E433" s="400"/>
      <c r="F433" s="400"/>
      <c r="G433" s="400"/>
      <c r="H433" s="401"/>
      <c r="I433" s="491"/>
      <c r="J433" s="240">
        <f t="shared" si="50"/>
        <v>0</v>
      </c>
      <c r="K433" s="91" t="str">
        <f t="shared" si="49"/>
        <v/>
      </c>
      <c r="L433" s="241">
        <v>0</v>
      </c>
      <c r="M433" s="242">
        <v>0</v>
      </c>
      <c r="N433" s="242">
        <v>0</v>
      </c>
      <c r="O433" s="243">
        <v>0</v>
      </c>
      <c r="P433" s="243">
        <v>0</v>
      </c>
      <c r="Q433" s="243">
        <v>0</v>
      </c>
      <c r="R433" s="243">
        <v>0</v>
      </c>
      <c r="S433" s="243">
        <v>0</v>
      </c>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400</v>
      </c>
      <c r="D434" s="400"/>
      <c r="E434" s="400"/>
      <c r="F434" s="400"/>
      <c r="G434" s="400"/>
      <c r="H434" s="401"/>
      <c r="I434" s="491"/>
      <c r="J434" s="240">
        <f t="shared" si="50"/>
        <v>0</v>
      </c>
      <c r="K434" s="91" t="str">
        <f t="shared" si="49"/>
        <v/>
      </c>
      <c r="L434" s="241">
        <v>0</v>
      </c>
      <c r="M434" s="242">
        <v>0</v>
      </c>
      <c r="N434" s="242">
        <v>0</v>
      </c>
      <c r="O434" s="243">
        <v>0</v>
      </c>
      <c r="P434" s="243">
        <v>0</v>
      </c>
      <c r="Q434" s="243">
        <v>0</v>
      </c>
      <c r="R434" s="243">
        <v>0</v>
      </c>
      <c r="S434" s="243">
        <v>0</v>
      </c>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401</v>
      </c>
      <c r="D435" s="400"/>
      <c r="E435" s="400"/>
      <c r="F435" s="400"/>
      <c r="G435" s="400"/>
      <c r="H435" s="401"/>
      <c r="I435" s="491"/>
      <c r="J435" s="240">
        <f t="shared" si="50"/>
        <v>0</v>
      </c>
      <c r="K435" s="91" t="str">
        <f t="shared" si="49"/>
        <v/>
      </c>
      <c r="L435" s="241">
        <v>0</v>
      </c>
      <c r="M435" s="242">
        <v>0</v>
      </c>
      <c r="N435" s="242">
        <v>0</v>
      </c>
      <c r="O435" s="243">
        <v>0</v>
      </c>
      <c r="P435" s="243">
        <v>0</v>
      </c>
      <c r="Q435" s="243">
        <v>0</v>
      </c>
      <c r="R435" s="243">
        <v>0</v>
      </c>
      <c r="S435" s="243">
        <v>0</v>
      </c>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402</v>
      </c>
      <c r="D436" s="400"/>
      <c r="E436" s="400"/>
      <c r="F436" s="400"/>
      <c r="G436" s="400"/>
      <c r="H436" s="401"/>
      <c r="I436" s="491"/>
      <c r="J436" s="240">
        <f t="shared" si="50"/>
        <v>295</v>
      </c>
      <c r="K436" s="91" t="str">
        <f t="shared" si="49"/>
        <v>※</v>
      </c>
      <c r="L436" s="241">
        <v>0</v>
      </c>
      <c r="M436" s="242">
        <v>0</v>
      </c>
      <c r="N436" s="242">
        <v>0</v>
      </c>
      <c r="O436" s="243">
        <v>295</v>
      </c>
      <c r="P436" s="243">
        <v>0</v>
      </c>
      <c r="Q436" s="243" t="s">
        <v>437</v>
      </c>
      <c r="R436" s="243">
        <v>0</v>
      </c>
      <c r="S436" s="243">
        <v>0</v>
      </c>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403</v>
      </c>
      <c r="D437" s="400"/>
      <c r="E437" s="400"/>
      <c r="F437" s="400"/>
      <c r="G437" s="400"/>
      <c r="H437" s="401"/>
      <c r="I437" s="491"/>
      <c r="J437" s="240">
        <f t="shared" si="50"/>
        <v>0</v>
      </c>
      <c r="K437" s="91" t="str">
        <f t="shared" si="49"/>
        <v/>
      </c>
      <c r="L437" s="241">
        <v>0</v>
      </c>
      <c r="M437" s="242">
        <v>0</v>
      </c>
      <c r="N437" s="242">
        <v>0</v>
      </c>
      <c r="O437" s="243">
        <v>0</v>
      </c>
      <c r="P437" s="243">
        <v>0</v>
      </c>
      <c r="Q437" s="243">
        <v>0</v>
      </c>
      <c r="R437" s="243">
        <v>0</v>
      </c>
      <c r="S437" s="243">
        <v>0</v>
      </c>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404</v>
      </c>
      <c r="D438" s="400"/>
      <c r="E438" s="400"/>
      <c r="F438" s="400"/>
      <c r="G438" s="400"/>
      <c r="H438" s="401"/>
      <c r="I438" s="491"/>
      <c r="J438" s="240">
        <f t="shared" si="50"/>
        <v>583</v>
      </c>
      <c r="K438" s="91" t="str">
        <f t="shared" si="49"/>
        <v/>
      </c>
      <c r="L438" s="241">
        <v>0</v>
      </c>
      <c r="M438" s="242">
        <v>0</v>
      </c>
      <c r="N438" s="242">
        <v>0</v>
      </c>
      <c r="O438" s="243">
        <v>0</v>
      </c>
      <c r="P438" s="243">
        <v>0</v>
      </c>
      <c r="Q438" s="243">
        <v>0</v>
      </c>
      <c r="R438" s="243">
        <v>583</v>
      </c>
      <c r="S438" s="243">
        <v>0</v>
      </c>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405</v>
      </c>
      <c r="D439" s="400"/>
      <c r="E439" s="400"/>
      <c r="F439" s="400"/>
      <c r="G439" s="400"/>
      <c r="H439" s="401"/>
      <c r="I439" s="491"/>
      <c r="J439" s="240">
        <f t="shared" si="50"/>
        <v>0</v>
      </c>
      <c r="K439" s="91" t="str">
        <f t="shared" si="49"/>
        <v/>
      </c>
      <c r="L439" s="241">
        <v>0</v>
      </c>
      <c r="M439" s="242">
        <v>0</v>
      </c>
      <c r="N439" s="242">
        <v>0</v>
      </c>
      <c r="O439" s="243">
        <v>0</v>
      </c>
      <c r="P439" s="243">
        <v>0</v>
      </c>
      <c r="Q439" s="243">
        <v>0</v>
      </c>
      <c r="R439" s="243">
        <v>0</v>
      </c>
      <c r="S439" s="243">
        <v>0</v>
      </c>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406</v>
      </c>
      <c r="D440" s="400"/>
      <c r="E440" s="400"/>
      <c r="F440" s="400"/>
      <c r="G440" s="400"/>
      <c r="H440" s="401"/>
      <c r="I440" s="491"/>
      <c r="J440" s="240">
        <f t="shared" si="50"/>
        <v>0</v>
      </c>
      <c r="K440" s="91" t="str">
        <f t="shared" si="49"/>
        <v/>
      </c>
      <c r="L440" s="241">
        <v>0</v>
      </c>
      <c r="M440" s="242">
        <v>0</v>
      </c>
      <c r="N440" s="242">
        <v>0</v>
      </c>
      <c r="O440" s="243">
        <v>0</v>
      </c>
      <c r="P440" s="243">
        <v>0</v>
      </c>
      <c r="Q440" s="243">
        <v>0</v>
      </c>
      <c r="R440" s="243">
        <v>0</v>
      </c>
      <c r="S440" s="243">
        <v>0</v>
      </c>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407</v>
      </c>
      <c r="D441" s="400"/>
      <c r="E441" s="400"/>
      <c r="F441" s="400"/>
      <c r="G441" s="400"/>
      <c r="H441" s="401"/>
      <c r="I441" s="491"/>
      <c r="J441" s="240">
        <f t="shared" si="50"/>
        <v>0</v>
      </c>
      <c r="K441" s="91" t="str">
        <f t="shared" si="49"/>
        <v/>
      </c>
      <c r="L441" s="241">
        <v>0</v>
      </c>
      <c r="M441" s="242">
        <v>0</v>
      </c>
      <c r="N441" s="242">
        <v>0</v>
      </c>
      <c r="O441" s="243">
        <v>0</v>
      </c>
      <c r="P441" s="243">
        <v>0</v>
      </c>
      <c r="Q441" s="243">
        <v>0</v>
      </c>
      <c r="R441" s="243">
        <v>0</v>
      </c>
      <c r="S441" s="243">
        <v>0</v>
      </c>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408</v>
      </c>
      <c r="D442" s="400"/>
      <c r="E442" s="400"/>
      <c r="F442" s="400"/>
      <c r="G442" s="400"/>
      <c r="H442" s="401"/>
      <c r="I442" s="491"/>
      <c r="J442" s="240">
        <f t="shared" si="50"/>
        <v>0</v>
      </c>
      <c r="K442" s="91" t="str">
        <f t="shared" si="49"/>
        <v/>
      </c>
      <c r="L442" s="241">
        <v>0</v>
      </c>
      <c r="M442" s="242">
        <v>0</v>
      </c>
      <c r="N442" s="242">
        <v>0</v>
      </c>
      <c r="O442" s="243">
        <v>0</v>
      </c>
      <c r="P442" s="243">
        <v>0</v>
      </c>
      <c r="Q442" s="243">
        <v>0</v>
      </c>
      <c r="R442" s="243">
        <v>0</v>
      </c>
      <c r="S442" s="243">
        <v>0</v>
      </c>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409</v>
      </c>
      <c r="D443" s="400"/>
      <c r="E443" s="400"/>
      <c r="F443" s="400"/>
      <c r="G443" s="400"/>
      <c r="H443" s="401"/>
      <c r="I443" s="491"/>
      <c r="J443" s="240">
        <f t="shared" si="50"/>
        <v>0</v>
      </c>
      <c r="K443" s="91" t="str">
        <f t="shared" si="49"/>
        <v/>
      </c>
      <c r="L443" s="241">
        <v>0</v>
      </c>
      <c r="M443" s="242">
        <v>0</v>
      </c>
      <c r="N443" s="242">
        <v>0</v>
      </c>
      <c r="O443" s="243">
        <v>0</v>
      </c>
      <c r="P443" s="243">
        <v>0</v>
      </c>
      <c r="Q443" s="243">
        <v>0</v>
      </c>
      <c r="R443" s="243">
        <v>0</v>
      </c>
      <c r="S443" s="243">
        <v>0</v>
      </c>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410</v>
      </c>
      <c r="D444" s="400"/>
      <c r="E444" s="400"/>
      <c r="F444" s="400"/>
      <c r="G444" s="400"/>
      <c r="H444" s="401"/>
      <c r="I444" s="491"/>
      <c r="J444" s="240">
        <f t="shared" si="50"/>
        <v>1473</v>
      </c>
      <c r="K444" s="91" t="str">
        <f t="shared" si="49"/>
        <v/>
      </c>
      <c r="L444" s="241">
        <v>0</v>
      </c>
      <c r="M444" s="242">
        <v>0</v>
      </c>
      <c r="N444" s="242">
        <v>1473</v>
      </c>
      <c r="O444" s="243">
        <v>0</v>
      </c>
      <c r="P444" s="243">
        <v>0</v>
      </c>
      <c r="Q444" s="243">
        <v>0</v>
      </c>
      <c r="R444" s="243">
        <v>0</v>
      </c>
      <c r="S444" s="243">
        <v>0</v>
      </c>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411</v>
      </c>
      <c r="D445" s="400"/>
      <c r="E445" s="400"/>
      <c r="F445" s="400"/>
      <c r="G445" s="400"/>
      <c r="H445" s="401"/>
      <c r="I445" s="491"/>
      <c r="J445" s="240">
        <f t="shared" si="50"/>
        <v>0</v>
      </c>
      <c r="K445" s="91" t="str">
        <f t="shared" si="49"/>
        <v/>
      </c>
      <c r="L445" s="241">
        <v>0</v>
      </c>
      <c r="M445" s="242">
        <v>0</v>
      </c>
      <c r="N445" s="242">
        <v>0</v>
      </c>
      <c r="O445" s="243">
        <v>0</v>
      </c>
      <c r="P445" s="243">
        <v>0</v>
      </c>
      <c r="Q445" s="243">
        <v>0</v>
      </c>
      <c r="R445" s="243">
        <v>0</v>
      </c>
      <c r="S445" s="243">
        <v>0</v>
      </c>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412</v>
      </c>
      <c r="D446" s="400"/>
      <c r="E446" s="400"/>
      <c r="F446" s="400"/>
      <c r="G446" s="400"/>
      <c r="H446" s="401"/>
      <c r="I446" s="491"/>
      <c r="J446" s="240">
        <f t="shared" si="50"/>
        <v>0</v>
      </c>
      <c r="K446" s="91" t="str">
        <f t="shared" si="49"/>
        <v/>
      </c>
      <c r="L446" s="241">
        <v>0</v>
      </c>
      <c r="M446" s="242">
        <v>0</v>
      </c>
      <c r="N446" s="242">
        <v>0</v>
      </c>
      <c r="O446" s="243">
        <v>0</v>
      </c>
      <c r="P446" s="243">
        <v>0</v>
      </c>
      <c r="Q446" s="243">
        <v>0</v>
      </c>
      <c r="R446" s="243">
        <v>0</v>
      </c>
      <c r="S446" s="243">
        <v>0</v>
      </c>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413</v>
      </c>
      <c r="D447" s="400"/>
      <c r="E447" s="400"/>
      <c r="F447" s="400"/>
      <c r="G447" s="400"/>
      <c r="H447" s="401"/>
      <c r="I447" s="491"/>
      <c r="J447" s="240">
        <f t="shared" si="50"/>
        <v>0</v>
      </c>
      <c r="K447" s="91" t="str">
        <f t="shared" si="49"/>
        <v/>
      </c>
      <c r="L447" s="241">
        <v>0</v>
      </c>
      <c r="M447" s="242">
        <v>0</v>
      </c>
      <c r="N447" s="242">
        <v>0</v>
      </c>
      <c r="O447" s="243">
        <v>0</v>
      </c>
      <c r="P447" s="243">
        <v>0</v>
      </c>
      <c r="Q447" s="243">
        <v>0</v>
      </c>
      <c r="R447" s="243">
        <v>0</v>
      </c>
      <c r="S447" s="243">
        <v>0</v>
      </c>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414</v>
      </c>
      <c r="D448" s="400"/>
      <c r="E448" s="400"/>
      <c r="F448" s="400"/>
      <c r="G448" s="400"/>
      <c r="H448" s="401"/>
      <c r="I448" s="491"/>
      <c r="J448" s="240">
        <f t="shared" si="50"/>
        <v>0</v>
      </c>
      <c r="K448" s="91" t="str">
        <f t="shared" si="49"/>
        <v/>
      </c>
      <c r="L448" s="241">
        <v>0</v>
      </c>
      <c r="M448" s="242">
        <v>0</v>
      </c>
      <c r="N448" s="242">
        <v>0</v>
      </c>
      <c r="O448" s="243">
        <v>0</v>
      </c>
      <c r="P448" s="243">
        <v>0</v>
      </c>
      <c r="Q448" s="243">
        <v>0</v>
      </c>
      <c r="R448" s="243">
        <v>0</v>
      </c>
      <c r="S448" s="243">
        <v>0</v>
      </c>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415</v>
      </c>
      <c r="D449" s="400"/>
      <c r="E449" s="400"/>
      <c r="F449" s="400"/>
      <c r="G449" s="400"/>
      <c r="H449" s="401"/>
      <c r="I449" s="491"/>
      <c r="J449" s="240">
        <f t="shared" si="50"/>
        <v>0</v>
      </c>
      <c r="K449" s="91" t="str">
        <f t="shared" si="49"/>
        <v/>
      </c>
      <c r="L449" s="241">
        <v>0</v>
      </c>
      <c r="M449" s="242">
        <v>0</v>
      </c>
      <c r="N449" s="242">
        <v>0</v>
      </c>
      <c r="O449" s="243">
        <v>0</v>
      </c>
      <c r="P449" s="243">
        <v>0</v>
      </c>
      <c r="Q449" s="243">
        <v>0</v>
      </c>
      <c r="R449" s="243">
        <v>0</v>
      </c>
      <c r="S449" s="243">
        <v>0</v>
      </c>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416</v>
      </c>
      <c r="D450" s="400"/>
      <c r="E450" s="400"/>
      <c r="F450" s="400"/>
      <c r="G450" s="400"/>
      <c r="H450" s="401"/>
      <c r="I450" s="491"/>
      <c r="J450" s="240">
        <f t="shared" si="50"/>
        <v>0</v>
      </c>
      <c r="K450" s="91" t="str">
        <f t="shared" si="49"/>
        <v/>
      </c>
      <c r="L450" s="241">
        <v>0</v>
      </c>
      <c r="M450" s="242">
        <v>0</v>
      </c>
      <c r="N450" s="242">
        <v>0</v>
      </c>
      <c r="O450" s="243">
        <v>0</v>
      </c>
      <c r="P450" s="243">
        <v>0</v>
      </c>
      <c r="Q450" s="243">
        <v>0</v>
      </c>
      <c r="R450" s="243">
        <v>0</v>
      </c>
      <c r="S450" s="243">
        <v>0</v>
      </c>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417</v>
      </c>
      <c r="D451" s="400"/>
      <c r="E451" s="400"/>
      <c r="F451" s="400"/>
      <c r="G451" s="400"/>
      <c r="H451" s="401"/>
      <c r="I451" s="491"/>
      <c r="J451" s="240">
        <f t="shared" si="50"/>
        <v>0</v>
      </c>
      <c r="K451" s="91" t="str">
        <f t="shared" si="49"/>
        <v/>
      </c>
      <c r="L451" s="241">
        <v>0</v>
      </c>
      <c r="M451" s="242">
        <v>0</v>
      </c>
      <c r="N451" s="242">
        <v>0</v>
      </c>
      <c r="O451" s="243">
        <v>0</v>
      </c>
      <c r="P451" s="243">
        <v>0</v>
      </c>
      <c r="Q451" s="243">
        <v>0</v>
      </c>
      <c r="R451" s="243">
        <v>0</v>
      </c>
      <c r="S451" s="243">
        <v>0</v>
      </c>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418</v>
      </c>
      <c r="D452" s="400"/>
      <c r="E452" s="400"/>
      <c r="F452" s="400"/>
      <c r="G452" s="400"/>
      <c r="H452" s="401"/>
      <c r="I452" s="491"/>
      <c r="J452" s="240">
        <f t="shared" si="50"/>
        <v>0</v>
      </c>
      <c r="K452" s="91" t="str">
        <f t="shared" si="49"/>
        <v/>
      </c>
      <c r="L452" s="241">
        <v>0</v>
      </c>
      <c r="M452" s="242">
        <v>0</v>
      </c>
      <c r="N452" s="242">
        <v>0</v>
      </c>
      <c r="O452" s="243">
        <v>0</v>
      </c>
      <c r="P452" s="243">
        <v>0</v>
      </c>
      <c r="Q452" s="243">
        <v>0</v>
      </c>
      <c r="R452" s="243">
        <v>0</v>
      </c>
      <c r="S452" s="243">
        <v>0</v>
      </c>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419</v>
      </c>
      <c r="D453" s="400"/>
      <c r="E453" s="400"/>
      <c r="F453" s="400"/>
      <c r="G453" s="400"/>
      <c r="H453" s="401"/>
      <c r="I453" s="491"/>
      <c r="J453" s="240">
        <f t="shared" si="50"/>
        <v>0</v>
      </c>
      <c r="K453" s="91" t="str">
        <f t="shared" si="49"/>
        <v/>
      </c>
      <c r="L453" s="241">
        <v>0</v>
      </c>
      <c r="M453" s="242">
        <v>0</v>
      </c>
      <c r="N453" s="242">
        <v>0</v>
      </c>
      <c r="O453" s="243">
        <v>0</v>
      </c>
      <c r="P453" s="243">
        <v>0</v>
      </c>
      <c r="Q453" s="243">
        <v>0</v>
      </c>
      <c r="R453" s="243">
        <v>0</v>
      </c>
      <c r="S453" s="243">
        <v>0</v>
      </c>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420</v>
      </c>
      <c r="D454" s="400"/>
      <c r="E454" s="400"/>
      <c r="F454" s="400"/>
      <c r="G454" s="400"/>
      <c r="H454" s="401"/>
      <c r="I454" s="491"/>
      <c r="J454" s="240">
        <f t="shared" si="50"/>
        <v>0</v>
      </c>
      <c r="K454" s="91" t="str">
        <f t="shared" ref="K454:K463" si="51">IF(OR(COUNTIF(L454:BS454,"未確認")&gt;0,COUNTIF(L454:BS454,"~*")&gt;0),"※","")</f>
        <v/>
      </c>
      <c r="L454" s="241">
        <v>0</v>
      </c>
      <c r="M454" s="242">
        <v>0</v>
      </c>
      <c r="N454" s="242">
        <v>0</v>
      </c>
      <c r="O454" s="243">
        <v>0</v>
      </c>
      <c r="P454" s="243">
        <v>0</v>
      </c>
      <c r="Q454" s="243">
        <v>0</v>
      </c>
      <c r="R454" s="243">
        <v>0</v>
      </c>
      <c r="S454" s="243">
        <v>0</v>
      </c>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421</v>
      </c>
      <c r="D455" s="400"/>
      <c r="E455" s="400"/>
      <c r="F455" s="400"/>
      <c r="G455" s="400"/>
      <c r="H455" s="401"/>
      <c r="I455" s="491"/>
      <c r="J455" s="240">
        <f t="shared" si="50"/>
        <v>0</v>
      </c>
      <c r="K455" s="91" t="str">
        <f t="shared" si="51"/>
        <v/>
      </c>
      <c r="L455" s="241">
        <v>0</v>
      </c>
      <c r="M455" s="242">
        <v>0</v>
      </c>
      <c r="N455" s="242">
        <v>0</v>
      </c>
      <c r="O455" s="243">
        <v>0</v>
      </c>
      <c r="P455" s="243">
        <v>0</v>
      </c>
      <c r="Q455" s="243">
        <v>0</v>
      </c>
      <c r="R455" s="243">
        <v>0</v>
      </c>
      <c r="S455" s="243">
        <v>0</v>
      </c>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422</v>
      </c>
      <c r="D456" s="400"/>
      <c r="E456" s="400"/>
      <c r="F456" s="400"/>
      <c r="G456" s="400"/>
      <c r="H456" s="401"/>
      <c r="I456" s="491"/>
      <c r="J456" s="240">
        <f t="shared" si="50"/>
        <v>0</v>
      </c>
      <c r="K456" s="91" t="str">
        <f t="shared" si="51"/>
        <v/>
      </c>
      <c r="L456" s="241">
        <v>0</v>
      </c>
      <c r="M456" s="242">
        <v>0</v>
      </c>
      <c r="N456" s="242">
        <v>0</v>
      </c>
      <c r="O456" s="243">
        <v>0</v>
      </c>
      <c r="P456" s="243">
        <v>0</v>
      </c>
      <c r="Q456" s="243">
        <v>0</v>
      </c>
      <c r="R456" s="243">
        <v>0</v>
      </c>
      <c r="S456" s="243">
        <v>0</v>
      </c>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423</v>
      </c>
      <c r="D457" s="400"/>
      <c r="E457" s="400"/>
      <c r="F457" s="400"/>
      <c r="G457" s="400"/>
      <c r="H457" s="401"/>
      <c r="I457" s="491"/>
      <c r="J457" s="240">
        <f t="shared" si="50"/>
        <v>0</v>
      </c>
      <c r="K457" s="91" t="str">
        <f t="shared" si="51"/>
        <v/>
      </c>
      <c r="L457" s="241">
        <v>0</v>
      </c>
      <c r="M457" s="242">
        <v>0</v>
      </c>
      <c r="N457" s="242">
        <v>0</v>
      </c>
      <c r="O457" s="243">
        <v>0</v>
      </c>
      <c r="P457" s="243">
        <v>0</v>
      </c>
      <c r="Q457" s="243">
        <v>0</v>
      </c>
      <c r="R457" s="243">
        <v>0</v>
      </c>
      <c r="S457" s="243">
        <v>0</v>
      </c>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424</v>
      </c>
      <c r="D458" s="400"/>
      <c r="E458" s="400"/>
      <c r="F458" s="400"/>
      <c r="G458" s="400"/>
      <c r="H458" s="401"/>
      <c r="I458" s="491"/>
      <c r="J458" s="240">
        <f t="shared" si="50"/>
        <v>0</v>
      </c>
      <c r="K458" s="91" t="str">
        <f t="shared" si="51"/>
        <v/>
      </c>
      <c r="L458" s="241">
        <v>0</v>
      </c>
      <c r="M458" s="242">
        <v>0</v>
      </c>
      <c r="N458" s="242">
        <v>0</v>
      </c>
      <c r="O458" s="243">
        <v>0</v>
      </c>
      <c r="P458" s="243">
        <v>0</v>
      </c>
      <c r="Q458" s="243">
        <v>0</v>
      </c>
      <c r="R458" s="243">
        <v>0</v>
      </c>
      <c r="S458" s="243">
        <v>0</v>
      </c>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425</v>
      </c>
      <c r="D459" s="400"/>
      <c r="E459" s="400"/>
      <c r="F459" s="400"/>
      <c r="G459" s="400"/>
      <c r="H459" s="401"/>
      <c r="I459" s="491"/>
      <c r="J459" s="240">
        <f t="shared" si="50"/>
        <v>0</v>
      </c>
      <c r="K459" s="91" t="str">
        <f t="shared" si="51"/>
        <v/>
      </c>
      <c r="L459" s="241">
        <v>0</v>
      </c>
      <c r="M459" s="242">
        <v>0</v>
      </c>
      <c r="N459" s="242">
        <v>0</v>
      </c>
      <c r="O459" s="243">
        <v>0</v>
      </c>
      <c r="P459" s="243">
        <v>0</v>
      </c>
      <c r="Q459" s="243">
        <v>0</v>
      </c>
      <c r="R459" s="243">
        <v>0</v>
      </c>
      <c r="S459" s="243">
        <v>0</v>
      </c>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426</v>
      </c>
      <c r="D460" s="400"/>
      <c r="E460" s="400"/>
      <c r="F460" s="400"/>
      <c r="G460" s="400"/>
      <c r="H460" s="401"/>
      <c r="I460" s="491"/>
      <c r="J460" s="240">
        <f t="shared" si="50"/>
        <v>0</v>
      </c>
      <c r="K460" s="91" t="str">
        <f t="shared" si="51"/>
        <v/>
      </c>
      <c r="L460" s="241">
        <v>0</v>
      </c>
      <c r="M460" s="242">
        <v>0</v>
      </c>
      <c r="N460" s="242">
        <v>0</v>
      </c>
      <c r="O460" s="243">
        <v>0</v>
      </c>
      <c r="P460" s="243">
        <v>0</v>
      </c>
      <c r="Q460" s="243">
        <v>0</v>
      </c>
      <c r="R460" s="243">
        <v>0</v>
      </c>
      <c r="S460" s="243">
        <v>0</v>
      </c>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427</v>
      </c>
      <c r="D461" s="400"/>
      <c r="E461" s="400"/>
      <c r="F461" s="400"/>
      <c r="G461" s="400"/>
      <c r="H461" s="401"/>
      <c r="I461" s="491"/>
      <c r="J461" s="240">
        <f t="shared" si="50"/>
        <v>0</v>
      </c>
      <c r="K461" s="91" t="str">
        <f t="shared" si="51"/>
        <v/>
      </c>
      <c r="L461" s="241">
        <v>0</v>
      </c>
      <c r="M461" s="242">
        <v>0</v>
      </c>
      <c r="N461" s="242">
        <v>0</v>
      </c>
      <c r="O461" s="243">
        <v>0</v>
      </c>
      <c r="P461" s="243">
        <v>0</v>
      </c>
      <c r="Q461" s="243">
        <v>0</v>
      </c>
      <c r="R461" s="243">
        <v>0</v>
      </c>
      <c r="S461" s="243">
        <v>0</v>
      </c>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428</v>
      </c>
      <c r="D462" s="400"/>
      <c r="E462" s="400"/>
      <c r="F462" s="400"/>
      <c r="G462" s="400"/>
      <c r="H462" s="401"/>
      <c r="I462" s="491"/>
      <c r="J462" s="240">
        <f t="shared" si="50"/>
        <v>0</v>
      </c>
      <c r="K462" s="91" t="str">
        <f t="shared" si="51"/>
        <v/>
      </c>
      <c r="L462" s="241">
        <v>0</v>
      </c>
      <c r="M462" s="242">
        <v>0</v>
      </c>
      <c r="N462" s="242">
        <v>0</v>
      </c>
      <c r="O462" s="243">
        <v>0</v>
      </c>
      <c r="P462" s="243">
        <v>0</v>
      </c>
      <c r="Q462" s="243">
        <v>0</v>
      </c>
      <c r="R462" s="243">
        <v>0</v>
      </c>
      <c r="S462" s="243">
        <v>0</v>
      </c>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429</v>
      </c>
      <c r="D463" s="400"/>
      <c r="E463" s="400"/>
      <c r="F463" s="400"/>
      <c r="G463" s="400"/>
      <c r="H463" s="401"/>
      <c r="I463" s="492"/>
      <c r="J463" s="240">
        <f t="shared" si="50"/>
        <v>0</v>
      </c>
      <c r="K463" s="91" t="str">
        <f t="shared" si="51"/>
        <v/>
      </c>
      <c r="L463" s="241">
        <v>0</v>
      </c>
      <c r="M463" s="242">
        <v>0</v>
      </c>
      <c r="N463" s="242">
        <v>0</v>
      </c>
      <c r="O463" s="243">
        <v>0</v>
      </c>
      <c r="P463" s="243">
        <v>0</v>
      </c>
      <c r="Q463" s="243">
        <v>0</v>
      </c>
      <c r="R463" s="243">
        <v>0</v>
      </c>
      <c r="S463" s="243">
        <v>0</v>
      </c>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430</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3階A病棟</v>
      </c>
      <c r="M469" s="141" t="str">
        <f>IF(ISBLANK(M$388),"",M$388)</f>
        <v>4階A病棟</v>
      </c>
      <c r="N469" s="247" t="str">
        <f t="shared" ref="N469:BS469" si="52">IF(ISBLANK(N$388),"",N$388)</f>
        <v>4階B病棟</v>
      </c>
      <c r="O469" s="247" t="str">
        <f t="shared" si="52"/>
        <v>5階A病棟</v>
      </c>
      <c r="P469" s="247" t="str">
        <f t="shared" si="52"/>
        <v>5階B病棟</v>
      </c>
      <c r="Q469" s="247" t="str">
        <f t="shared" si="52"/>
        <v>6階A病棟</v>
      </c>
      <c r="R469" s="247" t="str">
        <f t="shared" si="52"/>
        <v>6階B病棟</v>
      </c>
      <c r="S469" s="247" t="str">
        <f t="shared" si="52"/>
        <v>HCU</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v>
      </c>
      <c r="R470" s="89" t="str">
        <f t="shared" si="53"/>
        <v>-</v>
      </c>
      <c r="S470" s="89" t="str">
        <f t="shared" si="53"/>
        <v>-</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431</v>
      </c>
      <c r="C471" s="402" t="s">
        <v>432</v>
      </c>
      <c r="D471" s="406"/>
      <c r="E471" s="406"/>
      <c r="F471" s="406"/>
      <c r="G471" s="406"/>
      <c r="H471" s="403"/>
      <c r="I471" s="451" t="s">
        <v>433</v>
      </c>
      <c r="J471" s="249">
        <f t="shared" ref="J471:J499" si="54">IF(SUM(L471:BS471)=0,IF(COUNTIF(L471:BS471,"未確認")&gt;0,"未確認",IF(COUNTIF(L471:BS471,"~*")&gt;0,"*",SUM(L471:BS471))),SUM(L471:BS471))</f>
        <v>2407</v>
      </c>
      <c r="K471" s="250" t="str">
        <f t="shared" ref="K471:K499" si="55">IF(OR(COUNTIF(L471:BS471,"未確認")&gt;0,COUNTIF(L471:BS471,"*")&gt;0),"※","")</f>
        <v>※</v>
      </c>
      <c r="L471" s="241">
        <v>276</v>
      </c>
      <c r="M471" s="242">
        <v>637</v>
      </c>
      <c r="N471" s="243">
        <v>358</v>
      </c>
      <c r="O471" s="243">
        <v>358</v>
      </c>
      <c r="P471" s="243" t="s">
        <v>437</v>
      </c>
      <c r="Q471" s="243">
        <v>449</v>
      </c>
      <c r="R471" s="243">
        <v>0</v>
      </c>
      <c r="S471" s="243">
        <v>329</v>
      </c>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434</v>
      </c>
      <c r="C472" s="251"/>
      <c r="D472" s="493" t="s">
        <v>435</v>
      </c>
      <c r="E472" s="413" t="s">
        <v>436</v>
      </c>
      <c r="F472" s="414"/>
      <c r="G472" s="414"/>
      <c r="H472" s="415"/>
      <c r="I472" s="429"/>
      <c r="J472" s="249" t="str">
        <f t="shared" si="54"/>
        <v>*</v>
      </c>
      <c r="K472" s="250" t="str">
        <f t="shared" si="55"/>
        <v>※</v>
      </c>
      <c r="L472" s="241" t="s">
        <v>437</v>
      </c>
      <c r="M472" s="242" t="s">
        <v>437</v>
      </c>
      <c r="N472" s="243" t="s">
        <v>437</v>
      </c>
      <c r="O472" s="243" t="s">
        <v>437</v>
      </c>
      <c r="P472" s="243" t="s">
        <v>437</v>
      </c>
      <c r="Q472" s="243">
        <v>0</v>
      </c>
      <c r="R472" s="243">
        <v>0</v>
      </c>
      <c r="S472" s="243" t="s">
        <v>437</v>
      </c>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438</v>
      </c>
      <c r="C473" s="251"/>
      <c r="D473" s="494"/>
      <c r="E473" s="413" t="s">
        <v>439</v>
      </c>
      <c r="F473" s="414"/>
      <c r="G473" s="414"/>
      <c r="H473" s="415"/>
      <c r="I473" s="429"/>
      <c r="J473" s="249">
        <f t="shared" si="54"/>
        <v>214</v>
      </c>
      <c r="K473" s="250" t="str">
        <f t="shared" si="55"/>
        <v>※</v>
      </c>
      <c r="L473" s="241" t="s">
        <v>437</v>
      </c>
      <c r="M473" s="242">
        <v>214</v>
      </c>
      <c r="N473" s="243" t="s">
        <v>437</v>
      </c>
      <c r="O473" s="243">
        <v>0</v>
      </c>
      <c r="P473" s="243" t="s">
        <v>437</v>
      </c>
      <c r="Q473" s="243" t="s">
        <v>437</v>
      </c>
      <c r="R473" s="243">
        <v>0</v>
      </c>
      <c r="S473" s="243" t="s">
        <v>437</v>
      </c>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440</v>
      </c>
      <c r="C474" s="251"/>
      <c r="D474" s="494"/>
      <c r="E474" s="413" t="s">
        <v>441</v>
      </c>
      <c r="F474" s="414"/>
      <c r="G474" s="414"/>
      <c r="H474" s="415"/>
      <c r="I474" s="429"/>
      <c r="J474" s="249" t="str">
        <f t="shared" si="54"/>
        <v>*</v>
      </c>
      <c r="K474" s="250" t="str">
        <f t="shared" si="55"/>
        <v>※</v>
      </c>
      <c r="L474" s="241" t="s">
        <v>437</v>
      </c>
      <c r="M474" s="242" t="s">
        <v>437</v>
      </c>
      <c r="N474" s="243">
        <v>0</v>
      </c>
      <c r="O474" s="243">
        <v>0</v>
      </c>
      <c r="P474" s="243" t="s">
        <v>437</v>
      </c>
      <c r="Q474" s="243">
        <v>0</v>
      </c>
      <c r="R474" s="243">
        <v>0</v>
      </c>
      <c r="S474" s="243" t="s">
        <v>437</v>
      </c>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442</v>
      </c>
      <c r="C475" s="251"/>
      <c r="D475" s="494"/>
      <c r="E475" s="413" t="s">
        <v>443</v>
      </c>
      <c r="F475" s="414"/>
      <c r="G475" s="414"/>
      <c r="H475" s="415"/>
      <c r="I475" s="429"/>
      <c r="J475" s="249" t="str">
        <f t="shared" si="54"/>
        <v>*</v>
      </c>
      <c r="K475" s="250" t="str">
        <f t="shared" si="55"/>
        <v>※</v>
      </c>
      <c r="L475" s="241" t="s">
        <v>437</v>
      </c>
      <c r="M475" s="242" t="s">
        <v>437</v>
      </c>
      <c r="N475" s="243" t="s">
        <v>437</v>
      </c>
      <c r="O475" s="243" t="s">
        <v>437</v>
      </c>
      <c r="P475" s="243" t="s">
        <v>437</v>
      </c>
      <c r="Q475" s="243" t="s">
        <v>437</v>
      </c>
      <c r="R475" s="243">
        <v>0</v>
      </c>
      <c r="S475" s="243">
        <v>0</v>
      </c>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444</v>
      </c>
      <c r="C476" s="251"/>
      <c r="D476" s="494"/>
      <c r="E476" s="413" t="s">
        <v>445</v>
      </c>
      <c r="F476" s="414"/>
      <c r="G476" s="414"/>
      <c r="H476" s="415"/>
      <c r="I476" s="429"/>
      <c r="J476" s="249" t="str">
        <f t="shared" si="54"/>
        <v>*</v>
      </c>
      <c r="K476" s="250" t="str">
        <f t="shared" si="55"/>
        <v>※</v>
      </c>
      <c r="L476" s="241" t="s">
        <v>437</v>
      </c>
      <c r="M476" s="242" t="s">
        <v>437</v>
      </c>
      <c r="N476" s="243">
        <v>0</v>
      </c>
      <c r="O476" s="243">
        <v>0</v>
      </c>
      <c r="P476" s="243">
        <v>0</v>
      </c>
      <c r="Q476" s="243">
        <v>0</v>
      </c>
      <c r="R476" s="243">
        <v>0</v>
      </c>
      <c r="S476" s="243" t="s">
        <v>437</v>
      </c>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446</v>
      </c>
      <c r="C477" s="251"/>
      <c r="D477" s="494"/>
      <c r="E477" s="413" t="s">
        <v>447</v>
      </c>
      <c r="F477" s="414"/>
      <c r="G477" s="414"/>
      <c r="H477" s="415"/>
      <c r="I477" s="429"/>
      <c r="J477" s="249" t="str">
        <f t="shared" si="54"/>
        <v>*</v>
      </c>
      <c r="K477" s="250" t="str">
        <f t="shared" si="55"/>
        <v>※</v>
      </c>
      <c r="L477" s="241">
        <v>0</v>
      </c>
      <c r="M477" s="242" t="s">
        <v>437</v>
      </c>
      <c r="N477" s="243">
        <v>0</v>
      </c>
      <c r="O477" s="243">
        <v>0</v>
      </c>
      <c r="P477" s="243">
        <v>0</v>
      </c>
      <c r="Q477" s="243">
        <v>0</v>
      </c>
      <c r="R477" s="243">
        <v>0</v>
      </c>
      <c r="S477" s="243">
        <v>0</v>
      </c>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448</v>
      </c>
      <c r="C478" s="251"/>
      <c r="D478" s="494"/>
      <c r="E478" s="413" t="s">
        <v>449</v>
      </c>
      <c r="F478" s="414"/>
      <c r="G478" s="414"/>
      <c r="H478" s="415"/>
      <c r="I478" s="429"/>
      <c r="J478" s="249" t="str">
        <f t="shared" si="54"/>
        <v>*</v>
      </c>
      <c r="K478" s="250" t="str">
        <f t="shared" si="55"/>
        <v>※</v>
      </c>
      <c r="L478" s="241" t="s">
        <v>437</v>
      </c>
      <c r="M478" s="242" t="s">
        <v>437</v>
      </c>
      <c r="N478" s="243">
        <v>0</v>
      </c>
      <c r="O478" s="243" t="s">
        <v>437</v>
      </c>
      <c r="P478" s="243" t="s">
        <v>437</v>
      </c>
      <c r="Q478" s="243" t="s">
        <v>437</v>
      </c>
      <c r="R478" s="243">
        <v>0</v>
      </c>
      <c r="S478" s="243" t="s">
        <v>437</v>
      </c>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450</v>
      </c>
      <c r="C479" s="251"/>
      <c r="D479" s="494"/>
      <c r="E479" s="413" t="s">
        <v>451</v>
      </c>
      <c r="F479" s="414"/>
      <c r="G479" s="414"/>
      <c r="H479" s="415"/>
      <c r="I479" s="429"/>
      <c r="J479" s="249" t="str">
        <f t="shared" si="54"/>
        <v>*</v>
      </c>
      <c r="K479" s="250" t="str">
        <f t="shared" si="55"/>
        <v>※</v>
      </c>
      <c r="L479" s="241" t="s">
        <v>437</v>
      </c>
      <c r="M479" s="242" t="s">
        <v>437</v>
      </c>
      <c r="N479" s="243" t="s">
        <v>437</v>
      </c>
      <c r="O479" s="243" t="s">
        <v>437</v>
      </c>
      <c r="P479" s="243" t="s">
        <v>437</v>
      </c>
      <c r="Q479" s="243" t="s">
        <v>437</v>
      </c>
      <c r="R479" s="243">
        <v>0</v>
      </c>
      <c r="S479" s="243" t="s">
        <v>437</v>
      </c>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452</v>
      </c>
      <c r="C480" s="251"/>
      <c r="D480" s="494"/>
      <c r="E480" s="413" t="s">
        <v>453</v>
      </c>
      <c r="F480" s="414"/>
      <c r="G480" s="414"/>
      <c r="H480" s="415"/>
      <c r="I480" s="429"/>
      <c r="J480" s="249">
        <f t="shared" si="54"/>
        <v>814</v>
      </c>
      <c r="K480" s="250" t="str">
        <f t="shared" si="55"/>
        <v>※</v>
      </c>
      <c r="L480" s="241" t="s">
        <v>437</v>
      </c>
      <c r="M480" s="242">
        <v>238</v>
      </c>
      <c r="N480" s="243">
        <v>240</v>
      </c>
      <c r="O480" s="243">
        <v>336</v>
      </c>
      <c r="P480" s="243" t="s">
        <v>437</v>
      </c>
      <c r="Q480" s="243" t="s">
        <v>437</v>
      </c>
      <c r="R480" s="243">
        <v>0</v>
      </c>
      <c r="S480" s="243" t="s">
        <v>437</v>
      </c>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454</v>
      </c>
      <c r="C481" s="251"/>
      <c r="D481" s="494"/>
      <c r="E481" s="413" t="s">
        <v>455</v>
      </c>
      <c r="F481" s="414"/>
      <c r="G481" s="414"/>
      <c r="H481" s="415"/>
      <c r="I481" s="429"/>
      <c r="J481" s="249" t="str">
        <f t="shared" si="54"/>
        <v>*</v>
      </c>
      <c r="K481" s="250" t="str">
        <f t="shared" si="55"/>
        <v>※</v>
      </c>
      <c r="L481" s="241" t="s">
        <v>437</v>
      </c>
      <c r="M481" s="242" t="s">
        <v>437</v>
      </c>
      <c r="N481" s="243" t="s">
        <v>437</v>
      </c>
      <c r="O481" s="243" t="s">
        <v>437</v>
      </c>
      <c r="P481" s="243" t="s">
        <v>437</v>
      </c>
      <c r="Q481" s="243" t="s">
        <v>437</v>
      </c>
      <c r="R481" s="243">
        <v>0</v>
      </c>
      <c r="S481" s="243" t="s">
        <v>437</v>
      </c>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456</v>
      </c>
      <c r="C482" s="251"/>
      <c r="D482" s="494"/>
      <c r="E482" s="413" t="s">
        <v>457</v>
      </c>
      <c r="F482" s="414"/>
      <c r="G482" s="414"/>
      <c r="H482" s="415"/>
      <c r="I482" s="429"/>
      <c r="J482" s="249">
        <f t="shared" si="54"/>
        <v>360</v>
      </c>
      <c r="K482" s="250" t="str">
        <f t="shared" si="55"/>
        <v>※</v>
      </c>
      <c r="L482" s="241" t="s">
        <v>437</v>
      </c>
      <c r="M482" s="242" t="s">
        <v>437</v>
      </c>
      <c r="N482" s="243">
        <v>0</v>
      </c>
      <c r="O482" s="243" t="s">
        <v>437</v>
      </c>
      <c r="P482" s="243">
        <v>0</v>
      </c>
      <c r="Q482" s="243">
        <v>360</v>
      </c>
      <c r="R482" s="243">
        <v>0</v>
      </c>
      <c r="S482" s="243" t="s">
        <v>437</v>
      </c>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458</v>
      </c>
      <c r="C483" s="251"/>
      <c r="D483" s="453"/>
      <c r="E483" s="413" t="s">
        <v>459</v>
      </c>
      <c r="F483" s="414"/>
      <c r="G483" s="414"/>
      <c r="H483" s="415"/>
      <c r="I483" s="430"/>
      <c r="J483" s="249">
        <f t="shared" si="54"/>
        <v>0</v>
      </c>
      <c r="K483" s="250" t="str">
        <f t="shared" si="55"/>
        <v/>
      </c>
      <c r="L483" s="241">
        <v>0</v>
      </c>
      <c r="M483" s="242">
        <v>0</v>
      </c>
      <c r="N483" s="243">
        <v>0</v>
      </c>
      <c r="O483" s="243">
        <v>0</v>
      </c>
      <c r="P483" s="243">
        <v>0</v>
      </c>
      <c r="Q483" s="243">
        <v>0</v>
      </c>
      <c r="R483" s="243">
        <v>0</v>
      </c>
      <c r="S483" s="243">
        <v>0</v>
      </c>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460</v>
      </c>
      <c r="B484" s="171"/>
      <c r="C484" s="402" t="s">
        <v>461</v>
      </c>
      <c r="D484" s="406"/>
      <c r="E484" s="406"/>
      <c r="F484" s="406"/>
      <c r="G484" s="406"/>
      <c r="H484" s="403"/>
      <c r="I484" s="451" t="s">
        <v>462</v>
      </c>
      <c r="J484" s="249">
        <f t="shared" si="54"/>
        <v>332</v>
      </c>
      <c r="K484" s="250" t="str">
        <f t="shared" si="55"/>
        <v>※</v>
      </c>
      <c r="L484" s="241" t="s">
        <v>437</v>
      </c>
      <c r="M484" s="242">
        <v>332</v>
      </c>
      <c r="N484" s="243">
        <v>0</v>
      </c>
      <c r="O484" s="243">
        <v>0</v>
      </c>
      <c r="P484" s="243" t="s">
        <v>437</v>
      </c>
      <c r="Q484" s="243" t="s">
        <v>437</v>
      </c>
      <c r="R484" s="243">
        <v>0</v>
      </c>
      <c r="S484" s="243" t="s">
        <v>437</v>
      </c>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463</v>
      </c>
      <c r="C485" s="251"/>
      <c r="D485" s="493" t="s">
        <v>435</v>
      </c>
      <c r="E485" s="413" t="s">
        <v>436</v>
      </c>
      <c r="F485" s="414"/>
      <c r="G485" s="414"/>
      <c r="H485" s="415"/>
      <c r="I485" s="429"/>
      <c r="J485" s="249" t="str">
        <f t="shared" si="54"/>
        <v>*</v>
      </c>
      <c r="K485" s="250" t="str">
        <f t="shared" si="55"/>
        <v>※</v>
      </c>
      <c r="L485" s="241">
        <v>0</v>
      </c>
      <c r="M485" s="242" t="s">
        <v>437</v>
      </c>
      <c r="N485" s="243">
        <v>0</v>
      </c>
      <c r="O485" s="243">
        <v>0</v>
      </c>
      <c r="P485" s="243">
        <v>0</v>
      </c>
      <c r="Q485" s="243">
        <v>0</v>
      </c>
      <c r="R485" s="243">
        <v>0</v>
      </c>
      <c r="S485" s="243" t="s">
        <v>437</v>
      </c>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464</v>
      </c>
      <c r="C486" s="251"/>
      <c r="D486" s="494"/>
      <c r="E486" s="413" t="s">
        <v>439</v>
      </c>
      <c r="F486" s="414"/>
      <c r="G486" s="414"/>
      <c r="H486" s="415"/>
      <c r="I486" s="429"/>
      <c r="J486" s="249" t="str">
        <f t="shared" si="54"/>
        <v>*</v>
      </c>
      <c r="K486" s="250" t="str">
        <f t="shared" si="55"/>
        <v>※</v>
      </c>
      <c r="L486" s="241" t="s">
        <v>437</v>
      </c>
      <c r="M486" s="242" t="s">
        <v>437</v>
      </c>
      <c r="N486" s="243">
        <v>0</v>
      </c>
      <c r="O486" s="243">
        <v>0</v>
      </c>
      <c r="P486" s="243">
        <v>0</v>
      </c>
      <c r="Q486" s="243" t="s">
        <v>437</v>
      </c>
      <c r="R486" s="243">
        <v>0</v>
      </c>
      <c r="S486" s="243" t="s">
        <v>437</v>
      </c>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465</v>
      </c>
      <c r="C487" s="251"/>
      <c r="D487" s="494"/>
      <c r="E487" s="413" t="s">
        <v>441</v>
      </c>
      <c r="F487" s="414"/>
      <c r="G487" s="414"/>
      <c r="H487" s="415"/>
      <c r="I487" s="429"/>
      <c r="J487" s="249" t="str">
        <f t="shared" si="54"/>
        <v>*</v>
      </c>
      <c r="K487" s="250" t="str">
        <f t="shared" si="55"/>
        <v>※</v>
      </c>
      <c r="L487" s="241">
        <v>0</v>
      </c>
      <c r="M487" s="242" t="s">
        <v>437</v>
      </c>
      <c r="N487" s="243">
        <v>0</v>
      </c>
      <c r="O487" s="243">
        <v>0</v>
      </c>
      <c r="P487" s="243" t="s">
        <v>437</v>
      </c>
      <c r="Q487" s="243">
        <v>0</v>
      </c>
      <c r="R487" s="243">
        <v>0</v>
      </c>
      <c r="S487" s="243">
        <v>0</v>
      </c>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466</v>
      </c>
      <c r="C488" s="251"/>
      <c r="D488" s="494"/>
      <c r="E488" s="413" t="s">
        <v>443</v>
      </c>
      <c r="F488" s="414"/>
      <c r="G488" s="414"/>
      <c r="H488" s="415"/>
      <c r="I488" s="429"/>
      <c r="J488" s="249" t="str">
        <f t="shared" si="54"/>
        <v>*</v>
      </c>
      <c r="K488" s="250" t="str">
        <f t="shared" si="55"/>
        <v>※</v>
      </c>
      <c r="L488" s="241">
        <v>0</v>
      </c>
      <c r="M488" s="242" t="s">
        <v>437</v>
      </c>
      <c r="N488" s="243">
        <v>0</v>
      </c>
      <c r="O488" s="243">
        <v>0</v>
      </c>
      <c r="P488" s="243">
        <v>0</v>
      </c>
      <c r="Q488" s="243">
        <v>0</v>
      </c>
      <c r="R488" s="243">
        <v>0</v>
      </c>
      <c r="S488" s="243">
        <v>0</v>
      </c>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467</v>
      </c>
      <c r="C489" s="251"/>
      <c r="D489" s="494"/>
      <c r="E489" s="413" t="s">
        <v>445</v>
      </c>
      <c r="F489" s="414"/>
      <c r="G489" s="414"/>
      <c r="H489" s="415"/>
      <c r="I489" s="429"/>
      <c r="J489" s="249" t="str">
        <f t="shared" si="54"/>
        <v>*</v>
      </c>
      <c r="K489" s="250" t="str">
        <f t="shared" si="55"/>
        <v>※</v>
      </c>
      <c r="L489" s="241">
        <v>0</v>
      </c>
      <c r="M489" s="242">
        <v>0</v>
      </c>
      <c r="N489" s="243">
        <v>0</v>
      </c>
      <c r="O489" s="243">
        <v>0</v>
      </c>
      <c r="P489" s="243">
        <v>0</v>
      </c>
      <c r="Q489" s="243">
        <v>0</v>
      </c>
      <c r="R489" s="243">
        <v>0</v>
      </c>
      <c r="S489" s="243" t="s">
        <v>437</v>
      </c>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468</v>
      </c>
      <c r="C490" s="251"/>
      <c r="D490" s="494"/>
      <c r="E490" s="413" t="s">
        <v>447</v>
      </c>
      <c r="F490" s="414"/>
      <c r="G490" s="414"/>
      <c r="H490" s="415"/>
      <c r="I490" s="429"/>
      <c r="J490" s="249" t="str">
        <f t="shared" si="54"/>
        <v>*</v>
      </c>
      <c r="K490" s="250" t="str">
        <f t="shared" si="55"/>
        <v>※</v>
      </c>
      <c r="L490" s="241">
        <v>0</v>
      </c>
      <c r="M490" s="242" t="s">
        <v>437</v>
      </c>
      <c r="N490" s="243">
        <v>0</v>
      </c>
      <c r="O490" s="243">
        <v>0</v>
      </c>
      <c r="P490" s="243">
        <v>0</v>
      </c>
      <c r="Q490" s="243">
        <v>0</v>
      </c>
      <c r="R490" s="243">
        <v>0</v>
      </c>
      <c r="S490" s="243">
        <v>0</v>
      </c>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469</v>
      </c>
      <c r="C491" s="251"/>
      <c r="D491" s="494"/>
      <c r="E491" s="413" t="s">
        <v>449</v>
      </c>
      <c r="F491" s="414"/>
      <c r="G491" s="414"/>
      <c r="H491" s="415"/>
      <c r="I491" s="429"/>
      <c r="J491" s="249" t="str">
        <f t="shared" si="54"/>
        <v>*</v>
      </c>
      <c r="K491" s="250" t="str">
        <f t="shared" si="55"/>
        <v>※</v>
      </c>
      <c r="L491" s="241">
        <v>0</v>
      </c>
      <c r="M491" s="242" t="s">
        <v>437</v>
      </c>
      <c r="N491" s="243">
        <v>0</v>
      </c>
      <c r="O491" s="243">
        <v>0</v>
      </c>
      <c r="P491" s="243">
        <v>0</v>
      </c>
      <c r="Q491" s="243" t="s">
        <v>437</v>
      </c>
      <c r="R491" s="243">
        <v>0</v>
      </c>
      <c r="S491" s="243" t="s">
        <v>437</v>
      </c>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470</v>
      </c>
      <c r="C492" s="251"/>
      <c r="D492" s="494"/>
      <c r="E492" s="413" t="s">
        <v>451</v>
      </c>
      <c r="F492" s="414"/>
      <c r="G492" s="414"/>
      <c r="H492" s="415"/>
      <c r="I492" s="429"/>
      <c r="J492" s="249" t="str">
        <f t="shared" si="54"/>
        <v>*</v>
      </c>
      <c r="K492" s="250" t="str">
        <f t="shared" si="55"/>
        <v>※</v>
      </c>
      <c r="L492" s="241">
        <v>0</v>
      </c>
      <c r="M492" s="242" t="s">
        <v>437</v>
      </c>
      <c r="N492" s="243">
        <v>0</v>
      </c>
      <c r="O492" s="243">
        <v>0</v>
      </c>
      <c r="P492" s="243">
        <v>0</v>
      </c>
      <c r="Q492" s="243">
        <v>0</v>
      </c>
      <c r="R492" s="243">
        <v>0</v>
      </c>
      <c r="S492" s="243">
        <v>0</v>
      </c>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471</v>
      </c>
      <c r="C493" s="251"/>
      <c r="D493" s="494"/>
      <c r="E493" s="413" t="s">
        <v>453</v>
      </c>
      <c r="F493" s="414"/>
      <c r="G493" s="414"/>
      <c r="H493" s="415"/>
      <c r="I493" s="429"/>
      <c r="J493" s="249" t="str">
        <f t="shared" si="54"/>
        <v>*</v>
      </c>
      <c r="K493" s="250" t="str">
        <f t="shared" si="55"/>
        <v>※</v>
      </c>
      <c r="L493" s="241" t="s">
        <v>437</v>
      </c>
      <c r="M493" s="242" t="s">
        <v>437</v>
      </c>
      <c r="N493" s="243">
        <v>0</v>
      </c>
      <c r="O493" s="243">
        <v>0</v>
      </c>
      <c r="P493" s="243">
        <v>0</v>
      </c>
      <c r="Q493" s="243" t="s">
        <v>437</v>
      </c>
      <c r="R493" s="243">
        <v>0</v>
      </c>
      <c r="S493" s="243" t="s">
        <v>437</v>
      </c>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472</v>
      </c>
      <c r="C494" s="251"/>
      <c r="D494" s="494"/>
      <c r="E494" s="413" t="s">
        <v>455</v>
      </c>
      <c r="F494" s="414"/>
      <c r="G494" s="414"/>
      <c r="H494" s="415"/>
      <c r="I494" s="429"/>
      <c r="J494" s="249" t="str">
        <f t="shared" si="54"/>
        <v>*</v>
      </c>
      <c r="K494" s="250" t="str">
        <f t="shared" si="55"/>
        <v>※</v>
      </c>
      <c r="L494" s="241">
        <v>0</v>
      </c>
      <c r="M494" s="242" t="s">
        <v>437</v>
      </c>
      <c r="N494" s="243">
        <v>0</v>
      </c>
      <c r="O494" s="243">
        <v>0</v>
      </c>
      <c r="P494" s="243">
        <v>0</v>
      </c>
      <c r="Q494" s="243" t="s">
        <v>437</v>
      </c>
      <c r="R494" s="243">
        <v>0</v>
      </c>
      <c r="S494" s="243" t="s">
        <v>437</v>
      </c>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473</v>
      </c>
      <c r="C495" s="251"/>
      <c r="D495" s="494"/>
      <c r="E495" s="413" t="s">
        <v>457</v>
      </c>
      <c r="F495" s="414"/>
      <c r="G495" s="414"/>
      <c r="H495" s="415"/>
      <c r="I495" s="429"/>
      <c r="J495" s="249" t="str">
        <f t="shared" si="54"/>
        <v>*</v>
      </c>
      <c r="K495" s="250" t="str">
        <f t="shared" si="55"/>
        <v>※</v>
      </c>
      <c r="L495" s="241">
        <v>0</v>
      </c>
      <c r="M495" s="242">
        <v>0</v>
      </c>
      <c r="N495" s="243">
        <v>0</v>
      </c>
      <c r="O495" s="243">
        <v>0</v>
      </c>
      <c r="P495" s="243">
        <v>0</v>
      </c>
      <c r="Q495" s="243" t="s">
        <v>437</v>
      </c>
      <c r="R495" s="243">
        <v>0</v>
      </c>
      <c r="S495" s="243" t="s">
        <v>437</v>
      </c>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474</v>
      </c>
      <c r="C496" s="251"/>
      <c r="D496" s="453"/>
      <c r="E496" s="413" t="s">
        <v>459</v>
      </c>
      <c r="F496" s="414"/>
      <c r="G496" s="414"/>
      <c r="H496" s="415"/>
      <c r="I496" s="430"/>
      <c r="J496" s="249">
        <f t="shared" si="54"/>
        <v>0</v>
      </c>
      <c r="K496" s="250" t="str">
        <f t="shared" si="55"/>
        <v/>
      </c>
      <c r="L496" s="241">
        <v>0</v>
      </c>
      <c r="M496" s="242">
        <v>0</v>
      </c>
      <c r="N496" s="243">
        <v>0</v>
      </c>
      <c r="O496" s="243">
        <v>0</v>
      </c>
      <c r="P496" s="243">
        <v>0</v>
      </c>
      <c r="Q496" s="243">
        <v>0</v>
      </c>
      <c r="R496" s="243">
        <v>0</v>
      </c>
      <c r="S496" s="243">
        <v>0</v>
      </c>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475</v>
      </c>
      <c r="B497" s="171"/>
      <c r="C497" s="413" t="s">
        <v>476</v>
      </c>
      <c r="D497" s="414"/>
      <c r="E497" s="414"/>
      <c r="F497" s="414"/>
      <c r="G497" s="414"/>
      <c r="H497" s="415"/>
      <c r="I497" s="129" t="s">
        <v>477</v>
      </c>
      <c r="J497" s="249">
        <f t="shared" si="54"/>
        <v>0</v>
      </c>
      <c r="K497" s="250" t="str">
        <f t="shared" si="55"/>
        <v/>
      </c>
      <c r="L497" s="241">
        <v>0</v>
      </c>
      <c r="M497" s="242">
        <v>0</v>
      </c>
      <c r="N497" s="243">
        <v>0</v>
      </c>
      <c r="O497" s="243">
        <v>0</v>
      </c>
      <c r="P497" s="243">
        <v>0</v>
      </c>
      <c r="Q497" s="243">
        <v>0</v>
      </c>
      <c r="R497" s="243">
        <v>0</v>
      </c>
      <c r="S497" s="243">
        <v>0</v>
      </c>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478</v>
      </c>
      <c r="B498" s="171"/>
      <c r="C498" s="413" t="s">
        <v>479</v>
      </c>
      <c r="D498" s="414"/>
      <c r="E498" s="414"/>
      <c r="F498" s="414"/>
      <c r="G498" s="414"/>
      <c r="H498" s="415"/>
      <c r="I498" s="129" t="s">
        <v>480</v>
      </c>
      <c r="J498" s="249" t="str">
        <f t="shared" si="54"/>
        <v>*</v>
      </c>
      <c r="K498" s="250" t="str">
        <f t="shared" si="55"/>
        <v>※</v>
      </c>
      <c r="L498" s="241">
        <v>0</v>
      </c>
      <c r="M498" s="242" t="s">
        <v>437</v>
      </c>
      <c r="N498" s="243">
        <v>0</v>
      </c>
      <c r="O498" s="243">
        <v>0</v>
      </c>
      <c r="P498" s="243">
        <v>0</v>
      </c>
      <c r="Q498" s="243">
        <v>0</v>
      </c>
      <c r="R498" s="243">
        <v>0</v>
      </c>
      <c r="S498" s="243" t="s">
        <v>437</v>
      </c>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481</v>
      </c>
      <c r="B499" s="171"/>
      <c r="C499" s="413" t="s">
        <v>482</v>
      </c>
      <c r="D499" s="414"/>
      <c r="E499" s="414"/>
      <c r="F499" s="414"/>
      <c r="G499" s="414"/>
      <c r="H499" s="415"/>
      <c r="I499" s="129" t="s">
        <v>483</v>
      </c>
      <c r="J499" s="249" t="str">
        <f t="shared" si="54"/>
        <v>*</v>
      </c>
      <c r="K499" s="250" t="str">
        <f t="shared" si="55"/>
        <v>※</v>
      </c>
      <c r="L499" s="241" t="s">
        <v>437</v>
      </c>
      <c r="M499" s="242" t="s">
        <v>437</v>
      </c>
      <c r="N499" s="243">
        <v>0</v>
      </c>
      <c r="O499" s="243">
        <v>0</v>
      </c>
      <c r="P499" s="243">
        <v>0</v>
      </c>
      <c r="Q499" s="243" t="s">
        <v>437</v>
      </c>
      <c r="R499" s="243">
        <v>0</v>
      </c>
      <c r="S499" s="243" t="s">
        <v>437</v>
      </c>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484</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485</v>
      </c>
      <c r="J505" s="86" t="s">
        <v>75</v>
      </c>
      <c r="K505" s="218"/>
      <c r="L505" s="25" t="str">
        <f>IF(ISBLANK(L$388),"",L$388)</f>
        <v>3階A病棟</v>
      </c>
      <c r="M505" s="72" t="str">
        <f>IF(ISBLANK(M$388),"",M$388)</f>
        <v>4階A病棟</v>
      </c>
      <c r="N505" s="247" t="str">
        <f t="shared" ref="N505:BS505" si="56">IF(ISBLANK(N$388),"",N$388)</f>
        <v>4階B病棟</v>
      </c>
      <c r="O505" s="247" t="str">
        <f t="shared" si="56"/>
        <v>5階A病棟</v>
      </c>
      <c r="P505" s="247" t="str">
        <f t="shared" si="56"/>
        <v>5階B病棟</v>
      </c>
      <c r="Q505" s="247" t="str">
        <f t="shared" si="56"/>
        <v>6階A病棟</v>
      </c>
      <c r="R505" s="247" t="str">
        <f t="shared" si="56"/>
        <v>6階B病棟</v>
      </c>
      <c r="S505" s="247" t="str">
        <f t="shared" si="56"/>
        <v>HCU</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v>
      </c>
      <c r="R506" s="89" t="str">
        <f t="shared" si="57"/>
        <v>-</v>
      </c>
      <c r="S506" s="89" t="str">
        <f t="shared" si="57"/>
        <v>-</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486</v>
      </c>
      <c r="C507" s="413" t="s">
        <v>487</v>
      </c>
      <c r="D507" s="414"/>
      <c r="E507" s="414"/>
      <c r="F507" s="414"/>
      <c r="G507" s="414"/>
      <c r="H507" s="415"/>
      <c r="I507" s="138" t="s">
        <v>488</v>
      </c>
      <c r="J507" s="249" t="str">
        <f t="shared" ref="J507:J514" si="58">IF(SUM(L507:BS507)=0,IF(COUNTIF(L507:BS507,"未確認")&gt;0,"未確認",IF(COUNTIF(L507:BS507,"~*")&gt;0,"*",SUM(L507:BS507))),SUM(L507:BS507))</f>
        <v>*</v>
      </c>
      <c r="K507" s="250" t="str">
        <f t="shared" ref="K507:K514" si="59">IF(OR(COUNTIF(L507:BS507,"未確認")&gt;0,COUNTIF(L507:BS507,"*")&gt;0),"※","")</f>
        <v>※</v>
      </c>
      <c r="L507" s="241">
        <v>0</v>
      </c>
      <c r="M507" s="242" t="s">
        <v>437</v>
      </c>
      <c r="N507" s="243">
        <v>0</v>
      </c>
      <c r="O507" s="243" t="s">
        <v>437</v>
      </c>
      <c r="P507" s="243">
        <v>0</v>
      </c>
      <c r="Q507" s="243" t="s">
        <v>437</v>
      </c>
      <c r="R507" s="243">
        <v>0</v>
      </c>
      <c r="S507" s="243" t="s">
        <v>437</v>
      </c>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489</v>
      </c>
      <c r="B508" s="256"/>
      <c r="C508" s="413" t="s">
        <v>490</v>
      </c>
      <c r="D508" s="414"/>
      <c r="E508" s="414"/>
      <c r="F508" s="414"/>
      <c r="G508" s="414"/>
      <c r="H508" s="415"/>
      <c r="I508" s="129" t="s">
        <v>491</v>
      </c>
      <c r="J508" s="249">
        <f t="shared" si="58"/>
        <v>486</v>
      </c>
      <c r="K508" s="250" t="str">
        <f t="shared" si="59"/>
        <v>※</v>
      </c>
      <c r="L508" s="241" t="s">
        <v>437</v>
      </c>
      <c r="M508" s="242">
        <v>241</v>
      </c>
      <c r="N508" s="243">
        <v>0</v>
      </c>
      <c r="O508" s="243" t="s">
        <v>437</v>
      </c>
      <c r="P508" s="243" t="s">
        <v>437</v>
      </c>
      <c r="Q508" s="243">
        <v>245</v>
      </c>
      <c r="R508" s="243">
        <v>0</v>
      </c>
      <c r="S508" s="243" t="s">
        <v>437</v>
      </c>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492</v>
      </c>
      <c r="B509" s="256"/>
      <c r="C509" s="413" t="s">
        <v>493</v>
      </c>
      <c r="D509" s="414"/>
      <c r="E509" s="414"/>
      <c r="F509" s="414"/>
      <c r="G509" s="414"/>
      <c r="H509" s="415"/>
      <c r="I509" s="129" t="s">
        <v>494</v>
      </c>
      <c r="J509" s="249" t="str">
        <f t="shared" si="58"/>
        <v>*</v>
      </c>
      <c r="K509" s="250" t="str">
        <f t="shared" si="59"/>
        <v>※</v>
      </c>
      <c r="L509" s="241">
        <v>0</v>
      </c>
      <c r="M509" s="242" t="s">
        <v>437</v>
      </c>
      <c r="N509" s="243">
        <v>0</v>
      </c>
      <c r="O509" s="243">
        <v>0</v>
      </c>
      <c r="P509" s="243">
        <v>0</v>
      </c>
      <c r="Q509" s="243">
        <v>0</v>
      </c>
      <c r="R509" s="243">
        <v>0</v>
      </c>
      <c r="S509" s="243" t="s">
        <v>437</v>
      </c>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495</v>
      </c>
      <c r="B510" s="256"/>
      <c r="C510" s="413" t="s">
        <v>496</v>
      </c>
      <c r="D510" s="414"/>
      <c r="E510" s="414"/>
      <c r="F510" s="414"/>
      <c r="G510" s="414"/>
      <c r="H510" s="415"/>
      <c r="I510" s="129" t="s">
        <v>497</v>
      </c>
      <c r="J510" s="249">
        <f t="shared" si="58"/>
        <v>0</v>
      </c>
      <c r="K510" s="250" t="str">
        <f t="shared" si="59"/>
        <v/>
      </c>
      <c r="L510" s="241">
        <v>0</v>
      </c>
      <c r="M510" s="242">
        <v>0</v>
      </c>
      <c r="N510" s="243">
        <v>0</v>
      </c>
      <c r="O510" s="243">
        <v>0</v>
      </c>
      <c r="P510" s="243">
        <v>0</v>
      </c>
      <c r="Q510" s="243">
        <v>0</v>
      </c>
      <c r="R510" s="243">
        <v>0</v>
      </c>
      <c r="S510" s="243">
        <v>0</v>
      </c>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498</v>
      </c>
      <c r="B511" s="256"/>
      <c r="C511" s="413" t="s">
        <v>499</v>
      </c>
      <c r="D511" s="414"/>
      <c r="E511" s="414"/>
      <c r="F511" s="414"/>
      <c r="G511" s="414"/>
      <c r="H511" s="415"/>
      <c r="I511" s="129" t="s">
        <v>500</v>
      </c>
      <c r="J511" s="249">
        <f t="shared" si="58"/>
        <v>204</v>
      </c>
      <c r="K511" s="250" t="str">
        <f t="shared" si="59"/>
        <v>※</v>
      </c>
      <c r="L511" s="241" t="s">
        <v>437</v>
      </c>
      <c r="M511" s="242" t="s">
        <v>437</v>
      </c>
      <c r="N511" s="243" t="s">
        <v>437</v>
      </c>
      <c r="O511" s="243" t="s">
        <v>437</v>
      </c>
      <c r="P511" s="243">
        <v>204</v>
      </c>
      <c r="Q511" s="243" t="s">
        <v>437</v>
      </c>
      <c r="R511" s="243" t="s">
        <v>437</v>
      </c>
      <c r="S511" s="243" t="s">
        <v>437</v>
      </c>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501</v>
      </c>
      <c r="B512" s="256"/>
      <c r="C512" s="399" t="s">
        <v>502</v>
      </c>
      <c r="D512" s="400"/>
      <c r="E512" s="400"/>
      <c r="F512" s="400"/>
      <c r="G512" s="400"/>
      <c r="H512" s="401"/>
      <c r="I512" s="129" t="s">
        <v>503</v>
      </c>
      <c r="J512" s="249">
        <f t="shared" si="58"/>
        <v>0</v>
      </c>
      <c r="K512" s="250" t="str">
        <f t="shared" si="59"/>
        <v/>
      </c>
      <c r="L512" s="241">
        <v>0</v>
      </c>
      <c r="M512" s="242">
        <v>0</v>
      </c>
      <c r="N512" s="243">
        <v>0</v>
      </c>
      <c r="O512" s="243">
        <v>0</v>
      </c>
      <c r="P512" s="243">
        <v>0</v>
      </c>
      <c r="Q512" s="243">
        <v>0</v>
      </c>
      <c r="R512" s="243">
        <v>0</v>
      </c>
      <c r="S512" s="243">
        <v>0</v>
      </c>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504</v>
      </c>
      <c r="B513" s="256"/>
      <c r="C513" s="413" t="s">
        <v>505</v>
      </c>
      <c r="D513" s="414"/>
      <c r="E513" s="414"/>
      <c r="F513" s="414"/>
      <c r="G513" s="414"/>
      <c r="H513" s="415"/>
      <c r="I513" s="129" t="s">
        <v>506</v>
      </c>
      <c r="J513" s="249">
        <f t="shared" si="58"/>
        <v>173</v>
      </c>
      <c r="K513" s="250" t="str">
        <f t="shared" si="59"/>
        <v>※</v>
      </c>
      <c r="L513" s="241">
        <v>0</v>
      </c>
      <c r="M513" s="242" t="s">
        <v>437</v>
      </c>
      <c r="N513" s="243">
        <v>0</v>
      </c>
      <c r="O513" s="243" t="s">
        <v>437</v>
      </c>
      <c r="P513" s="243">
        <v>173</v>
      </c>
      <c r="Q513" s="243" t="s">
        <v>437</v>
      </c>
      <c r="R513" s="243">
        <v>0</v>
      </c>
      <c r="S513" s="243">
        <v>0</v>
      </c>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507</v>
      </c>
      <c r="B514" s="256"/>
      <c r="C514" s="413" t="s">
        <v>508</v>
      </c>
      <c r="D514" s="414"/>
      <c r="E514" s="414"/>
      <c r="F514" s="414"/>
      <c r="G514" s="414"/>
      <c r="H514" s="415"/>
      <c r="I514" s="129" t="s">
        <v>509</v>
      </c>
      <c r="J514" s="249">
        <f t="shared" si="58"/>
        <v>0</v>
      </c>
      <c r="K514" s="250" t="str">
        <f t="shared" si="59"/>
        <v/>
      </c>
      <c r="L514" s="241">
        <v>0</v>
      </c>
      <c r="M514" s="242">
        <v>0</v>
      </c>
      <c r="N514" s="243">
        <v>0</v>
      </c>
      <c r="O514" s="243">
        <v>0</v>
      </c>
      <c r="P514" s="243">
        <v>0</v>
      </c>
      <c r="Q514" s="243">
        <v>0</v>
      </c>
      <c r="R514" s="243">
        <v>0</v>
      </c>
      <c r="S514" s="243">
        <v>0</v>
      </c>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510</v>
      </c>
      <c r="J517" s="86" t="s">
        <v>75</v>
      </c>
      <c r="K517" s="218"/>
      <c r="L517" s="246" t="str">
        <f>IF(ISBLANK(L$388),"",L$388)</f>
        <v>3階A病棟</v>
      </c>
      <c r="M517" s="141" t="str">
        <f>IF(ISBLANK(M$388),"",M$388)</f>
        <v>4階A病棟</v>
      </c>
      <c r="N517" s="25" t="str">
        <f t="shared" ref="N517:BS517" si="60">IF(ISBLANK(N$388),"",N$388)</f>
        <v>4階B病棟</v>
      </c>
      <c r="O517" s="25" t="str">
        <f t="shared" si="60"/>
        <v>5階A病棟</v>
      </c>
      <c r="P517" s="25" t="str">
        <f t="shared" si="60"/>
        <v>5階B病棟</v>
      </c>
      <c r="Q517" s="25" t="str">
        <f t="shared" si="60"/>
        <v>6階A病棟</v>
      </c>
      <c r="R517" s="25" t="str">
        <f t="shared" si="60"/>
        <v>6階B病棟</v>
      </c>
      <c r="S517" s="25" t="str">
        <f t="shared" si="60"/>
        <v>HCU</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v>
      </c>
      <c r="R518" s="89" t="str">
        <f t="shared" si="61"/>
        <v>-</v>
      </c>
      <c r="S518" s="89" t="str">
        <f t="shared" si="61"/>
        <v>-</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511</v>
      </c>
      <c r="B519" s="256"/>
      <c r="C519" s="497" t="s">
        <v>512</v>
      </c>
      <c r="D519" s="498"/>
      <c r="E519" s="498"/>
      <c r="F519" s="498"/>
      <c r="G519" s="498"/>
      <c r="H519" s="499"/>
      <c r="I519" s="129" t="s">
        <v>513</v>
      </c>
      <c r="J519" s="257" t="str">
        <f>IF(SUM(L519:BS519)=0,IF(COUNTIF(L519:BS519,"未確認")&gt;0,"未確認",IF(COUNTIF(L519:BS519,"~*")&gt;0,"*",SUM(L519:BS519))),SUM(L519:BS519))</f>
        <v>*</v>
      </c>
      <c r="K519" s="250" t="str">
        <f>IF(OR(COUNTIF(L519:BS519,"未確認")&gt;0,COUNTIF(L519:BS519,"*")&gt;0),"※","")</f>
        <v>※</v>
      </c>
      <c r="L519" s="241">
        <v>0</v>
      </c>
      <c r="M519" s="242">
        <v>0</v>
      </c>
      <c r="N519" s="243">
        <v>0</v>
      </c>
      <c r="O519" s="243">
        <v>0</v>
      </c>
      <c r="P519" s="243">
        <v>0</v>
      </c>
      <c r="Q519" s="243">
        <v>0</v>
      </c>
      <c r="R519" s="243">
        <v>0</v>
      </c>
      <c r="S519" s="243" t="s">
        <v>437</v>
      </c>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514</v>
      </c>
      <c r="D520" s="501"/>
      <c r="E520" s="501"/>
      <c r="F520" s="501"/>
      <c r="G520" s="501"/>
      <c r="H520" s="502"/>
      <c r="I520" s="142" t="s">
        <v>515</v>
      </c>
      <c r="J520" s="257" t="str">
        <f>IF(SUM(L520:BS520)=0,IF(COUNTIF(L520:BS520,"未確認")&gt;0,"未確認",IF(COUNTIF(L520:BS520,"~*")&gt;0,"*",SUM(L520:BS520))),SUM(L520:BS520))</f>
        <v>*</v>
      </c>
      <c r="K520" s="250" t="str">
        <f>IF(OR(COUNTIF(L520:BS520,"未確認")&gt;0,COUNTIF(L520:BS520,"*")&gt;0),"※","")</f>
        <v>※</v>
      </c>
      <c r="L520" s="241">
        <v>0</v>
      </c>
      <c r="M520" s="242">
        <v>0</v>
      </c>
      <c r="N520" s="243">
        <v>0</v>
      </c>
      <c r="O520" s="243">
        <v>0</v>
      </c>
      <c r="P520" s="243">
        <v>0</v>
      </c>
      <c r="Q520" s="243">
        <v>0</v>
      </c>
      <c r="R520" s="243">
        <v>0</v>
      </c>
      <c r="S520" s="243" t="s">
        <v>437</v>
      </c>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516</v>
      </c>
      <c r="B521" s="256"/>
      <c r="C521" s="497" t="s">
        <v>517</v>
      </c>
      <c r="D521" s="498"/>
      <c r="E521" s="498"/>
      <c r="F521" s="498"/>
      <c r="G521" s="498"/>
      <c r="H521" s="499"/>
      <c r="I521" s="129" t="s">
        <v>518</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v>0</v>
      </c>
      <c r="R521" s="243">
        <v>0</v>
      </c>
      <c r="S521" s="243">
        <v>0</v>
      </c>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519</v>
      </c>
      <c r="J524" s="86" t="s">
        <v>75</v>
      </c>
      <c r="K524" s="218"/>
      <c r="L524" s="246" t="str">
        <f>IF(ISBLANK(L$388),"",L$388)</f>
        <v>3階A病棟</v>
      </c>
      <c r="M524" s="141" t="str">
        <f>IF(ISBLANK(M$388),"",M$388)</f>
        <v>4階A病棟</v>
      </c>
      <c r="N524" s="25" t="str">
        <f t="shared" ref="N524:BS524" si="62">IF(ISBLANK(N$388),"",N$388)</f>
        <v>4階B病棟</v>
      </c>
      <c r="O524" s="25" t="str">
        <f t="shared" si="62"/>
        <v>5階A病棟</v>
      </c>
      <c r="P524" s="25" t="str">
        <f t="shared" si="62"/>
        <v>5階B病棟</v>
      </c>
      <c r="Q524" s="25" t="str">
        <f t="shared" si="62"/>
        <v>6階A病棟</v>
      </c>
      <c r="R524" s="25" t="str">
        <f t="shared" si="62"/>
        <v>6階B病棟</v>
      </c>
      <c r="S524" s="25" t="str">
        <f t="shared" si="62"/>
        <v>HCU</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v>
      </c>
      <c r="R525" s="89" t="str">
        <f t="shared" si="63"/>
        <v>-</v>
      </c>
      <c r="S525" s="89" t="str">
        <f t="shared" si="63"/>
        <v>-</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520</v>
      </c>
      <c r="B526" s="256"/>
      <c r="C526" s="497" t="s">
        <v>521</v>
      </c>
      <c r="D526" s="498"/>
      <c r="E526" s="498"/>
      <c r="F526" s="498"/>
      <c r="G526" s="498"/>
      <c r="H526" s="499"/>
      <c r="I526" s="129" t="s">
        <v>522</v>
      </c>
      <c r="J526" s="257" t="str">
        <f>IF(SUM(L526:BS526)=0,IF(COUNTIF(L526:BS526,"未確認")&gt;0,"未確認",IF(COUNTIF(L526:BS526,"~*")&gt;0,"*",SUM(L526:BS526))),SUM(L526:BS526))</f>
        <v>*</v>
      </c>
      <c r="K526" s="250" t="str">
        <f>IF(OR(COUNTIF(L526:BS526,"未確認")&gt;0,COUNTIF(L526:BS526,"*")&gt;0),"※","")</f>
        <v>※</v>
      </c>
      <c r="L526" s="241" t="s">
        <v>437</v>
      </c>
      <c r="M526" s="242">
        <v>0</v>
      </c>
      <c r="N526" s="243">
        <v>0</v>
      </c>
      <c r="O526" s="243">
        <v>0</v>
      </c>
      <c r="P526" s="243">
        <v>0</v>
      </c>
      <c r="Q526" s="243">
        <v>0</v>
      </c>
      <c r="R526" s="243">
        <v>0</v>
      </c>
      <c r="S526" s="243" t="s">
        <v>437</v>
      </c>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523</v>
      </c>
      <c r="J529" s="86" t="s">
        <v>75</v>
      </c>
      <c r="K529" s="218"/>
      <c r="L529" s="246" t="str">
        <f>IF(ISBLANK(L$9),"",L$9)</f>
        <v>3階A病棟</v>
      </c>
      <c r="M529" s="141" t="str">
        <f>IF(ISBLANK(M$9),"",M$9)</f>
        <v>4階A病棟</v>
      </c>
      <c r="N529" s="25" t="str">
        <f t="shared" ref="N529:BS529" si="64">IF(ISBLANK(N$9),"",N$9)</f>
        <v>4階B病棟</v>
      </c>
      <c r="O529" s="25" t="str">
        <f t="shared" si="64"/>
        <v>5階A病棟</v>
      </c>
      <c r="P529" s="25" t="str">
        <f t="shared" si="64"/>
        <v>5階B病棟</v>
      </c>
      <c r="Q529" s="25" t="str">
        <f t="shared" si="64"/>
        <v>6階A病棟</v>
      </c>
      <c r="R529" s="25" t="str">
        <f t="shared" si="64"/>
        <v>6階B病棟</v>
      </c>
      <c r="S529" s="25" t="str">
        <f t="shared" si="64"/>
        <v>HCU</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高度急性期</v>
      </c>
      <c r="M530" s="72" t="str">
        <f>IF(ISBLANK(M$95),"",M$95)</f>
        <v>急性期</v>
      </c>
      <c r="N530" s="89" t="str">
        <f t="shared" ref="N530:BS530" si="65">IF(ISBLANK(N$95),"",N$95)</f>
        <v>回復期</v>
      </c>
      <c r="O530" s="89" t="str">
        <f t="shared" si="65"/>
        <v>急性期</v>
      </c>
      <c r="P530" s="89" t="str">
        <f t="shared" si="65"/>
        <v>急性期</v>
      </c>
      <c r="Q530" s="89" t="str">
        <f t="shared" si="65"/>
        <v>急性期</v>
      </c>
      <c r="R530" s="89" t="str">
        <f t="shared" si="65"/>
        <v>回復期</v>
      </c>
      <c r="S530" s="89" t="str">
        <f t="shared" si="65"/>
        <v>高度急性期</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524</v>
      </c>
      <c r="B531" s="256"/>
      <c r="C531" s="413" t="s">
        <v>525</v>
      </c>
      <c r="D531" s="414"/>
      <c r="E531" s="414"/>
      <c r="F531" s="414"/>
      <c r="G531" s="414"/>
      <c r="H531" s="415"/>
      <c r="I531" s="129" t="s">
        <v>526</v>
      </c>
      <c r="J531" s="249">
        <f>IF(SUM(L531:BS531)=0,IF(COUNTIF(L531:BS531,"未確認")&gt;0,"未確認",IF(COUNTIF(L531:BS531,"~*")&gt;0,"*",SUM(L531:BS531))),SUM(L531:BS531))</f>
        <v>330</v>
      </c>
      <c r="K531" s="250" t="str">
        <f>IF(OR(COUNTIF(L531:BS531,"未確認")&gt;0,COUNTIF(L531:BS531,"*")&gt;0),"※","")</f>
        <v/>
      </c>
      <c r="L531" s="241">
        <v>0</v>
      </c>
      <c r="M531" s="258">
        <v>0</v>
      </c>
      <c r="N531" s="242">
        <v>0</v>
      </c>
      <c r="O531" s="242">
        <v>0</v>
      </c>
      <c r="P531" s="242">
        <v>0</v>
      </c>
      <c r="Q531" s="242">
        <v>330</v>
      </c>
      <c r="R531" s="242">
        <v>0</v>
      </c>
      <c r="S531" s="242">
        <v>0</v>
      </c>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527</v>
      </c>
      <c r="J534" s="86" t="s">
        <v>75</v>
      </c>
      <c r="K534" s="218"/>
      <c r="L534" s="246" t="str">
        <f>IF(ISBLANK(L$388),"",L$388)</f>
        <v>3階A病棟</v>
      </c>
      <c r="M534" s="141" t="str">
        <f>IF(ISBLANK(M$388),"",M$388)</f>
        <v>4階A病棟</v>
      </c>
      <c r="N534" s="25" t="str">
        <f t="shared" ref="N534:BS534" si="66">IF(ISBLANK(N$388),"",N$388)</f>
        <v>4階B病棟</v>
      </c>
      <c r="O534" s="25" t="str">
        <f t="shared" si="66"/>
        <v>5階A病棟</v>
      </c>
      <c r="P534" s="25" t="str">
        <f t="shared" si="66"/>
        <v>5階B病棟</v>
      </c>
      <c r="Q534" s="25" t="str">
        <f t="shared" si="66"/>
        <v>6階A病棟</v>
      </c>
      <c r="R534" s="25" t="str">
        <f t="shared" si="66"/>
        <v>6階B病棟</v>
      </c>
      <c r="S534" s="25" t="str">
        <f t="shared" si="66"/>
        <v>HCU</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v>
      </c>
      <c r="R535" s="89" t="str">
        <f t="shared" si="67"/>
        <v>-</v>
      </c>
      <c r="S535" s="89" t="str">
        <f t="shared" si="67"/>
        <v>-</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528</v>
      </c>
      <c r="B536" s="256"/>
      <c r="C536" s="413" t="s">
        <v>529</v>
      </c>
      <c r="D536" s="414"/>
      <c r="E536" s="414"/>
      <c r="F536" s="414"/>
      <c r="G536" s="414"/>
      <c r="H536" s="415"/>
      <c r="I536" s="129" t="s">
        <v>530</v>
      </c>
      <c r="J536" s="249" t="str">
        <f t="shared" ref="J536:J542" si="68">IF(SUM(L536:BS536)=0,IF(COUNTIF(L536:BS536,"未確認")&gt;0,"未確認",IF(COUNTIF(L536:BS536,"~*")&gt;0,"*",SUM(L536:BS536))),SUM(L536:BS536))</f>
        <v>*</v>
      </c>
      <c r="K536" s="250" t="str">
        <f t="shared" ref="K536:K542" si="69">IF(OR(COUNTIF(L536:BS536,"未確認")&gt;0,COUNTIF(L536:BS536,"*")&gt;0),"※","")</f>
        <v>※</v>
      </c>
      <c r="L536" s="241" t="s">
        <v>437</v>
      </c>
      <c r="M536" s="242" t="s">
        <v>437</v>
      </c>
      <c r="N536" s="243" t="s">
        <v>437</v>
      </c>
      <c r="O536" s="243" t="s">
        <v>437</v>
      </c>
      <c r="P536" s="243" t="s">
        <v>437</v>
      </c>
      <c r="Q536" s="243" t="s">
        <v>437</v>
      </c>
      <c r="R536" s="243">
        <v>0</v>
      </c>
      <c r="S536" s="243">
        <v>0</v>
      </c>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531</v>
      </c>
      <c r="B537" s="256"/>
      <c r="C537" s="413" t="s">
        <v>532</v>
      </c>
      <c r="D537" s="414"/>
      <c r="E537" s="414"/>
      <c r="F537" s="414"/>
      <c r="G537" s="414"/>
      <c r="H537" s="415"/>
      <c r="I537" s="129" t="s">
        <v>533</v>
      </c>
      <c r="J537" s="249">
        <f t="shared" si="68"/>
        <v>0</v>
      </c>
      <c r="K537" s="250" t="str">
        <f t="shared" si="69"/>
        <v/>
      </c>
      <c r="L537" s="241">
        <v>0</v>
      </c>
      <c r="M537" s="242">
        <v>0</v>
      </c>
      <c r="N537" s="243">
        <v>0</v>
      </c>
      <c r="O537" s="243">
        <v>0</v>
      </c>
      <c r="P537" s="243">
        <v>0</v>
      </c>
      <c r="Q537" s="243">
        <v>0</v>
      </c>
      <c r="R537" s="243">
        <v>0</v>
      </c>
      <c r="S537" s="243">
        <v>0</v>
      </c>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534</v>
      </c>
      <c r="B538" s="256"/>
      <c r="C538" s="413" t="s">
        <v>535</v>
      </c>
      <c r="D538" s="414"/>
      <c r="E538" s="414"/>
      <c r="F538" s="414"/>
      <c r="G538" s="414"/>
      <c r="H538" s="415"/>
      <c r="I538" s="451" t="s">
        <v>536</v>
      </c>
      <c r="J538" s="249">
        <f t="shared" si="68"/>
        <v>1776</v>
      </c>
      <c r="K538" s="250" t="str">
        <f t="shared" si="69"/>
        <v>※</v>
      </c>
      <c r="L538" s="241">
        <v>313</v>
      </c>
      <c r="M538" s="242">
        <v>287</v>
      </c>
      <c r="N538" s="243">
        <v>380</v>
      </c>
      <c r="O538" s="243">
        <v>296</v>
      </c>
      <c r="P538" s="243">
        <v>244</v>
      </c>
      <c r="Q538" s="243" t="s">
        <v>437</v>
      </c>
      <c r="R538" s="243" t="s">
        <v>437</v>
      </c>
      <c r="S538" s="243">
        <v>256</v>
      </c>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537</v>
      </c>
      <c r="B539" s="256"/>
      <c r="C539" s="413" t="s">
        <v>538</v>
      </c>
      <c r="D539" s="414"/>
      <c r="E539" s="414"/>
      <c r="F539" s="414"/>
      <c r="G539" s="414"/>
      <c r="H539" s="415"/>
      <c r="I539" s="491"/>
      <c r="J539" s="249">
        <f t="shared" si="68"/>
        <v>0</v>
      </c>
      <c r="K539" s="250" t="str">
        <f t="shared" si="69"/>
        <v/>
      </c>
      <c r="L539" s="241">
        <v>0</v>
      </c>
      <c r="M539" s="242">
        <v>0</v>
      </c>
      <c r="N539" s="243">
        <v>0</v>
      </c>
      <c r="O539" s="243">
        <v>0</v>
      </c>
      <c r="P539" s="243">
        <v>0</v>
      </c>
      <c r="Q539" s="243">
        <v>0</v>
      </c>
      <c r="R539" s="243">
        <v>0</v>
      </c>
      <c r="S539" s="243">
        <v>0</v>
      </c>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539</v>
      </c>
      <c r="D540" s="414"/>
      <c r="E540" s="414"/>
      <c r="F540" s="414"/>
      <c r="G540" s="414"/>
      <c r="H540" s="415"/>
      <c r="I540" s="492"/>
      <c r="J540" s="249">
        <f t="shared" si="68"/>
        <v>0</v>
      </c>
      <c r="K540" s="250" t="str">
        <f t="shared" si="69"/>
        <v/>
      </c>
      <c r="L540" s="241">
        <v>0</v>
      </c>
      <c r="M540" s="242">
        <v>0</v>
      </c>
      <c r="N540" s="243">
        <v>0</v>
      </c>
      <c r="O540" s="243">
        <v>0</v>
      </c>
      <c r="P540" s="243">
        <v>0</v>
      </c>
      <c r="Q540" s="243">
        <v>0</v>
      </c>
      <c r="R540" s="243">
        <v>0</v>
      </c>
      <c r="S540" s="243">
        <v>0</v>
      </c>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540</v>
      </c>
      <c r="B541" s="256"/>
      <c r="C541" s="413" t="s">
        <v>541</v>
      </c>
      <c r="D541" s="414"/>
      <c r="E541" s="414"/>
      <c r="F541" s="414"/>
      <c r="G541" s="414"/>
      <c r="H541" s="415"/>
      <c r="I541" s="129" t="s">
        <v>542</v>
      </c>
      <c r="J541" s="249">
        <f t="shared" si="68"/>
        <v>0</v>
      </c>
      <c r="K541" s="250" t="str">
        <f t="shared" si="69"/>
        <v/>
      </c>
      <c r="L541" s="241">
        <v>0</v>
      </c>
      <c r="M541" s="242">
        <v>0</v>
      </c>
      <c r="N541" s="243">
        <v>0</v>
      </c>
      <c r="O541" s="243">
        <v>0</v>
      </c>
      <c r="P541" s="243">
        <v>0</v>
      </c>
      <c r="Q541" s="243">
        <v>0</v>
      </c>
      <c r="R541" s="243">
        <v>0</v>
      </c>
      <c r="S541" s="243">
        <v>0</v>
      </c>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543</v>
      </c>
      <c r="B542" s="256"/>
      <c r="C542" s="413" t="s">
        <v>544</v>
      </c>
      <c r="D542" s="414"/>
      <c r="E542" s="414"/>
      <c r="F542" s="414"/>
      <c r="G542" s="414"/>
      <c r="H542" s="415"/>
      <c r="I542" s="129" t="s">
        <v>545</v>
      </c>
      <c r="J542" s="249">
        <f t="shared" si="68"/>
        <v>0</v>
      </c>
      <c r="K542" s="250" t="str">
        <f t="shared" si="69"/>
        <v/>
      </c>
      <c r="L542" s="241">
        <v>0</v>
      </c>
      <c r="M542" s="242">
        <v>0</v>
      </c>
      <c r="N542" s="243">
        <v>0</v>
      </c>
      <c r="O542" s="243">
        <v>0</v>
      </c>
      <c r="P542" s="243">
        <v>0</v>
      </c>
      <c r="Q542" s="243">
        <v>0</v>
      </c>
      <c r="R542" s="243">
        <v>0</v>
      </c>
      <c r="S542" s="243">
        <v>0</v>
      </c>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546</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3階A病棟</v>
      </c>
      <c r="M548" s="72" t="str">
        <f>IF(ISBLANK(M$388),"",M$388)</f>
        <v>4階A病棟</v>
      </c>
      <c r="N548" s="25" t="str">
        <f t="shared" ref="N548:BS548" si="70">IF(ISBLANK(N$388),"",N$388)</f>
        <v>4階B病棟</v>
      </c>
      <c r="O548" s="25" t="str">
        <f t="shared" si="70"/>
        <v>5階A病棟</v>
      </c>
      <c r="P548" s="25" t="str">
        <f t="shared" si="70"/>
        <v>5階B病棟</v>
      </c>
      <c r="Q548" s="25" t="str">
        <f t="shared" si="70"/>
        <v>6階A病棟</v>
      </c>
      <c r="R548" s="25" t="str">
        <f t="shared" si="70"/>
        <v>6階B病棟</v>
      </c>
      <c r="S548" s="25" t="str">
        <f t="shared" si="70"/>
        <v>HCU</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v>
      </c>
      <c r="R549" s="89" t="str">
        <f t="shared" si="71"/>
        <v>-</v>
      </c>
      <c r="S549" s="89" t="str">
        <f t="shared" si="71"/>
        <v>-</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547</v>
      </c>
      <c r="B550" s="126"/>
      <c r="C550" s="413" t="s">
        <v>548</v>
      </c>
      <c r="D550" s="414"/>
      <c r="E550" s="414"/>
      <c r="F550" s="414"/>
      <c r="G550" s="414"/>
      <c r="H550" s="415"/>
      <c r="I550" s="129" t="s">
        <v>549</v>
      </c>
      <c r="J550" s="249" t="str">
        <f t="shared" ref="J550:J563" si="72">IF(SUM(L550:BS550)=0,IF(COUNTIF(L550:BS550,"未確認")&gt;0,"未確認",IF(COUNTIF(L550:BS550,"~*")&gt;0,"*",SUM(L550:BS550))),SUM(L550:BS550))</f>
        <v>*</v>
      </c>
      <c r="K550" s="250" t="str">
        <f t="shared" ref="K550:K563" si="73">IF(OR(COUNTIF(L550:BS550,"未確認")&gt;0,COUNTIF(L550:BS550,"*")&gt;0),"※","")</f>
        <v>※</v>
      </c>
      <c r="L550" s="241">
        <v>0</v>
      </c>
      <c r="M550" s="242">
        <v>0</v>
      </c>
      <c r="N550" s="243">
        <v>0</v>
      </c>
      <c r="O550" s="243">
        <v>0</v>
      </c>
      <c r="P550" s="243">
        <v>0</v>
      </c>
      <c r="Q550" s="243" t="s">
        <v>437</v>
      </c>
      <c r="R550" s="243">
        <v>0</v>
      </c>
      <c r="S550" s="243">
        <v>0</v>
      </c>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550</v>
      </c>
      <c r="B551" s="2"/>
      <c r="C551" s="413" t="s">
        <v>551</v>
      </c>
      <c r="D551" s="414"/>
      <c r="E551" s="414"/>
      <c r="F551" s="414"/>
      <c r="G551" s="414"/>
      <c r="H551" s="415"/>
      <c r="I551" s="129" t="s">
        <v>552</v>
      </c>
      <c r="J551" s="249">
        <f t="shared" si="72"/>
        <v>0</v>
      </c>
      <c r="K551" s="250" t="str">
        <f t="shared" si="73"/>
        <v/>
      </c>
      <c r="L551" s="241">
        <v>0</v>
      </c>
      <c r="M551" s="242">
        <v>0</v>
      </c>
      <c r="N551" s="243">
        <v>0</v>
      </c>
      <c r="O551" s="243">
        <v>0</v>
      </c>
      <c r="P551" s="243">
        <v>0</v>
      </c>
      <c r="Q551" s="243">
        <v>0</v>
      </c>
      <c r="R551" s="243">
        <v>0</v>
      </c>
      <c r="S551" s="243">
        <v>0</v>
      </c>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553</v>
      </c>
      <c r="D552" s="400"/>
      <c r="E552" s="400"/>
      <c r="F552" s="400"/>
      <c r="G552" s="400"/>
      <c r="H552" s="401"/>
      <c r="I552" s="142" t="s">
        <v>554</v>
      </c>
      <c r="J552" s="249">
        <f t="shared" si="72"/>
        <v>0</v>
      </c>
      <c r="K552" s="250" t="str">
        <f t="shared" si="73"/>
        <v/>
      </c>
      <c r="L552" s="241">
        <v>0</v>
      </c>
      <c r="M552" s="242">
        <v>0</v>
      </c>
      <c r="N552" s="243">
        <v>0</v>
      </c>
      <c r="O552" s="243">
        <v>0</v>
      </c>
      <c r="P552" s="243">
        <v>0</v>
      </c>
      <c r="Q552" s="243">
        <v>0</v>
      </c>
      <c r="R552" s="243">
        <v>0</v>
      </c>
      <c r="S552" s="243">
        <v>0</v>
      </c>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555</v>
      </c>
      <c r="B553" s="2"/>
      <c r="C553" s="413" t="s">
        <v>556</v>
      </c>
      <c r="D553" s="414"/>
      <c r="E553" s="414"/>
      <c r="F553" s="414"/>
      <c r="G553" s="414"/>
      <c r="H553" s="415"/>
      <c r="I553" s="129" t="s">
        <v>557</v>
      </c>
      <c r="J553" s="249">
        <f t="shared" si="72"/>
        <v>0</v>
      </c>
      <c r="K553" s="250" t="str">
        <f t="shared" si="73"/>
        <v/>
      </c>
      <c r="L553" s="241">
        <v>0</v>
      </c>
      <c r="M553" s="242">
        <v>0</v>
      </c>
      <c r="N553" s="243">
        <v>0</v>
      </c>
      <c r="O553" s="243">
        <v>0</v>
      </c>
      <c r="P553" s="243">
        <v>0</v>
      </c>
      <c r="Q553" s="243">
        <v>0</v>
      </c>
      <c r="R553" s="243">
        <v>0</v>
      </c>
      <c r="S553" s="243">
        <v>0</v>
      </c>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558</v>
      </c>
      <c r="B554" s="2"/>
      <c r="C554" s="413" t="s">
        <v>559</v>
      </c>
      <c r="D554" s="414"/>
      <c r="E554" s="414"/>
      <c r="F554" s="414"/>
      <c r="G554" s="414"/>
      <c r="H554" s="415"/>
      <c r="I554" s="129" t="s">
        <v>560</v>
      </c>
      <c r="J554" s="249">
        <f t="shared" si="72"/>
        <v>0</v>
      </c>
      <c r="K554" s="250" t="str">
        <f t="shared" si="73"/>
        <v/>
      </c>
      <c r="L554" s="241">
        <v>0</v>
      </c>
      <c r="M554" s="242">
        <v>0</v>
      </c>
      <c r="N554" s="243">
        <v>0</v>
      </c>
      <c r="O554" s="243">
        <v>0</v>
      </c>
      <c r="P554" s="243">
        <v>0</v>
      </c>
      <c r="Q554" s="243">
        <v>0</v>
      </c>
      <c r="R554" s="243">
        <v>0</v>
      </c>
      <c r="S554" s="243">
        <v>0</v>
      </c>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561</v>
      </c>
      <c r="B555" s="2"/>
      <c r="C555" s="413" t="s">
        <v>562</v>
      </c>
      <c r="D555" s="414"/>
      <c r="E555" s="414"/>
      <c r="F555" s="414"/>
      <c r="G555" s="414"/>
      <c r="H555" s="415"/>
      <c r="I555" s="129" t="s">
        <v>563</v>
      </c>
      <c r="J555" s="249" t="str">
        <f t="shared" si="72"/>
        <v>*</v>
      </c>
      <c r="K555" s="250" t="str">
        <f t="shared" si="73"/>
        <v>※</v>
      </c>
      <c r="L555" s="241">
        <v>0</v>
      </c>
      <c r="M555" s="242">
        <v>0</v>
      </c>
      <c r="N555" s="243">
        <v>0</v>
      </c>
      <c r="O555" s="243">
        <v>0</v>
      </c>
      <c r="P555" s="243">
        <v>0</v>
      </c>
      <c r="Q555" s="243">
        <v>0</v>
      </c>
      <c r="R555" s="243">
        <v>0</v>
      </c>
      <c r="S555" s="243" t="s">
        <v>437</v>
      </c>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564</v>
      </c>
      <c r="B556" s="2"/>
      <c r="C556" s="413" t="s">
        <v>565</v>
      </c>
      <c r="D556" s="414"/>
      <c r="E556" s="414"/>
      <c r="F556" s="414"/>
      <c r="G556" s="414"/>
      <c r="H556" s="415"/>
      <c r="I556" s="129" t="s">
        <v>566</v>
      </c>
      <c r="J556" s="249" t="str">
        <f t="shared" si="72"/>
        <v>*</v>
      </c>
      <c r="K556" s="250" t="str">
        <f t="shared" si="73"/>
        <v>※</v>
      </c>
      <c r="L556" s="241" t="s">
        <v>437</v>
      </c>
      <c r="M556" s="242">
        <v>0</v>
      </c>
      <c r="N556" s="243">
        <v>0</v>
      </c>
      <c r="O556" s="243">
        <v>0</v>
      </c>
      <c r="P556" s="243">
        <v>0</v>
      </c>
      <c r="Q556" s="243">
        <v>0</v>
      </c>
      <c r="R556" s="243">
        <v>0</v>
      </c>
      <c r="S556" s="243" t="s">
        <v>437</v>
      </c>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567</v>
      </c>
      <c r="B557" s="2"/>
      <c r="C557" s="413" t="s">
        <v>568</v>
      </c>
      <c r="D557" s="414"/>
      <c r="E557" s="414"/>
      <c r="F557" s="414"/>
      <c r="G557" s="414"/>
      <c r="H557" s="415"/>
      <c r="I557" s="129" t="s">
        <v>569</v>
      </c>
      <c r="J557" s="249">
        <f t="shared" si="72"/>
        <v>0</v>
      </c>
      <c r="K557" s="250" t="str">
        <f t="shared" si="73"/>
        <v/>
      </c>
      <c r="L557" s="241">
        <v>0</v>
      </c>
      <c r="M557" s="242">
        <v>0</v>
      </c>
      <c r="N557" s="243">
        <v>0</v>
      </c>
      <c r="O557" s="243">
        <v>0</v>
      </c>
      <c r="P557" s="243">
        <v>0</v>
      </c>
      <c r="Q557" s="243">
        <v>0</v>
      </c>
      <c r="R557" s="243">
        <v>0</v>
      </c>
      <c r="S557" s="243">
        <v>0</v>
      </c>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570</v>
      </c>
      <c r="B558" s="2"/>
      <c r="C558" s="413" t="s">
        <v>571</v>
      </c>
      <c r="D558" s="414"/>
      <c r="E558" s="414"/>
      <c r="F558" s="414"/>
      <c r="G558" s="414"/>
      <c r="H558" s="415"/>
      <c r="I558" s="129" t="s">
        <v>572</v>
      </c>
      <c r="J558" s="249">
        <f t="shared" si="72"/>
        <v>0</v>
      </c>
      <c r="K558" s="250" t="str">
        <f t="shared" si="73"/>
        <v/>
      </c>
      <c r="L558" s="241">
        <v>0</v>
      </c>
      <c r="M558" s="242">
        <v>0</v>
      </c>
      <c r="N558" s="243">
        <v>0</v>
      </c>
      <c r="O558" s="243">
        <v>0</v>
      </c>
      <c r="P558" s="243">
        <v>0</v>
      </c>
      <c r="Q558" s="243">
        <v>0</v>
      </c>
      <c r="R558" s="243">
        <v>0</v>
      </c>
      <c r="S558" s="243">
        <v>0</v>
      </c>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573</v>
      </c>
      <c r="B559" s="2"/>
      <c r="C559" s="399" t="s">
        <v>574</v>
      </c>
      <c r="D559" s="400"/>
      <c r="E559" s="400"/>
      <c r="F559" s="400"/>
      <c r="G559" s="400"/>
      <c r="H559" s="401"/>
      <c r="I559" s="142" t="s">
        <v>575</v>
      </c>
      <c r="J559" s="249">
        <f t="shared" si="72"/>
        <v>0</v>
      </c>
      <c r="K559" s="250" t="str">
        <f t="shared" si="73"/>
        <v/>
      </c>
      <c r="L559" s="241">
        <v>0</v>
      </c>
      <c r="M559" s="242">
        <v>0</v>
      </c>
      <c r="N559" s="243">
        <v>0</v>
      </c>
      <c r="O559" s="243">
        <v>0</v>
      </c>
      <c r="P559" s="243">
        <v>0</v>
      </c>
      <c r="Q559" s="243">
        <v>0</v>
      </c>
      <c r="R559" s="243">
        <v>0</v>
      </c>
      <c r="S559" s="243">
        <v>0</v>
      </c>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576</v>
      </c>
      <c r="B560" s="2"/>
      <c r="C560" s="413" t="s">
        <v>577</v>
      </c>
      <c r="D560" s="414"/>
      <c r="E560" s="414"/>
      <c r="F560" s="414"/>
      <c r="G560" s="414"/>
      <c r="H560" s="415"/>
      <c r="I560" s="142" t="s">
        <v>578</v>
      </c>
      <c r="J560" s="249">
        <f t="shared" si="72"/>
        <v>0</v>
      </c>
      <c r="K560" s="250" t="str">
        <f t="shared" si="73"/>
        <v/>
      </c>
      <c r="L560" s="241">
        <v>0</v>
      </c>
      <c r="M560" s="242">
        <v>0</v>
      </c>
      <c r="N560" s="243">
        <v>0</v>
      </c>
      <c r="O560" s="243">
        <v>0</v>
      </c>
      <c r="P560" s="243">
        <v>0</v>
      </c>
      <c r="Q560" s="243">
        <v>0</v>
      </c>
      <c r="R560" s="243">
        <v>0</v>
      </c>
      <c r="S560" s="243">
        <v>0</v>
      </c>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579</v>
      </c>
      <c r="B561" s="2"/>
      <c r="C561" s="413" t="s">
        <v>580</v>
      </c>
      <c r="D561" s="414"/>
      <c r="E561" s="414"/>
      <c r="F561" s="414"/>
      <c r="G561" s="414"/>
      <c r="H561" s="415"/>
      <c r="I561" s="142" t="s">
        <v>581</v>
      </c>
      <c r="J561" s="249">
        <f t="shared" si="72"/>
        <v>0</v>
      </c>
      <c r="K561" s="250" t="str">
        <f t="shared" si="73"/>
        <v/>
      </c>
      <c r="L561" s="241">
        <v>0</v>
      </c>
      <c r="M561" s="242">
        <v>0</v>
      </c>
      <c r="N561" s="243">
        <v>0</v>
      </c>
      <c r="O561" s="243">
        <v>0</v>
      </c>
      <c r="P561" s="243">
        <v>0</v>
      </c>
      <c r="Q561" s="243">
        <v>0</v>
      </c>
      <c r="R561" s="243">
        <v>0</v>
      </c>
      <c r="S561" s="243">
        <v>0</v>
      </c>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582</v>
      </c>
      <c r="B562" s="2"/>
      <c r="C562" s="413" t="s">
        <v>583</v>
      </c>
      <c r="D562" s="414"/>
      <c r="E562" s="414"/>
      <c r="F562" s="414"/>
      <c r="G562" s="414"/>
      <c r="H562" s="415"/>
      <c r="I562" s="142" t="s">
        <v>584</v>
      </c>
      <c r="J562" s="249" t="str">
        <f t="shared" si="72"/>
        <v>*</v>
      </c>
      <c r="K562" s="250" t="str">
        <f t="shared" si="73"/>
        <v>※</v>
      </c>
      <c r="L562" s="241">
        <v>0</v>
      </c>
      <c r="M562" s="242">
        <v>0</v>
      </c>
      <c r="N562" s="243">
        <v>0</v>
      </c>
      <c r="O562" s="243">
        <v>0</v>
      </c>
      <c r="P562" s="243">
        <v>0</v>
      </c>
      <c r="Q562" s="243">
        <v>0</v>
      </c>
      <c r="R562" s="243">
        <v>0</v>
      </c>
      <c r="S562" s="243" t="s">
        <v>437</v>
      </c>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585</v>
      </c>
      <c r="B563" s="2"/>
      <c r="C563" s="413" t="s">
        <v>586</v>
      </c>
      <c r="D563" s="414"/>
      <c r="E563" s="414"/>
      <c r="F563" s="414"/>
      <c r="G563" s="414"/>
      <c r="H563" s="415"/>
      <c r="I563" s="142" t="s">
        <v>587</v>
      </c>
      <c r="J563" s="249">
        <f t="shared" si="72"/>
        <v>0</v>
      </c>
      <c r="K563" s="250" t="str">
        <f t="shared" si="73"/>
        <v/>
      </c>
      <c r="L563" s="241">
        <v>0</v>
      </c>
      <c r="M563" s="242">
        <v>0</v>
      </c>
      <c r="N563" s="243">
        <v>0</v>
      </c>
      <c r="O563" s="243">
        <v>0</v>
      </c>
      <c r="P563" s="243">
        <v>0</v>
      </c>
      <c r="Q563" s="243">
        <v>0</v>
      </c>
      <c r="R563" s="243">
        <v>0</v>
      </c>
      <c r="S563" s="243">
        <v>0</v>
      </c>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3階A病棟</v>
      </c>
      <c r="M565" s="72" t="str">
        <f>IF(ISBLANK(M$9),"",M$9)</f>
        <v>4階A病棟</v>
      </c>
      <c r="N565" s="72" t="str">
        <f t="shared" ref="N565:BR565" si="74">IF(ISBLANK(N$9),"",N$9)</f>
        <v>4階B病棟</v>
      </c>
      <c r="O565" s="72" t="str">
        <f t="shared" si="74"/>
        <v>5階A病棟</v>
      </c>
      <c r="P565" s="72" t="str">
        <f t="shared" si="74"/>
        <v>5階B病棟</v>
      </c>
      <c r="Q565" s="72" t="str">
        <f t="shared" si="74"/>
        <v>6階A病棟</v>
      </c>
      <c r="R565" s="72" t="str">
        <f t="shared" si="74"/>
        <v>6階B病棟</v>
      </c>
      <c r="S565" s="72" t="str">
        <f t="shared" si="74"/>
        <v>HCU</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高度急性期</v>
      </c>
      <c r="M566" s="72" t="str">
        <f>IF(ISBLANK(M$95),"",M$95)</f>
        <v>急性期</v>
      </c>
      <c r="N566" s="72" t="str">
        <f t="shared" ref="N566:BS566" si="75">IF(ISBLANK(N$95),"",N$95)</f>
        <v>回復期</v>
      </c>
      <c r="O566" s="72" t="str">
        <f t="shared" si="75"/>
        <v>急性期</v>
      </c>
      <c r="P566" s="72" t="str">
        <f t="shared" si="75"/>
        <v>急性期</v>
      </c>
      <c r="Q566" s="72" t="str">
        <f t="shared" si="75"/>
        <v>急性期</v>
      </c>
      <c r="R566" s="72" t="str">
        <f t="shared" si="75"/>
        <v>回復期</v>
      </c>
      <c r="S566" s="72" t="str">
        <f t="shared" si="75"/>
        <v>高度急性期</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588</v>
      </c>
      <c r="B567" s="2"/>
      <c r="C567" s="399" t="s">
        <v>589</v>
      </c>
      <c r="D567" s="400"/>
      <c r="E567" s="400"/>
      <c r="F567" s="400"/>
      <c r="G567" s="400"/>
      <c r="H567" s="401"/>
      <c r="I567" s="259" t="s">
        <v>590</v>
      </c>
      <c r="J567" s="260"/>
      <c r="K567" s="261"/>
      <c r="L567" s="262" t="s">
        <v>1050</v>
      </c>
      <c r="M567" s="263" t="s">
        <v>1050</v>
      </c>
      <c r="N567" s="263" t="s">
        <v>1050</v>
      </c>
      <c r="O567" s="263" t="s">
        <v>1050</v>
      </c>
      <c r="P567" s="263" t="s">
        <v>1050</v>
      </c>
      <c r="Q567" s="263" t="s">
        <v>1050</v>
      </c>
      <c r="R567" s="263" t="s">
        <v>36</v>
      </c>
      <c r="S567" s="263" t="s">
        <v>591</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592</v>
      </c>
      <c r="D568" s="408"/>
      <c r="E568" s="408"/>
      <c r="F568" s="408"/>
      <c r="G568" s="408"/>
      <c r="H568" s="409"/>
      <c r="I568" s="428" t="s">
        <v>593</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594</v>
      </c>
      <c r="B569" s="2"/>
      <c r="C569" s="266"/>
      <c r="D569" s="410" t="s">
        <v>595</v>
      </c>
      <c r="E569" s="411"/>
      <c r="F569" s="411"/>
      <c r="G569" s="411"/>
      <c r="H569" s="412"/>
      <c r="I569" s="468"/>
      <c r="J569" s="505"/>
      <c r="K569" s="506"/>
      <c r="L569" s="267">
        <v>42.7</v>
      </c>
      <c r="M569" s="268">
        <v>44.2</v>
      </c>
      <c r="N569" s="268">
        <v>0</v>
      </c>
      <c r="O569" s="268">
        <v>42.6</v>
      </c>
      <c r="P569" s="268">
        <v>62.3</v>
      </c>
      <c r="Q569" s="268">
        <v>0</v>
      </c>
      <c r="R569" s="268">
        <v>0</v>
      </c>
      <c r="S569" s="268">
        <v>0</v>
      </c>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596</v>
      </c>
      <c r="B570" s="2"/>
      <c r="C570" s="266"/>
      <c r="D570" s="410" t="s">
        <v>597</v>
      </c>
      <c r="E570" s="411"/>
      <c r="F570" s="411"/>
      <c r="G570" s="411"/>
      <c r="H570" s="412"/>
      <c r="I570" s="468"/>
      <c r="J570" s="505"/>
      <c r="K570" s="506"/>
      <c r="L570" s="267">
        <v>21.8</v>
      </c>
      <c r="M570" s="268">
        <v>28.1</v>
      </c>
      <c r="N570" s="268">
        <v>0</v>
      </c>
      <c r="O570" s="268">
        <v>20.5</v>
      </c>
      <c r="P570" s="268">
        <v>70</v>
      </c>
      <c r="Q570" s="268">
        <v>18.2</v>
      </c>
      <c r="R570" s="268">
        <v>0</v>
      </c>
      <c r="S570" s="268">
        <v>0</v>
      </c>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598</v>
      </c>
      <c r="B571" s="2"/>
      <c r="C571" s="266"/>
      <c r="D571" s="410" t="s">
        <v>599</v>
      </c>
      <c r="E571" s="411"/>
      <c r="F571" s="411"/>
      <c r="G571" s="411"/>
      <c r="H571" s="412"/>
      <c r="I571" s="468"/>
      <c r="J571" s="505"/>
      <c r="K571" s="506"/>
      <c r="L571" s="267">
        <v>19.5</v>
      </c>
      <c r="M571" s="268">
        <v>20.8</v>
      </c>
      <c r="N571" s="268">
        <v>0</v>
      </c>
      <c r="O571" s="268">
        <v>15.5</v>
      </c>
      <c r="P571" s="268">
        <v>30.9</v>
      </c>
      <c r="Q571" s="268">
        <v>9</v>
      </c>
      <c r="R571" s="268">
        <v>0</v>
      </c>
      <c r="S571" s="268">
        <v>0</v>
      </c>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600</v>
      </c>
      <c r="B572" s="2"/>
      <c r="C572" s="266"/>
      <c r="D572" s="410" t="s">
        <v>601</v>
      </c>
      <c r="E572" s="411"/>
      <c r="F572" s="411"/>
      <c r="G572" s="411"/>
      <c r="H572" s="412"/>
      <c r="I572" s="468"/>
      <c r="J572" s="505"/>
      <c r="K572" s="506"/>
      <c r="L572" s="267">
        <v>8.1</v>
      </c>
      <c r="M572" s="268">
        <v>11.9</v>
      </c>
      <c r="N572" s="268">
        <v>0</v>
      </c>
      <c r="O572" s="268">
        <v>6.7</v>
      </c>
      <c r="P572" s="268">
        <v>16.899999999999999</v>
      </c>
      <c r="Q572" s="268">
        <v>4.7</v>
      </c>
      <c r="R572" s="268">
        <v>0</v>
      </c>
      <c r="S572" s="268">
        <v>0</v>
      </c>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602</v>
      </c>
      <c r="B573" s="2"/>
      <c r="C573" s="266"/>
      <c r="D573" s="410" t="s">
        <v>603</v>
      </c>
      <c r="E573" s="411"/>
      <c r="F573" s="411"/>
      <c r="G573" s="411"/>
      <c r="H573" s="412"/>
      <c r="I573" s="468"/>
      <c r="J573" s="505"/>
      <c r="K573" s="506"/>
      <c r="L573" s="267">
        <v>3.2</v>
      </c>
      <c r="M573" s="268">
        <v>21.9</v>
      </c>
      <c r="N573" s="268">
        <v>0</v>
      </c>
      <c r="O573" s="268">
        <v>8.1</v>
      </c>
      <c r="P573" s="268">
        <v>0.4</v>
      </c>
      <c r="Q573" s="268">
        <v>22.5</v>
      </c>
      <c r="R573" s="268">
        <v>0</v>
      </c>
      <c r="S573" s="268">
        <v>0</v>
      </c>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604</v>
      </c>
      <c r="B574" s="2"/>
      <c r="C574" s="269"/>
      <c r="D574" s="410" t="s">
        <v>605</v>
      </c>
      <c r="E574" s="411"/>
      <c r="F574" s="411"/>
      <c r="G574" s="411"/>
      <c r="H574" s="412"/>
      <c r="I574" s="468"/>
      <c r="J574" s="505"/>
      <c r="K574" s="506"/>
      <c r="L574" s="267">
        <v>23.2</v>
      </c>
      <c r="M574" s="268">
        <v>40.5</v>
      </c>
      <c r="N574" s="268">
        <v>0</v>
      </c>
      <c r="O574" s="268">
        <v>23.4</v>
      </c>
      <c r="P574" s="268">
        <v>33.9</v>
      </c>
      <c r="Q574" s="268">
        <v>28.4</v>
      </c>
      <c r="R574" s="268">
        <v>0</v>
      </c>
      <c r="S574" s="268">
        <v>0</v>
      </c>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606</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607</v>
      </c>
      <c r="B576" s="2"/>
      <c r="C576" s="266"/>
      <c r="D576" s="410" t="s">
        <v>595</v>
      </c>
      <c r="E576" s="411"/>
      <c r="F576" s="411"/>
      <c r="G576" s="411"/>
      <c r="H576" s="412"/>
      <c r="I576" s="468"/>
      <c r="J576" s="505"/>
      <c r="K576" s="506"/>
      <c r="L576" s="267">
        <v>0</v>
      </c>
      <c r="M576" s="268">
        <v>0</v>
      </c>
      <c r="N576" s="268">
        <v>32.6</v>
      </c>
      <c r="O576" s="268">
        <v>0</v>
      </c>
      <c r="P576" s="268">
        <v>0</v>
      </c>
      <c r="Q576" s="268">
        <v>0</v>
      </c>
      <c r="R576" s="268">
        <v>0</v>
      </c>
      <c r="S576" s="268">
        <v>0</v>
      </c>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608</v>
      </c>
      <c r="B577" s="2"/>
      <c r="C577" s="266"/>
      <c r="D577" s="410" t="s">
        <v>597</v>
      </c>
      <c r="E577" s="411"/>
      <c r="F577" s="411"/>
      <c r="G577" s="411"/>
      <c r="H577" s="412"/>
      <c r="I577" s="468"/>
      <c r="J577" s="505"/>
      <c r="K577" s="506"/>
      <c r="L577" s="267">
        <v>0</v>
      </c>
      <c r="M577" s="268">
        <v>0</v>
      </c>
      <c r="N577" s="268">
        <v>10.4</v>
      </c>
      <c r="O577" s="268">
        <v>0</v>
      </c>
      <c r="P577" s="268">
        <v>0</v>
      </c>
      <c r="Q577" s="268">
        <v>0</v>
      </c>
      <c r="R577" s="268">
        <v>0</v>
      </c>
      <c r="S577" s="268">
        <v>0</v>
      </c>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609</v>
      </c>
      <c r="B578" s="2"/>
      <c r="C578" s="266"/>
      <c r="D578" s="410" t="s">
        <v>599</v>
      </c>
      <c r="E578" s="411"/>
      <c r="F578" s="411"/>
      <c r="G578" s="411"/>
      <c r="H578" s="412"/>
      <c r="I578" s="468"/>
      <c r="J578" s="505"/>
      <c r="K578" s="506"/>
      <c r="L578" s="267">
        <v>0</v>
      </c>
      <c r="M578" s="268">
        <v>0</v>
      </c>
      <c r="N578" s="268">
        <v>9.1999999999999993</v>
      </c>
      <c r="O578" s="268">
        <v>0</v>
      </c>
      <c r="P578" s="268">
        <v>0</v>
      </c>
      <c r="Q578" s="268">
        <v>0</v>
      </c>
      <c r="R578" s="268">
        <v>0</v>
      </c>
      <c r="S578" s="268">
        <v>0</v>
      </c>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610</v>
      </c>
      <c r="B579" s="2"/>
      <c r="C579" s="266"/>
      <c r="D579" s="410" t="s">
        <v>601</v>
      </c>
      <c r="E579" s="411"/>
      <c r="F579" s="411"/>
      <c r="G579" s="411"/>
      <c r="H579" s="412"/>
      <c r="I579" s="468"/>
      <c r="J579" s="505"/>
      <c r="K579" s="506"/>
      <c r="L579" s="267">
        <v>0</v>
      </c>
      <c r="M579" s="268">
        <v>0</v>
      </c>
      <c r="N579" s="268">
        <v>2.7</v>
      </c>
      <c r="O579" s="268">
        <v>0</v>
      </c>
      <c r="P579" s="268">
        <v>0</v>
      </c>
      <c r="Q579" s="268">
        <v>0</v>
      </c>
      <c r="R579" s="268">
        <v>0</v>
      </c>
      <c r="S579" s="268">
        <v>0</v>
      </c>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611</v>
      </c>
      <c r="B580" s="2"/>
      <c r="C580" s="266"/>
      <c r="D580" s="410" t="s">
        <v>603</v>
      </c>
      <c r="E580" s="411"/>
      <c r="F580" s="411"/>
      <c r="G580" s="411"/>
      <c r="H580" s="412"/>
      <c r="I580" s="468"/>
      <c r="J580" s="505"/>
      <c r="K580" s="506"/>
      <c r="L580" s="267">
        <v>0</v>
      </c>
      <c r="M580" s="268">
        <v>0</v>
      </c>
      <c r="N580" s="268">
        <v>0.6</v>
      </c>
      <c r="O580" s="268">
        <v>0</v>
      </c>
      <c r="P580" s="268">
        <v>0</v>
      </c>
      <c r="Q580" s="268">
        <v>0</v>
      </c>
      <c r="R580" s="268">
        <v>0</v>
      </c>
      <c r="S580" s="268">
        <v>0</v>
      </c>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612</v>
      </c>
      <c r="B581" s="2"/>
      <c r="C581" s="266"/>
      <c r="D581" s="410" t="s">
        <v>605</v>
      </c>
      <c r="E581" s="411"/>
      <c r="F581" s="411"/>
      <c r="G581" s="411"/>
      <c r="H581" s="412"/>
      <c r="I581" s="468"/>
      <c r="J581" s="505"/>
      <c r="K581" s="506"/>
      <c r="L581" s="267">
        <v>0</v>
      </c>
      <c r="M581" s="268">
        <v>0</v>
      </c>
      <c r="N581" s="268">
        <v>10.1</v>
      </c>
      <c r="O581" s="268">
        <v>0</v>
      </c>
      <c r="P581" s="268">
        <v>0</v>
      </c>
      <c r="Q581" s="268">
        <v>0</v>
      </c>
      <c r="R581" s="268">
        <v>0</v>
      </c>
      <c r="S581" s="268">
        <v>0</v>
      </c>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613</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614</v>
      </c>
      <c r="B583" s="2"/>
      <c r="C583" s="266"/>
      <c r="D583" s="410" t="s">
        <v>595</v>
      </c>
      <c r="E583" s="411"/>
      <c r="F583" s="411"/>
      <c r="G583" s="411"/>
      <c r="H583" s="412"/>
      <c r="I583" s="468"/>
      <c r="J583" s="505"/>
      <c r="K583" s="506"/>
      <c r="L583" s="267">
        <v>0</v>
      </c>
      <c r="M583" s="268">
        <v>0</v>
      </c>
      <c r="N583" s="268">
        <v>0</v>
      </c>
      <c r="O583" s="268">
        <v>0</v>
      </c>
      <c r="P583" s="268">
        <v>0</v>
      </c>
      <c r="Q583" s="268">
        <v>0</v>
      </c>
      <c r="R583" s="268">
        <v>0</v>
      </c>
      <c r="S583" s="268">
        <v>0</v>
      </c>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615</v>
      </c>
      <c r="B584" s="2"/>
      <c r="C584" s="266"/>
      <c r="D584" s="410" t="s">
        <v>597</v>
      </c>
      <c r="E584" s="411"/>
      <c r="F584" s="411"/>
      <c r="G584" s="411"/>
      <c r="H584" s="412"/>
      <c r="I584" s="468"/>
      <c r="J584" s="505"/>
      <c r="K584" s="506"/>
      <c r="L584" s="267">
        <v>0</v>
      </c>
      <c r="M584" s="268">
        <v>0</v>
      </c>
      <c r="N584" s="268">
        <v>0</v>
      </c>
      <c r="O584" s="268">
        <v>0</v>
      </c>
      <c r="P584" s="268">
        <v>0</v>
      </c>
      <c r="Q584" s="268">
        <v>0</v>
      </c>
      <c r="R584" s="268">
        <v>0</v>
      </c>
      <c r="S584" s="268">
        <v>0</v>
      </c>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616</v>
      </c>
      <c r="B585" s="2"/>
      <c r="C585" s="266"/>
      <c r="D585" s="410" t="s">
        <v>599</v>
      </c>
      <c r="E585" s="411"/>
      <c r="F585" s="411"/>
      <c r="G585" s="411"/>
      <c r="H585" s="412"/>
      <c r="I585" s="468"/>
      <c r="J585" s="505"/>
      <c r="K585" s="506"/>
      <c r="L585" s="267">
        <v>0</v>
      </c>
      <c r="M585" s="268">
        <v>0</v>
      </c>
      <c r="N585" s="268">
        <v>0</v>
      </c>
      <c r="O585" s="268">
        <v>0</v>
      </c>
      <c r="P585" s="268">
        <v>0</v>
      </c>
      <c r="Q585" s="268">
        <v>0</v>
      </c>
      <c r="R585" s="268">
        <v>0</v>
      </c>
      <c r="S585" s="268">
        <v>0</v>
      </c>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617</v>
      </c>
      <c r="B586" s="2"/>
      <c r="C586" s="266"/>
      <c r="D586" s="410" t="s">
        <v>601</v>
      </c>
      <c r="E586" s="411"/>
      <c r="F586" s="411"/>
      <c r="G586" s="411"/>
      <c r="H586" s="412"/>
      <c r="I586" s="468"/>
      <c r="J586" s="505"/>
      <c r="K586" s="506"/>
      <c r="L586" s="267">
        <v>0</v>
      </c>
      <c r="M586" s="268">
        <v>0</v>
      </c>
      <c r="N586" s="268">
        <v>0</v>
      </c>
      <c r="O586" s="268">
        <v>0</v>
      </c>
      <c r="P586" s="268">
        <v>0</v>
      </c>
      <c r="Q586" s="268">
        <v>0</v>
      </c>
      <c r="R586" s="268">
        <v>0</v>
      </c>
      <c r="S586" s="268">
        <v>0</v>
      </c>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618</v>
      </c>
      <c r="B587" s="2"/>
      <c r="C587" s="266"/>
      <c r="D587" s="410" t="s">
        <v>603</v>
      </c>
      <c r="E587" s="411"/>
      <c r="F587" s="411"/>
      <c r="G587" s="411"/>
      <c r="H587" s="412"/>
      <c r="I587" s="468"/>
      <c r="J587" s="505"/>
      <c r="K587" s="506"/>
      <c r="L587" s="267">
        <v>0</v>
      </c>
      <c r="M587" s="268">
        <v>0</v>
      </c>
      <c r="N587" s="268">
        <v>0</v>
      </c>
      <c r="O587" s="268">
        <v>0</v>
      </c>
      <c r="P587" s="268">
        <v>0</v>
      </c>
      <c r="Q587" s="268">
        <v>0</v>
      </c>
      <c r="R587" s="268">
        <v>0</v>
      </c>
      <c r="S587" s="268">
        <v>0</v>
      </c>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619</v>
      </c>
      <c r="B588" s="2"/>
      <c r="C588" s="270"/>
      <c r="D588" s="410" t="s">
        <v>605</v>
      </c>
      <c r="E588" s="411"/>
      <c r="F588" s="411"/>
      <c r="G588" s="411"/>
      <c r="H588" s="412"/>
      <c r="I588" s="469"/>
      <c r="J588" s="505"/>
      <c r="K588" s="506"/>
      <c r="L588" s="267">
        <v>0</v>
      </c>
      <c r="M588" s="268">
        <v>0</v>
      </c>
      <c r="N588" s="268">
        <v>0</v>
      </c>
      <c r="O588" s="268">
        <v>0</v>
      </c>
      <c r="P588" s="268">
        <v>0</v>
      </c>
      <c r="Q588" s="268">
        <v>0</v>
      </c>
      <c r="R588" s="268">
        <v>0</v>
      </c>
      <c r="S588" s="268">
        <v>0</v>
      </c>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620</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3階A病棟</v>
      </c>
      <c r="M594" s="72" t="str">
        <f>IF(ISBLANK(M$388),"",M$388)</f>
        <v>4階A病棟</v>
      </c>
      <c r="N594" s="25" t="str">
        <f t="shared" ref="N594:BS594" si="76">IF(ISBLANK(N$388),"",N$388)</f>
        <v>4階B病棟</v>
      </c>
      <c r="O594" s="25" t="str">
        <f t="shared" si="76"/>
        <v>5階A病棟</v>
      </c>
      <c r="P594" s="25" t="str">
        <f t="shared" si="76"/>
        <v>5階B病棟</v>
      </c>
      <c r="Q594" s="25" t="str">
        <f t="shared" si="76"/>
        <v>6階A病棟</v>
      </c>
      <c r="R594" s="25" t="str">
        <f t="shared" si="76"/>
        <v>6階B病棟</v>
      </c>
      <c r="S594" s="25" t="str">
        <f t="shared" si="76"/>
        <v>HCU</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v>
      </c>
      <c r="R595" s="89" t="str">
        <f t="shared" si="77"/>
        <v>-</v>
      </c>
      <c r="S595" s="89" t="str">
        <f t="shared" si="77"/>
        <v>-</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621</v>
      </c>
      <c r="B596" s="126"/>
      <c r="C596" s="413" t="s">
        <v>622</v>
      </c>
      <c r="D596" s="414"/>
      <c r="E596" s="414"/>
      <c r="F596" s="414"/>
      <c r="G596" s="414"/>
      <c r="H596" s="415"/>
      <c r="I596" s="138" t="s">
        <v>623</v>
      </c>
      <c r="J596" s="249">
        <f t="shared" ref="J596:J619" si="78">IF(SUM(L596:BS596)=0,IF(COUNTIF(L596:BS596,"未確認")&gt;0,"未確認",IF(COUNTIF(L596:BS596,"~*")&gt;0,"*",SUM(L596:BS596))),SUM(L596:BS596))</f>
        <v>904</v>
      </c>
      <c r="K596" s="250" t="str">
        <f t="shared" ref="K596:K619" si="79">IF(OR(COUNTIF(L596:BS596,"未確認")&gt;0,COUNTIF(L596:BS596,"*")&gt;0),"※","")</f>
        <v>※</v>
      </c>
      <c r="L596" s="241">
        <v>303</v>
      </c>
      <c r="M596" s="242">
        <v>325</v>
      </c>
      <c r="N596" s="243" t="s">
        <v>437</v>
      </c>
      <c r="O596" s="243" t="s">
        <v>437</v>
      </c>
      <c r="P596" s="243" t="s">
        <v>437</v>
      </c>
      <c r="Q596" s="243">
        <v>112</v>
      </c>
      <c r="R596" s="243">
        <v>0</v>
      </c>
      <c r="S596" s="243">
        <v>164</v>
      </c>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624</v>
      </c>
      <c r="B597" s="96"/>
      <c r="C597" s="413" t="s">
        <v>625</v>
      </c>
      <c r="D597" s="414"/>
      <c r="E597" s="414"/>
      <c r="F597" s="414"/>
      <c r="G597" s="414"/>
      <c r="H597" s="415"/>
      <c r="I597" s="138" t="s">
        <v>626</v>
      </c>
      <c r="J597" s="249" t="str">
        <f t="shared" si="78"/>
        <v>*</v>
      </c>
      <c r="K597" s="250" t="str">
        <f t="shared" si="79"/>
        <v>※</v>
      </c>
      <c r="L597" s="241" t="s">
        <v>437</v>
      </c>
      <c r="M597" s="242" t="s">
        <v>437</v>
      </c>
      <c r="N597" s="243">
        <v>0</v>
      </c>
      <c r="O597" s="243" t="s">
        <v>437</v>
      </c>
      <c r="P597" s="243" t="s">
        <v>437</v>
      </c>
      <c r="Q597" s="243" t="s">
        <v>437</v>
      </c>
      <c r="R597" s="243">
        <v>0</v>
      </c>
      <c r="S597" s="243" t="s">
        <v>437</v>
      </c>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627</v>
      </c>
      <c r="B598" s="96"/>
      <c r="C598" s="413" t="s">
        <v>628</v>
      </c>
      <c r="D598" s="414"/>
      <c r="E598" s="414"/>
      <c r="F598" s="414"/>
      <c r="G598" s="414"/>
      <c r="H598" s="415"/>
      <c r="I598" s="138" t="s">
        <v>629</v>
      </c>
      <c r="J598" s="249">
        <f t="shared" si="78"/>
        <v>0</v>
      </c>
      <c r="K598" s="250" t="str">
        <f t="shared" si="79"/>
        <v/>
      </c>
      <c r="L598" s="241">
        <v>0</v>
      </c>
      <c r="M598" s="242">
        <v>0</v>
      </c>
      <c r="N598" s="243">
        <v>0</v>
      </c>
      <c r="O598" s="243">
        <v>0</v>
      </c>
      <c r="P598" s="243">
        <v>0</v>
      </c>
      <c r="Q598" s="243">
        <v>0</v>
      </c>
      <c r="R598" s="243">
        <v>0</v>
      </c>
      <c r="S598" s="243">
        <v>0</v>
      </c>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630</v>
      </c>
      <c r="B599" s="96"/>
      <c r="C599" s="413" t="s">
        <v>631</v>
      </c>
      <c r="D599" s="414"/>
      <c r="E599" s="414"/>
      <c r="F599" s="414"/>
      <c r="G599" s="414"/>
      <c r="H599" s="415"/>
      <c r="I599" s="77" t="s">
        <v>632</v>
      </c>
      <c r="J599" s="249">
        <f t="shared" si="78"/>
        <v>2908</v>
      </c>
      <c r="K599" s="250" t="str">
        <f t="shared" si="79"/>
        <v>※</v>
      </c>
      <c r="L599" s="241">
        <v>1087</v>
      </c>
      <c r="M599" s="242">
        <v>518</v>
      </c>
      <c r="N599" s="243" t="s">
        <v>437</v>
      </c>
      <c r="O599" s="243">
        <v>714</v>
      </c>
      <c r="P599" s="243">
        <v>589</v>
      </c>
      <c r="Q599" s="243" t="s">
        <v>437</v>
      </c>
      <c r="R599" s="243">
        <v>0</v>
      </c>
      <c r="S599" s="243" t="s">
        <v>437</v>
      </c>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633</v>
      </c>
      <c r="D600" s="507"/>
      <c r="E600" s="507"/>
      <c r="F600" s="507"/>
      <c r="G600" s="507"/>
      <c r="H600" s="508"/>
      <c r="I600" s="77" t="s">
        <v>634</v>
      </c>
      <c r="J600" s="249" t="str">
        <f t="shared" si="78"/>
        <v>*</v>
      </c>
      <c r="K600" s="250" t="str">
        <f t="shared" si="79"/>
        <v>※</v>
      </c>
      <c r="L600" s="241" t="s">
        <v>437</v>
      </c>
      <c r="M600" s="243" t="s">
        <v>437</v>
      </c>
      <c r="N600" s="243">
        <v>0</v>
      </c>
      <c r="O600" s="243">
        <v>0</v>
      </c>
      <c r="P600" s="243">
        <v>0</v>
      </c>
      <c r="Q600" s="243">
        <v>0</v>
      </c>
      <c r="R600" s="243">
        <v>0</v>
      </c>
      <c r="S600" s="243" t="s">
        <v>437</v>
      </c>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635</v>
      </c>
      <c r="D601" s="507"/>
      <c r="E601" s="507"/>
      <c r="F601" s="507"/>
      <c r="G601" s="507"/>
      <c r="H601" s="508"/>
      <c r="I601" s="77" t="s">
        <v>636</v>
      </c>
      <c r="J601" s="249" t="str">
        <f t="shared" si="78"/>
        <v>*</v>
      </c>
      <c r="K601" s="250" t="str">
        <f t="shared" si="79"/>
        <v>※</v>
      </c>
      <c r="L601" s="241" t="s">
        <v>437</v>
      </c>
      <c r="M601" s="243" t="s">
        <v>437</v>
      </c>
      <c r="N601" s="243">
        <v>0</v>
      </c>
      <c r="O601" s="243">
        <v>0</v>
      </c>
      <c r="P601" s="243">
        <v>0</v>
      </c>
      <c r="Q601" s="243">
        <v>0</v>
      </c>
      <c r="R601" s="243">
        <v>0</v>
      </c>
      <c r="S601" s="243" t="s">
        <v>437</v>
      </c>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637</v>
      </c>
      <c r="D602" s="507"/>
      <c r="E602" s="507"/>
      <c r="F602" s="507"/>
      <c r="G602" s="507"/>
      <c r="H602" s="508"/>
      <c r="I602" s="77" t="s">
        <v>638</v>
      </c>
      <c r="J602" s="249" t="str">
        <f t="shared" si="78"/>
        <v>*</v>
      </c>
      <c r="K602" s="250" t="str">
        <f t="shared" si="79"/>
        <v>※</v>
      </c>
      <c r="L602" s="241" t="s">
        <v>437</v>
      </c>
      <c r="M602" s="243">
        <v>0</v>
      </c>
      <c r="N602" s="243">
        <v>0</v>
      </c>
      <c r="O602" s="243">
        <v>0</v>
      </c>
      <c r="P602" s="243">
        <v>0</v>
      </c>
      <c r="Q602" s="243">
        <v>0</v>
      </c>
      <c r="R602" s="243">
        <v>0</v>
      </c>
      <c r="S602" s="243" t="s">
        <v>437</v>
      </c>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639</v>
      </c>
      <c r="D603" s="507"/>
      <c r="E603" s="507"/>
      <c r="F603" s="507"/>
      <c r="G603" s="507"/>
      <c r="H603" s="508"/>
      <c r="I603" s="77" t="s">
        <v>640</v>
      </c>
      <c r="J603" s="249" t="str">
        <f t="shared" si="78"/>
        <v>*</v>
      </c>
      <c r="K603" s="250" t="str">
        <f t="shared" si="79"/>
        <v>※</v>
      </c>
      <c r="L603" s="241" t="s">
        <v>437</v>
      </c>
      <c r="M603" s="243" t="s">
        <v>437</v>
      </c>
      <c r="N603" s="243">
        <v>0</v>
      </c>
      <c r="O603" s="243">
        <v>0</v>
      </c>
      <c r="P603" s="243">
        <v>0</v>
      </c>
      <c r="Q603" s="243" t="s">
        <v>437</v>
      </c>
      <c r="R603" s="243">
        <v>0</v>
      </c>
      <c r="S603" s="243" t="s">
        <v>437</v>
      </c>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641</v>
      </c>
      <c r="D604" s="507"/>
      <c r="E604" s="507"/>
      <c r="F604" s="507"/>
      <c r="G604" s="507"/>
      <c r="H604" s="508"/>
      <c r="I604" s="77" t="s">
        <v>642</v>
      </c>
      <c r="J604" s="249" t="str">
        <f t="shared" si="78"/>
        <v>*</v>
      </c>
      <c r="K604" s="250" t="str">
        <f t="shared" si="79"/>
        <v>※</v>
      </c>
      <c r="L604" s="241" t="s">
        <v>437</v>
      </c>
      <c r="M604" s="243" t="s">
        <v>437</v>
      </c>
      <c r="N604" s="243">
        <v>0</v>
      </c>
      <c r="O604" s="243" t="s">
        <v>437</v>
      </c>
      <c r="P604" s="243">
        <v>0</v>
      </c>
      <c r="Q604" s="243" t="s">
        <v>437</v>
      </c>
      <c r="R604" s="243">
        <v>0</v>
      </c>
      <c r="S604" s="243" t="s">
        <v>437</v>
      </c>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643</v>
      </c>
      <c r="D605" s="507"/>
      <c r="E605" s="507"/>
      <c r="F605" s="507"/>
      <c r="G605" s="507"/>
      <c r="H605" s="508"/>
      <c r="I605" s="77" t="s">
        <v>644</v>
      </c>
      <c r="J605" s="249" t="str">
        <f t="shared" si="78"/>
        <v>*</v>
      </c>
      <c r="K605" s="250" t="str">
        <f t="shared" si="79"/>
        <v>※</v>
      </c>
      <c r="L605" s="241">
        <v>0</v>
      </c>
      <c r="M605" s="243" t="s">
        <v>437</v>
      </c>
      <c r="N605" s="243">
        <v>0</v>
      </c>
      <c r="O605" s="243" t="s">
        <v>437</v>
      </c>
      <c r="P605" s="243">
        <v>0</v>
      </c>
      <c r="Q605" s="243" t="s">
        <v>437</v>
      </c>
      <c r="R605" s="243">
        <v>0</v>
      </c>
      <c r="S605" s="243" t="s">
        <v>437</v>
      </c>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645</v>
      </c>
      <c r="B606" s="96"/>
      <c r="C606" s="413" t="s">
        <v>646</v>
      </c>
      <c r="D606" s="414"/>
      <c r="E606" s="414"/>
      <c r="F606" s="414"/>
      <c r="G606" s="414"/>
      <c r="H606" s="415"/>
      <c r="I606" s="138" t="s">
        <v>647</v>
      </c>
      <c r="J606" s="249" t="str">
        <f t="shared" si="78"/>
        <v>*</v>
      </c>
      <c r="K606" s="250" t="str">
        <f t="shared" si="79"/>
        <v>※</v>
      </c>
      <c r="L606" s="241" t="s">
        <v>437</v>
      </c>
      <c r="M606" s="242" t="s">
        <v>437</v>
      </c>
      <c r="N606" s="243">
        <v>0</v>
      </c>
      <c r="O606" s="243">
        <v>0</v>
      </c>
      <c r="P606" s="243">
        <v>0</v>
      </c>
      <c r="Q606" s="243">
        <v>0</v>
      </c>
      <c r="R606" s="243">
        <v>0</v>
      </c>
      <c r="S606" s="243">
        <v>0</v>
      </c>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648</v>
      </c>
      <c r="B607" s="96"/>
      <c r="C607" s="407" t="s">
        <v>649</v>
      </c>
      <c r="D607" s="408"/>
      <c r="E607" s="408"/>
      <c r="F607" s="408"/>
      <c r="G607" s="408"/>
      <c r="H607" s="409"/>
      <c r="I607" s="451" t="s">
        <v>650</v>
      </c>
      <c r="J607" s="249">
        <v>3252</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651</v>
      </c>
      <c r="B608" s="96"/>
      <c r="C608" s="274"/>
      <c r="D608" s="275"/>
      <c r="E608" s="399" t="s">
        <v>652</v>
      </c>
      <c r="F608" s="400"/>
      <c r="G608" s="400"/>
      <c r="H608" s="401"/>
      <c r="I608" s="430"/>
      <c r="J608" s="249">
        <v>459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653</v>
      </c>
      <c r="B609" s="96"/>
      <c r="C609" s="407" t="s">
        <v>654</v>
      </c>
      <c r="D609" s="408"/>
      <c r="E609" s="408"/>
      <c r="F609" s="408"/>
      <c r="G609" s="408"/>
      <c r="H609" s="409"/>
      <c r="I609" s="428" t="s">
        <v>655</v>
      </c>
      <c r="J609" s="249">
        <v>3095</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656</v>
      </c>
      <c r="B610" s="96"/>
      <c r="C610" s="274"/>
      <c r="D610" s="275"/>
      <c r="E610" s="399" t="s">
        <v>652</v>
      </c>
      <c r="F610" s="400"/>
      <c r="G610" s="400"/>
      <c r="H610" s="401"/>
      <c r="I610" s="481"/>
      <c r="J610" s="249">
        <v>890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657</v>
      </c>
      <c r="B611" s="96"/>
      <c r="C611" s="399" t="s">
        <v>658</v>
      </c>
      <c r="D611" s="400"/>
      <c r="E611" s="400"/>
      <c r="F611" s="400"/>
      <c r="G611" s="400"/>
      <c r="H611" s="401"/>
      <c r="I611" s="129" t="s">
        <v>659</v>
      </c>
      <c r="J611" s="249">
        <v>2815</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660</v>
      </c>
      <c r="B612" s="96"/>
      <c r="C612" s="413" t="s">
        <v>661</v>
      </c>
      <c r="D612" s="414"/>
      <c r="E612" s="414"/>
      <c r="F612" s="414"/>
      <c r="G612" s="414"/>
      <c r="H612" s="415"/>
      <c r="I612" s="129" t="s">
        <v>662</v>
      </c>
      <c r="J612" s="249" t="str">
        <f t="shared" si="78"/>
        <v>*</v>
      </c>
      <c r="K612" s="250" t="str">
        <f t="shared" si="79"/>
        <v>※</v>
      </c>
      <c r="L612" s="241" t="s">
        <v>437</v>
      </c>
      <c r="M612" s="242">
        <v>0</v>
      </c>
      <c r="N612" s="243">
        <v>0</v>
      </c>
      <c r="O612" s="243">
        <v>0</v>
      </c>
      <c r="P612" s="243">
        <v>0</v>
      </c>
      <c r="Q612" s="243">
        <v>0</v>
      </c>
      <c r="R612" s="243">
        <v>0</v>
      </c>
      <c r="S612" s="243" t="s">
        <v>437</v>
      </c>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663</v>
      </c>
      <c r="B613" s="96"/>
      <c r="C613" s="413" t="s">
        <v>664</v>
      </c>
      <c r="D613" s="414"/>
      <c r="E613" s="414"/>
      <c r="F613" s="414"/>
      <c r="G613" s="414"/>
      <c r="H613" s="415"/>
      <c r="I613" s="129" t="s">
        <v>665</v>
      </c>
      <c r="J613" s="249" t="str">
        <f t="shared" si="78"/>
        <v>*</v>
      </c>
      <c r="K613" s="250" t="str">
        <f t="shared" si="79"/>
        <v>※</v>
      </c>
      <c r="L613" s="241">
        <v>0</v>
      </c>
      <c r="M613" s="242">
        <v>0</v>
      </c>
      <c r="N613" s="243">
        <v>0</v>
      </c>
      <c r="O613" s="243">
        <v>0</v>
      </c>
      <c r="P613" s="243">
        <v>0</v>
      </c>
      <c r="Q613" s="243">
        <v>0</v>
      </c>
      <c r="R613" s="243">
        <v>0</v>
      </c>
      <c r="S613" s="243" t="s">
        <v>437</v>
      </c>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666</v>
      </c>
      <c r="B614" s="96"/>
      <c r="C614" s="413" t="s">
        <v>667</v>
      </c>
      <c r="D614" s="414"/>
      <c r="E614" s="414"/>
      <c r="F614" s="414"/>
      <c r="G614" s="414"/>
      <c r="H614" s="415"/>
      <c r="I614" s="129" t="s">
        <v>668</v>
      </c>
      <c r="J614" s="249" t="str">
        <f t="shared" si="78"/>
        <v>*</v>
      </c>
      <c r="K614" s="250" t="str">
        <f t="shared" si="79"/>
        <v>※</v>
      </c>
      <c r="L614" s="241" t="s">
        <v>437</v>
      </c>
      <c r="M614" s="242" t="s">
        <v>437</v>
      </c>
      <c r="N614" s="243">
        <v>0</v>
      </c>
      <c r="O614" s="243" t="s">
        <v>437</v>
      </c>
      <c r="P614" s="243">
        <v>0</v>
      </c>
      <c r="Q614" s="243">
        <v>0</v>
      </c>
      <c r="R614" s="243">
        <v>0</v>
      </c>
      <c r="S614" s="243" t="s">
        <v>437</v>
      </c>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669</v>
      </c>
      <c r="B615" s="96"/>
      <c r="C615" s="413" t="s">
        <v>670</v>
      </c>
      <c r="D615" s="414"/>
      <c r="E615" s="414"/>
      <c r="F615" s="414"/>
      <c r="G615" s="414"/>
      <c r="H615" s="415"/>
      <c r="I615" s="129" t="s">
        <v>671</v>
      </c>
      <c r="J615" s="249" t="str">
        <f t="shared" si="78"/>
        <v>*</v>
      </c>
      <c r="K615" s="250" t="str">
        <f t="shared" si="79"/>
        <v>※</v>
      </c>
      <c r="L615" s="241" t="s">
        <v>437</v>
      </c>
      <c r="M615" s="242">
        <v>0</v>
      </c>
      <c r="N615" s="243">
        <v>0</v>
      </c>
      <c r="O615" s="243">
        <v>0</v>
      </c>
      <c r="P615" s="243" t="s">
        <v>437</v>
      </c>
      <c r="Q615" s="243">
        <v>0</v>
      </c>
      <c r="R615" s="243">
        <v>0</v>
      </c>
      <c r="S615" s="243" t="s">
        <v>437</v>
      </c>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672</v>
      </c>
      <c r="B616" s="96"/>
      <c r="C616" s="413" t="s">
        <v>673</v>
      </c>
      <c r="D616" s="414"/>
      <c r="E616" s="414"/>
      <c r="F616" s="414"/>
      <c r="G616" s="414"/>
      <c r="H616" s="415"/>
      <c r="I616" s="276" t="s">
        <v>674</v>
      </c>
      <c r="J616" s="249" t="str">
        <f t="shared" si="78"/>
        <v>*</v>
      </c>
      <c r="K616" s="250" t="str">
        <f t="shared" si="79"/>
        <v>※</v>
      </c>
      <c r="L616" s="241">
        <v>0</v>
      </c>
      <c r="M616" s="242">
        <v>0</v>
      </c>
      <c r="N616" s="243">
        <v>0</v>
      </c>
      <c r="O616" s="243">
        <v>0</v>
      </c>
      <c r="P616" s="243">
        <v>0</v>
      </c>
      <c r="Q616" s="243">
        <v>0</v>
      </c>
      <c r="R616" s="243">
        <v>0</v>
      </c>
      <c r="S616" s="243" t="s">
        <v>437</v>
      </c>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675</v>
      </c>
      <c r="B617" s="96"/>
      <c r="C617" s="413" t="s">
        <v>676</v>
      </c>
      <c r="D617" s="414"/>
      <c r="E617" s="414"/>
      <c r="F617" s="414"/>
      <c r="G617" s="414"/>
      <c r="H617" s="415"/>
      <c r="I617" s="129" t="s">
        <v>677</v>
      </c>
      <c r="J617" s="249">
        <f t="shared" si="78"/>
        <v>0</v>
      </c>
      <c r="K617" s="250" t="str">
        <f t="shared" si="79"/>
        <v/>
      </c>
      <c r="L617" s="241">
        <v>0</v>
      </c>
      <c r="M617" s="242">
        <v>0</v>
      </c>
      <c r="N617" s="243">
        <v>0</v>
      </c>
      <c r="O617" s="243">
        <v>0</v>
      </c>
      <c r="P617" s="243">
        <v>0</v>
      </c>
      <c r="Q617" s="243">
        <v>0</v>
      </c>
      <c r="R617" s="243">
        <v>0</v>
      </c>
      <c r="S617" s="243">
        <v>0</v>
      </c>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675</v>
      </c>
      <c r="B618" s="96"/>
      <c r="C618" s="399" t="s">
        <v>678</v>
      </c>
      <c r="D618" s="400"/>
      <c r="E618" s="400"/>
      <c r="F618" s="400"/>
      <c r="G618" s="400"/>
      <c r="H618" s="401"/>
      <c r="I618" s="142" t="s">
        <v>679</v>
      </c>
      <c r="J618" s="249">
        <f t="shared" si="78"/>
        <v>0</v>
      </c>
      <c r="K618" s="250" t="str">
        <f t="shared" si="79"/>
        <v/>
      </c>
      <c r="L618" s="241">
        <v>0</v>
      </c>
      <c r="M618" s="242">
        <v>0</v>
      </c>
      <c r="N618" s="243">
        <v>0</v>
      </c>
      <c r="O618" s="243">
        <v>0</v>
      </c>
      <c r="P618" s="243">
        <v>0</v>
      </c>
      <c r="Q618" s="243">
        <v>0</v>
      </c>
      <c r="R618" s="243">
        <v>0</v>
      </c>
      <c r="S618" s="243">
        <v>0</v>
      </c>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675</v>
      </c>
      <c r="B619" s="96"/>
      <c r="C619" s="399" t="s">
        <v>680</v>
      </c>
      <c r="D619" s="400"/>
      <c r="E619" s="400"/>
      <c r="F619" s="400"/>
      <c r="G619" s="400"/>
      <c r="H619" s="401"/>
      <c r="I619" s="142" t="s">
        <v>681</v>
      </c>
      <c r="J619" s="249">
        <f t="shared" si="78"/>
        <v>755</v>
      </c>
      <c r="K619" s="250" t="str">
        <f t="shared" si="79"/>
        <v>※</v>
      </c>
      <c r="L619" s="241">
        <v>0</v>
      </c>
      <c r="M619" s="242">
        <v>0</v>
      </c>
      <c r="N619" s="243">
        <v>0</v>
      </c>
      <c r="O619" s="243" t="s">
        <v>437</v>
      </c>
      <c r="P619" s="243" t="s">
        <v>437</v>
      </c>
      <c r="Q619" s="243">
        <v>0</v>
      </c>
      <c r="R619" s="243">
        <v>0</v>
      </c>
      <c r="S619" s="243">
        <v>755</v>
      </c>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682</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3階A病棟</v>
      </c>
      <c r="M625" s="72" t="str">
        <f>IF(ISBLANK(M$388),"",M$388)</f>
        <v>4階A病棟</v>
      </c>
      <c r="N625" s="25" t="str">
        <f t="shared" ref="N625:BS625" si="80">IF(ISBLANK(N$388),"",N$388)</f>
        <v>4階B病棟</v>
      </c>
      <c r="O625" s="25" t="str">
        <f t="shared" si="80"/>
        <v>5階A病棟</v>
      </c>
      <c r="P625" s="25" t="str">
        <f t="shared" si="80"/>
        <v>5階B病棟</v>
      </c>
      <c r="Q625" s="25" t="str">
        <f t="shared" si="80"/>
        <v>6階A病棟</v>
      </c>
      <c r="R625" s="25" t="str">
        <f t="shared" si="80"/>
        <v>6階B病棟</v>
      </c>
      <c r="S625" s="25" t="str">
        <f t="shared" si="80"/>
        <v>HCU</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v>
      </c>
      <c r="R626" s="89" t="str">
        <f t="shared" si="81"/>
        <v>-</v>
      </c>
      <c r="S626" s="89" t="str">
        <f t="shared" si="81"/>
        <v>-</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683</v>
      </c>
      <c r="B627" s="126"/>
      <c r="C627" s="399" t="s">
        <v>684</v>
      </c>
      <c r="D627" s="400"/>
      <c r="E627" s="400"/>
      <c r="F627" s="400"/>
      <c r="G627" s="400"/>
      <c r="H627" s="401"/>
      <c r="I627" s="451" t="s">
        <v>685</v>
      </c>
      <c r="J627" s="249">
        <f t="shared" ref="J627:J639" si="82">IF(SUM(L627:BS627)=0,IF(COUNTIF(L627:BS627,"未確認")&gt;0,"未確認",IF(COUNTIF(L627:BS627,"~*")&gt;0,"*",SUM(L627:BS627))),SUM(L627:BS627))</f>
        <v>1121</v>
      </c>
      <c r="K627" s="250" t="str">
        <f t="shared" ref="K627:K639" si="83">IF(OR(COUNTIF(L627:BS627,"未確認")&gt;0,COUNTIF(L627:BS627,"*")&gt;0),"※","")</f>
        <v>※</v>
      </c>
      <c r="L627" s="241" t="s">
        <v>437</v>
      </c>
      <c r="M627" s="242">
        <v>182</v>
      </c>
      <c r="N627" s="243">
        <v>384</v>
      </c>
      <c r="O627" s="243">
        <v>318</v>
      </c>
      <c r="P627" s="243">
        <v>237</v>
      </c>
      <c r="Q627" s="243" t="s">
        <v>437</v>
      </c>
      <c r="R627" s="243" t="s">
        <v>437</v>
      </c>
      <c r="S627" s="243" t="s">
        <v>437</v>
      </c>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686</v>
      </c>
      <c r="B628" s="126"/>
      <c r="C628" s="399" t="s">
        <v>687</v>
      </c>
      <c r="D628" s="400"/>
      <c r="E628" s="400"/>
      <c r="F628" s="400"/>
      <c r="G628" s="400"/>
      <c r="H628" s="401"/>
      <c r="I628" s="491"/>
      <c r="J628" s="249">
        <f t="shared" si="82"/>
        <v>0</v>
      </c>
      <c r="K628" s="250" t="str">
        <f t="shared" si="83"/>
        <v/>
      </c>
      <c r="L628" s="241">
        <v>0</v>
      </c>
      <c r="M628" s="242">
        <v>0</v>
      </c>
      <c r="N628" s="243">
        <v>0</v>
      </c>
      <c r="O628" s="243">
        <v>0</v>
      </c>
      <c r="P628" s="243">
        <v>0</v>
      </c>
      <c r="Q628" s="243">
        <v>0</v>
      </c>
      <c r="R628" s="243">
        <v>0</v>
      </c>
      <c r="S628" s="243">
        <v>0</v>
      </c>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688</v>
      </c>
      <c r="B629" s="126"/>
      <c r="C629" s="399" t="s">
        <v>689</v>
      </c>
      <c r="D629" s="400"/>
      <c r="E629" s="400"/>
      <c r="F629" s="400"/>
      <c r="G629" s="400"/>
      <c r="H629" s="401"/>
      <c r="I629" s="492"/>
      <c r="J629" s="249" t="str">
        <f t="shared" si="82"/>
        <v>*</v>
      </c>
      <c r="K629" s="250" t="str">
        <f t="shared" si="83"/>
        <v>※</v>
      </c>
      <c r="L629" s="241">
        <v>0</v>
      </c>
      <c r="M629" s="242">
        <v>0</v>
      </c>
      <c r="N629" s="243">
        <v>0</v>
      </c>
      <c r="O629" s="243">
        <v>0</v>
      </c>
      <c r="P629" s="243">
        <v>0</v>
      </c>
      <c r="Q629" s="243">
        <v>0</v>
      </c>
      <c r="R629" s="243">
        <v>0</v>
      </c>
      <c r="S629" s="243" t="s">
        <v>437</v>
      </c>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690</v>
      </c>
      <c r="B630" s="126"/>
      <c r="C630" s="399" t="s">
        <v>691</v>
      </c>
      <c r="D630" s="400"/>
      <c r="E630" s="400"/>
      <c r="F630" s="400"/>
      <c r="G630" s="400"/>
      <c r="H630" s="401"/>
      <c r="I630" s="428" t="s">
        <v>692</v>
      </c>
      <c r="J630" s="249" t="str">
        <f t="shared" si="82"/>
        <v>*</v>
      </c>
      <c r="K630" s="250" t="str">
        <f t="shared" si="83"/>
        <v>※</v>
      </c>
      <c r="L630" s="241" t="s">
        <v>437</v>
      </c>
      <c r="M630" s="242" t="s">
        <v>437</v>
      </c>
      <c r="N630" s="243" t="s">
        <v>437</v>
      </c>
      <c r="O630" s="243">
        <v>0</v>
      </c>
      <c r="P630" s="243" t="s">
        <v>437</v>
      </c>
      <c r="Q630" s="243" t="s">
        <v>437</v>
      </c>
      <c r="R630" s="243">
        <v>0</v>
      </c>
      <c r="S630" s="243" t="s">
        <v>437</v>
      </c>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693</v>
      </c>
      <c r="D631" s="400"/>
      <c r="E631" s="400"/>
      <c r="F631" s="400"/>
      <c r="G631" s="400"/>
      <c r="H631" s="401"/>
      <c r="I631" s="469"/>
      <c r="J631" s="249">
        <f t="shared" si="82"/>
        <v>0</v>
      </c>
      <c r="K631" s="250" t="str">
        <f t="shared" si="83"/>
        <v/>
      </c>
      <c r="L631" s="241">
        <v>0</v>
      </c>
      <c r="M631" s="242">
        <v>0</v>
      </c>
      <c r="N631" s="243">
        <v>0</v>
      </c>
      <c r="O631" s="243">
        <v>0</v>
      </c>
      <c r="P631" s="243">
        <v>0</v>
      </c>
      <c r="Q631" s="243">
        <v>0</v>
      </c>
      <c r="R631" s="243">
        <v>0</v>
      </c>
      <c r="S631" s="243">
        <v>0</v>
      </c>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694</v>
      </c>
      <c r="B632" s="126"/>
      <c r="C632" s="399" t="s">
        <v>695</v>
      </c>
      <c r="D632" s="400"/>
      <c r="E632" s="400"/>
      <c r="F632" s="400"/>
      <c r="G632" s="400"/>
      <c r="H632" s="401"/>
      <c r="I632" s="142" t="s">
        <v>696</v>
      </c>
      <c r="J632" s="249">
        <f t="shared" si="82"/>
        <v>0</v>
      </c>
      <c r="K632" s="250" t="str">
        <f t="shared" si="83"/>
        <v/>
      </c>
      <c r="L632" s="241">
        <v>0</v>
      </c>
      <c r="M632" s="242">
        <v>0</v>
      </c>
      <c r="N632" s="243">
        <v>0</v>
      </c>
      <c r="O632" s="243">
        <v>0</v>
      </c>
      <c r="P632" s="243">
        <v>0</v>
      </c>
      <c r="Q632" s="243">
        <v>0</v>
      </c>
      <c r="R632" s="243">
        <v>0</v>
      </c>
      <c r="S632" s="243">
        <v>0</v>
      </c>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697</v>
      </c>
      <c r="B633" s="126"/>
      <c r="C633" s="399" t="s">
        <v>698</v>
      </c>
      <c r="D633" s="400"/>
      <c r="E633" s="400"/>
      <c r="F633" s="400"/>
      <c r="G633" s="400"/>
      <c r="H633" s="401"/>
      <c r="I633" s="142" t="s">
        <v>699</v>
      </c>
      <c r="J633" s="249">
        <f t="shared" si="82"/>
        <v>873</v>
      </c>
      <c r="K633" s="250" t="str">
        <f t="shared" si="83"/>
        <v/>
      </c>
      <c r="L633" s="241">
        <v>0</v>
      </c>
      <c r="M633" s="242">
        <v>0</v>
      </c>
      <c r="N633" s="243">
        <v>873</v>
      </c>
      <c r="O633" s="243">
        <v>0</v>
      </c>
      <c r="P633" s="243">
        <v>0</v>
      </c>
      <c r="Q633" s="243">
        <v>0</v>
      </c>
      <c r="R633" s="243">
        <v>0</v>
      </c>
      <c r="S633" s="243">
        <v>0</v>
      </c>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700</v>
      </c>
      <c r="B634" s="2"/>
      <c r="C634" s="399" t="s">
        <v>701</v>
      </c>
      <c r="D634" s="400"/>
      <c r="E634" s="400"/>
      <c r="F634" s="400"/>
      <c r="G634" s="400"/>
      <c r="H634" s="401"/>
      <c r="I634" s="142" t="s">
        <v>702</v>
      </c>
      <c r="J634" s="249">
        <f t="shared" si="82"/>
        <v>0</v>
      </c>
      <c r="K634" s="250" t="str">
        <f t="shared" si="83"/>
        <v/>
      </c>
      <c r="L634" s="241">
        <v>0</v>
      </c>
      <c r="M634" s="242">
        <v>0</v>
      </c>
      <c r="N634" s="243">
        <v>0</v>
      </c>
      <c r="O634" s="243">
        <v>0</v>
      </c>
      <c r="P634" s="243">
        <v>0</v>
      </c>
      <c r="Q634" s="243">
        <v>0</v>
      </c>
      <c r="R634" s="243">
        <v>0</v>
      </c>
      <c r="S634" s="243">
        <v>0</v>
      </c>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703</v>
      </c>
      <c r="B635" s="2"/>
      <c r="C635" s="413" t="s">
        <v>704</v>
      </c>
      <c r="D635" s="414"/>
      <c r="E635" s="414"/>
      <c r="F635" s="414"/>
      <c r="G635" s="414"/>
      <c r="H635" s="415"/>
      <c r="I635" s="129" t="s">
        <v>705</v>
      </c>
      <c r="J635" s="249">
        <f t="shared" si="82"/>
        <v>0</v>
      </c>
      <c r="K635" s="250" t="str">
        <f t="shared" si="83"/>
        <v/>
      </c>
      <c r="L635" s="241">
        <v>0</v>
      </c>
      <c r="M635" s="242">
        <v>0</v>
      </c>
      <c r="N635" s="243">
        <v>0</v>
      </c>
      <c r="O635" s="243">
        <v>0</v>
      </c>
      <c r="P635" s="243">
        <v>0</v>
      </c>
      <c r="Q635" s="243">
        <v>0</v>
      </c>
      <c r="R635" s="243">
        <v>0</v>
      </c>
      <c r="S635" s="243">
        <v>0</v>
      </c>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706</v>
      </c>
      <c r="B636" s="2"/>
      <c r="C636" s="399" t="s">
        <v>707</v>
      </c>
      <c r="D636" s="400"/>
      <c r="E636" s="400"/>
      <c r="F636" s="400"/>
      <c r="G636" s="400"/>
      <c r="H636" s="401"/>
      <c r="I636" s="129" t="s">
        <v>708</v>
      </c>
      <c r="J636" s="249" t="str">
        <f t="shared" si="82"/>
        <v>*</v>
      </c>
      <c r="K636" s="250" t="str">
        <f t="shared" si="83"/>
        <v>※</v>
      </c>
      <c r="L636" s="241" t="s">
        <v>437</v>
      </c>
      <c r="M636" s="242" t="s">
        <v>437</v>
      </c>
      <c r="N636" s="243" t="s">
        <v>437</v>
      </c>
      <c r="O636" s="243" t="s">
        <v>437</v>
      </c>
      <c r="P636" s="243" t="s">
        <v>437</v>
      </c>
      <c r="Q636" s="243">
        <v>0</v>
      </c>
      <c r="R636" s="243">
        <v>0</v>
      </c>
      <c r="S636" s="243">
        <v>0</v>
      </c>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709</v>
      </c>
      <c r="B637" s="2"/>
      <c r="C637" s="413" t="s">
        <v>710</v>
      </c>
      <c r="D637" s="414"/>
      <c r="E637" s="414"/>
      <c r="F637" s="414"/>
      <c r="G637" s="414"/>
      <c r="H637" s="415"/>
      <c r="I637" s="129" t="s">
        <v>711</v>
      </c>
      <c r="J637" s="249">
        <f t="shared" si="82"/>
        <v>1173</v>
      </c>
      <c r="K637" s="250" t="str">
        <f t="shared" si="83"/>
        <v>※</v>
      </c>
      <c r="L637" s="241" t="s">
        <v>437</v>
      </c>
      <c r="M637" s="242">
        <v>417</v>
      </c>
      <c r="N637" s="243" t="s">
        <v>437</v>
      </c>
      <c r="O637" s="243">
        <v>256</v>
      </c>
      <c r="P637" s="243">
        <v>213</v>
      </c>
      <c r="Q637" s="243">
        <v>287</v>
      </c>
      <c r="R637" s="243">
        <v>0</v>
      </c>
      <c r="S637" s="243" t="s">
        <v>437</v>
      </c>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712</v>
      </c>
      <c r="B638" s="2"/>
      <c r="C638" s="413" t="s">
        <v>713</v>
      </c>
      <c r="D638" s="414"/>
      <c r="E638" s="414"/>
      <c r="F638" s="414"/>
      <c r="G638" s="414"/>
      <c r="H638" s="415"/>
      <c r="I638" s="129" t="s">
        <v>714</v>
      </c>
      <c r="J638" s="249" t="str">
        <f t="shared" si="82"/>
        <v>*</v>
      </c>
      <c r="K638" s="250" t="str">
        <f t="shared" si="83"/>
        <v>※</v>
      </c>
      <c r="L638" s="241" t="s">
        <v>437</v>
      </c>
      <c r="M638" s="242" t="s">
        <v>437</v>
      </c>
      <c r="N638" s="243" t="s">
        <v>437</v>
      </c>
      <c r="O638" s="243" t="s">
        <v>437</v>
      </c>
      <c r="P638" s="243">
        <v>0</v>
      </c>
      <c r="Q638" s="243">
        <v>0</v>
      </c>
      <c r="R638" s="243">
        <v>0</v>
      </c>
      <c r="S638" s="243">
        <v>0</v>
      </c>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715</v>
      </c>
      <c r="D639" s="400"/>
      <c r="E639" s="400"/>
      <c r="F639" s="400"/>
      <c r="G639" s="400"/>
      <c r="H639" s="401"/>
      <c r="I639" s="142" t="s">
        <v>716</v>
      </c>
      <c r="J639" s="249">
        <f t="shared" si="82"/>
        <v>0</v>
      </c>
      <c r="K639" s="250" t="str">
        <f t="shared" si="83"/>
        <v/>
      </c>
      <c r="L639" s="241">
        <v>0</v>
      </c>
      <c r="M639" s="242">
        <v>0</v>
      </c>
      <c r="N639" s="253">
        <v>0</v>
      </c>
      <c r="O639" s="253">
        <v>0</v>
      </c>
      <c r="P639" s="253">
        <v>0</v>
      </c>
      <c r="Q639" s="253">
        <v>0</v>
      </c>
      <c r="R639" s="253">
        <v>0</v>
      </c>
      <c r="S639" s="253">
        <v>0</v>
      </c>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717</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3階A病棟</v>
      </c>
      <c r="M645" s="72" t="str">
        <f>IF(ISBLANK(M$388),"",M$388)</f>
        <v>4階A病棟</v>
      </c>
      <c r="N645" s="25" t="str">
        <f t="shared" ref="N645:BS645" si="84">IF(ISBLANK(N$388),"",N$388)</f>
        <v>4階B病棟</v>
      </c>
      <c r="O645" s="25" t="str">
        <f t="shared" si="84"/>
        <v>5階A病棟</v>
      </c>
      <c r="P645" s="25" t="str">
        <f t="shared" si="84"/>
        <v>5階B病棟</v>
      </c>
      <c r="Q645" s="25" t="str">
        <f t="shared" si="84"/>
        <v>6階A病棟</v>
      </c>
      <c r="R645" s="25" t="str">
        <f t="shared" si="84"/>
        <v>6階B病棟</v>
      </c>
      <c r="S645" s="25" t="str">
        <f t="shared" si="84"/>
        <v>HCU</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v>
      </c>
      <c r="R646" s="89" t="str">
        <f t="shared" si="85"/>
        <v>-</v>
      </c>
      <c r="S646" s="89" t="str">
        <f t="shared" si="85"/>
        <v>-</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718</v>
      </c>
      <c r="B647" s="126"/>
      <c r="C647" s="413" t="s">
        <v>719</v>
      </c>
      <c r="D647" s="414"/>
      <c r="E647" s="414"/>
      <c r="F647" s="414"/>
      <c r="G647" s="414"/>
      <c r="H647" s="415"/>
      <c r="I647" s="129" t="s">
        <v>720</v>
      </c>
      <c r="J647" s="249" t="str">
        <f t="shared" ref="J647:J654" si="86">IF(SUM(L647:BS647)=0,IF(COUNTIF(L647:BS647,"未確認")&gt;0,"未確認",IF(COUNTIF(L647:BS647,"~*")&gt;0,"*",SUM(L647:BS647))),SUM(L647:BS647))</f>
        <v>*</v>
      </c>
      <c r="K647" s="250" t="str">
        <f t="shared" ref="K647:K654" si="87">IF(OR(COUNTIF(L647:BS647,"未確認")&gt;0,COUNTIF(L647:BS647,"*")&gt;0),"※","")</f>
        <v>※</v>
      </c>
      <c r="L647" s="241" t="s">
        <v>437</v>
      </c>
      <c r="M647" s="242" t="s">
        <v>437</v>
      </c>
      <c r="N647" s="243" t="s">
        <v>437</v>
      </c>
      <c r="O647" s="243" t="s">
        <v>437</v>
      </c>
      <c r="P647" s="243" t="s">
        <v>437</v>
      </c>
      <c r="Q647" s="243" t="s">
        <v>437</v>
      </c>
      <c r="R647" s="243">
        <v>0</v>
      </c>
      <c r="S647" s="243" t="s">
        <v>437</v>
      </c>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721</v>
      </c>
      <c r="B648" s="2"/>
      <c r="C648" s="413" t="s">
        <v>722</v>
      </c>
      <c r="D648" s="414"/>
      <c r="E648" s="414"/>
      <c r="F648" s="414"/>
      <c r="G648" s="414"/>
      <c r="H648" s="415"/>
      <c r="I648" s="129" t="s">
        <v>723</v>
      </c>
      <c r="J648" s="249">
        <f t="shared" si="86"/>
        <v>3782</v>
      </c>
      <c r="K648" s="250" t="str">
        <f t="shared" si="87"/>
        <v>※</v>
      </c>
      <c r="L648" s="241">
        <v>898</v>
      </c>
      <c r="M648" s="242">
        <v>736</v>
      </c>
      <c r="N648" s="243" t="s">
        <v>437</v>
      </c>
      <c r="O648" s="243">
        <v>577</v>
      </c>
      <c r="P648" s="243">
        <v>564</v>
      </c>
      <c r="Q648" s="243">
        <v>250</v>
      </c>
      <c r="R648" s="243">
        <v>0</v>
      </c>
      <c r="S648" s="243">
        <v>757</v>
      </c>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724</v>
      </c>
      <c r="B649" s="2"/>
      <c r="C649" s="413" t="s">
        <v>725</v>
      </c>
      <c r="D649" s="414"/>
      <c r="E649" s="414"/>
      <c r="F649" s="414"/>
      <c r="G649" s="414"/>
      <c r="H649" s="415"/>
      <c r="I649" s="129" t="s">
        <v>726</v>
      </c>
      <c r="J649" s="249">
        <f t="shared" si="86"/>
        <v>2496</v>
      </c>
      <c r="K649" s="250" t="str">
        <f t="shared" si="87"/>
        <v>※</v>
      </c>
      <c r="L649" s="241">
        <v>447</v>
      </c>
      <c r="M649" s="242">
        <v>382</v>
      </c>
      <c r="N649" s="243" t="s">
        <v>437</v>
      </c>
      <c r="O649" s="243">
        <v>383</v>
      </c>
      <c r="P649" s="243">
        <v>550</v>
      </c>
      <c r="Q649" s="243" t="s">
        <v>437</v>
      </c>
      <c r="R649" s="243">
        <v>0</v>
      </c>
      <c r="S649" s="243">
        <v>734</v>
      </c>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727</v>
      </c>
      <c r="B650" s="2"/>
      <c r="C650" s="399" t="s">
        <v>728</v>
      </c>
      <c r="D650" s="400"/>
      <c r="E650" s="400"/>
      <c r="F650" s="400"/>
      <c r="G650" s="400"/>
      <c r="H650" s="401"/>
      <c r="I650" s="129" t="s">
        <v>729</v>
      </c>
      <c r="J650" s="249" t="str">
        <f t="shared" si="86"/>
        <v>*</v>
      </c>
      <c r="K650" s="250" t="str">
        <f t="shared" si="87"/>
        <v>※</v>
      </c>
      <c r="L650" s="241">
        <v>0</v>
      </c>
      <c r="M650" s="242">
        <v>0</v>
      </c>
      <c r="N650" s="243">
        <v>0</v>
      </c>
      <c r="O650" s="243">
        <v>0</v>
      </c>
      <c r="P650" s="243">
        <v>0</v>
      </c>
      <c r="Q650" s="243" t="s">
        <v>437</v>
      </c>
      <c r="R650" s="243">
        <v>0</v>
      </c>
      <c r="S650" s="243" t="s">
        <v>437</v>
      </c>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730</v>
      </c>
      <c r="B651" s="2"/>
      <c r="C651" s="413" t="s">
        <v>731</v>
      </c>
      <c r="D651" s="414"/>
      <c r="E651" s="414"/>
      <c r="F651" s="414"/>
      <c r="G651" s="414"/>
      <c r="H651" s="415"/>
      <c r="I651" s="129" t="s">
        <v>732</v>
      </c>
      <c r="J651" s="249">
        <f t="shared" si="86"/>
        <v>324</v>
      </c>
      <c r="K651" s="250" t="str">
        <f t="shared" si="87"/>
        <v>※</v>
      </c>
      <c r="L651" s="241" t="s">
        <v>437</v>
      </c>
      <c r="M651" s="242">
        <v>324</v>
      </c>
      <c r="N651" s="243" t="s">
        <v>437</v>
      </c>
      <c r="O651" s="243" t="s">
        <v>437</v>
      </c>
      <c r="P651" s="243" t="s">
        <v>437</v>
      </c>
      <c r="Q651" s="243" t="s">
        <v>437</v>
      </c>
      <c r="R651" s="243">
        <v>0</v>
      </c>
      <c r="S651" s="243" t="s">
        <v>437</v>
      </c>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733</v>
      </c>
      <c r="B652" s="2"/>
      <c r="C652" s="413" t="s">
        <v>734</v>
      </c>
      <c r="D652" s="414"/>
      <c r="E652" s="414"/>
      <c r="F652" s="414"/>
      <c r="G652" s="414"/>
      <c r="H652" s="415"/>
      <c r="I652" s="129" t="s">
        <v>735</v>
      </c>
      <c r="J652" s="249" t="str">
        <f t="shared" si="86"/>
        <v>*</v>
      </c>
      <c r="K652" s="250" t="str">
        <f t="shared" si="87"/>
        <v>※</v>
      </c>
      <c r="L652" s="241" t="s">
        <v>437</v>
      </c>
      <c r="M652" s="242" t="s">
        <v>437</v>
      </c>
      <c r="N652" s="243" t="s">
        <v>437</v>
      </c>
      <c r="O652" s="243" t="s">
        <v>437</v>
      </c>
      <c r="P652" s="243" t="s">
        <v>437</v>
      </c>
      <c r="Q652" s="243">
        <v>0</v>
      </c>
      <c r="R652" s="243">
        <v>0</v>
      </c>
      <c r="S652" s="243" t="s">
        <v>437</v>
      </c>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736</v>
      </c>
      <c r="B653" s="2"/>
      <c r="C653" s="413" t="s">
        <v>737</v>
      </c>
      <c r="D653" s="414"/>
      <c r="E653" s="414"/>
      <c r="F653" s="414"/>
      <c r="G653" s="414"/>
      <c r="H653" s="415"/>
      <c r="I653" s="129" t="s">
        <v>738</v>
      </c>
      <c r="J653" s="249" t="str">
        <f t="shared" si="86"/>
        <v>*</v>
      </c>
      <c r="K653" s="250" t="str">
        <f t="shared" si="87"/>
        <v>※</v>
      </c>
      <c r="L653" s="241" t="s">
        <v>437</v>
      </c>
      <c r="M653" s="242" t="s">
        <v>437</v>
      </c>
      <c r="N653" s="243" t="s">
        <v>437</v>
      </c>
      <c r="O653" s="243" t="s">
        <v>437</v>
      </c>
      <c r="P653" s="243" t="s">
        <v>437</v>
      </c>
      <c r="Q653" s="243" t="s">
        <v>437</v>
      </c>
      <c r="R653" s="243" t="s">
        <v>437</v>
      </c>
      <c r="S653" s="243" t="s">
        <v>437</v>
      </c>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739</v>
      </c>
      <c r="B654" s="2"/>
      <c r="C654" s="399" t="s">
        <v>740</v>
      </c>
      <c r="D654" s="400"/>
      <c r="E654" s="400"/>
      <c r="F654" s="400"/>
      <c r="G654" s="400"/>
      <c r="H654" s="401"/>
      <c r="I654" s="129" t="s">
        <v>741</v>
      </c>
      <c r="J654" s="249" t="str">
        <f t="shared" si="86"/>
        <v>*</v>
      </c>
      <c r="K654" s="250" t="str">
        <f t="shared" si="87"/>
        <v>※</v>
      </c>
      <c r="L654" s="241">
        <v>0</v>
      </c>
      <c r="M654" s="242" t="s">
        <v>437</v>
      </c>
      <c r="N654" s="243">
        <v>0</v>
      </c>
      <c r="O654" s="243" t="s">
        <v>437</v>
      </c>
      <c r="P654" s="243" t="s">
        <v>437</v>
      </c>
      <c r="Q654" s="243">
        <v>0</v>
      </c>
      <c r="R654" s="243">
        <v>0</v>
      </c>
      <c r="S654" s="243" t="s">
        <v>437</v>
      </c>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742</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3階A病棟</v>
      </c>
      <c r="M660" s="72" t="str">
        <f>IF(ISBLANK(M$388),"",M$388)</f>
        <v>4階A病棟</v>
      </c>
      <c r="N660" s="25" t="str">
        <f t="shared" ref="N660:BS660" si="88">IF(ISBLANK(N$388),"",N$388)</f>
        <v>4階B病棟</v>
      </c>
      <c r="O660" s="25" t="str">
        <f t="shared" si="88"/>
        <v>5階A病棟</v>
      </c>
      <c r="P660" s="25" t="str">
        <f t="shared" si="88"/>
        <v>5階B病棟</v>
      </c>
      <c r="Q660" s="25" t="str">
        <f t="shared" si="88"/>
        <v>6階A病棟</v>
      </c>
      <c r="R660" s="25" t="str">
        <f t="shared" si="88"/>
        <v>6階B病棟</v>
      </c>
      <c r="S660" s="25" t="str">
        <f t="shared" si="88"/>
        <v>HCU</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v>
      </c>
      <c r="R661" s="89" t="str">
        <f t="shared" si="89"/>
        <v>-</v>
      </c>
      <c r="S661" s="89" t="str">
        <f t="shared" si="89"/>
        <v>-</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743</v>
      </c>
      <c r="B662" s="126"/>
      <c r="C662" s="402" t="s">
        <v>744</v>
      </c>
      <c r="D662" s="406"/>
      <c r="E662" s="406"/>
      <c r="F662" s="406"/>
      <c r="G662" s="406"/>
      <c r="H662" s="403"/>
      <c r="I662" s="129" t="s">
        <v>745</v>
      </c>
      <c r="J662" s="249">
        <f t="shared" ref="J662:J676" si="90">IF(SUM(L662:BS662)=0,IF(COUNTIF(L662:BS662,"未確認")&gt;0,"未確認",IF(COUNTIF(L662:BS662,"~*")&gt;0,"*",SUM(L662:BS662))),SUM(L662:BS662))</f>
        <v>4327</v>
      </c>
      <c r="K662" s="250" t="str">
        <f t="shared" ref="K662:K676" si="91">IF(OR(COUNTIF(L662:BS662,"未確認")&gt;0,COUNTIF(L662:BS662,"*")&gt;0),"※","")</f>
        <v>※</v>
      </c>
      <c r="L662" s="241">
        <v>615</v>
      </c>
      <c r="M662" s="242">
        <v>998</v>
      </c>
      <c r="N662" s="243" t="s">
        <v>437</v>
      </c>
      <c r="O662" s="243">
        <v>758</v>
      </c>
      <c r="P662" s="243">
        <v>861</v>
      </c>
      <c r="Q662" s="243" t="s">
        <v>437</v>
      </c>
      <c r="R662" s="243">
        <v>576</v>
      </c>
      <c r="S662" s="243">
        <v>519</v>
      </c>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746</v>
      </c>
      <c r="B663" s="96"/>
      <c r="C663" s="221"/>
      <c r="D663" s="222"/>
      <c r="E663" s="413" t="s">
        <v>747</v>
      </c>
      <c r="F663" s="414"/>
      <c r="G663" s="414"/>
      <c r="H663" s="415"/>
      <c r="I663" s="129" t="s">
        <v>748</v>
      </c>
      <c r="J663" s="249">
        <f t="shared" si="90"/>
        <v>264</v>
      </c>
      <c r="K663" s="250" t="str">
        <f t="shared" si="91"/>
        <v>※</v>
      </c>
      <c r="L663" s="241">
        <v>264</v>
      </c>
      <c r="M663" s="242">
        <v>0</v>
      </c>
      <c r="N663" s="243" t="s">
        <v>437</v>
      </c>
      <c r="O663" s="243" t="s">
        <v>437</v>
      </c>
      <c r="P663" s="243" t="s">
        <v>437</v>
      </c>
      <c r="Q663" s="243">
        <v>0</v>
      </c>
      <c r="R663" s="243">
        <v>0</v>
      </c>
      <c r="S663" s="243" t="s">
        <v>437</v>
      </c>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749</v>
      </c>
      <c r="B664" s="96"/>
      <c r="C664" s="221"/>
      <c r="D664" s="222"/>
      <c r="E664" s="413" t="s">
        <v>750</v>
      </c>
      <c r="F664" s="414"/>
      <c r="G664" s="414"/>
      <c r="H664" s="415"/>
      <c r="I664" s="129" t="s">
        <v>751</v>
      </c>
      <c r="J664" s="249" t="str">
        <f t="shared" si="90"/>
        <v>*</v>
      </c>
      <c r="K664" s="250" t="str">
        <f t="shared" si="91"/>
        <v>※</v>
      </c>
      <c r="L664" s="241" t="s">
        <v>437</v>
      </c>
      <c r="M664" s="242" t="s">
        <v>437</v>
      </c>
      <c r="N664" s="243" t="s">
        <v>437</v>
      </c>
      <c r="O664" s="243" t="s">
        <v>437</v>
      </c>
      <c r="P664" s="243" t="s">
        <v>437</v>
      </c>
      <c r="Q664" s="243" t="s">
        <v>437</v>
      </c>
      <c r="R664" s="243" t="s">
        <v>437</v>
      </c>
      <c r="S664" s="243" t="s">
        <v>437</v>
      </c>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752</v>
      </c>
      <c r="B665" s="96"/>
      <c r="C665" s="110"/>
      <c r="D665" s="111"/>
      <c r="E665" s="413" t="s">
        <v>753</v>
      </c>
      <c r="F665" s="414"/>
      <c r="G665" s="414"/>
      <c r="H665" s="415"/>
      <c r="I665" s="129" t="s">
        <v>754</v>
      </c>
      <c r="J665" s="249">
        <f t="shared" si="90"/>
        <v>1340</v>
      </c>
      <c r="K665" s="250" t="str">
        <f t="shared" si="91"/>
        <v>※</v>
      </c>
      <c r="L665" s="241">
        <v>241</v>
      </c>
      <c r="M665" s="242">
        <v>316</v>
      </c>
      <c r="N665" s="243" t="s">
        <v>437</v>
      </c>
      <c r="O665" s="243">
        <v>562</v>
      </c>
      <c r="P665" s="243">
        <v>221</v>
      </c>
      <c r="Q665" s="243" t="s">
        <v>437</v>
      </c>
      <c r="R665" s="243" t="s">
        <v>437</v>
      </c>
      <c r="S665" s="243" t="s">
        <v>437</v>
      </c>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755</v>
      </c>
      <c r="B666" s="96"/>
      <c r="C666" s="110"/>
      <c r="D666" s="111"/>
      <c r="E666" s="413" t="s">
        <v>756</v>
      </c>
      <c r="F666" s="414"/>
      <c r="G666" s="414"/>
      <c r="H666" s="415"/>
      <c r="I666" s="129" t="s">
        <v>757</v>
      </c>
      <c r="J666" s="249">
        <f t="shared" si="90"/>
        <v>831</v>
      </c>
      <c r="K666" s="250" t="str">
        <f t="shared" si="91"/>
        <v>※</v>
      </c>
      <c r="L666" s="241" t="s">
        <v>437</v>
      </c>
      <c r="M666" s="242">
        <v>429</v>
      </c>
      <c r="N666" s="243" t="s">
        <v>437</v>
      </c>
      <c r="O666" s="243" t="s">
        <v>437</v>
      </c>
      <c r="P666" s="243" t="s">
        <v>437</v>
      </c>
      <c r="Q666" s="243" t="s">
        <v>437</v>
      </c>
      <c r="R666" s="243">
        <v>402</v>
      </c>
      <c r="S666" s="243" t="s">
        <v>437</v>
      </c>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758</v>
      </c>
      <c r="B667" s="96"/>
      <c r="C667" s="221"/>
      <c r="D667" s="222"/>
      <c r="E667" s="413" t="s">
        <v>759</v>
      </c>
      <c r="F667" s="414"/>
      <c r="G667" s="414"/>
      <c r="H667" s="415"/>
      <c r="I667" s="129" t="s">
        <v>760</v>
      </c>
      <c r="J667" s="249">
        <f t="shared" si="90"/>
        <v>412</v>
      </c>
      <c r="K667" s="250" t="str">
        <f t="shared" si="91"/>
        <v>※</v>
      </c>
      <c r="L667" s="241" t="s">
        <v>437</v>
      </c>
      <c r="M667" s="242" t="s">
        <v>437</v>
      </c>
      <c r="N667" s="243" t="s">
        <v>437</v>
      </c>
      <c r="O667" s="243" t="s">
        <v>437</v>
      </c>
      <c r="P667" s="243">
        <v>412</v>
      </c>
      <c r="Q667" s="243" t="s">
        <v>437</v>
      </c>
      <c r="R667" s="243">
        <v>0</v>
      </c>
      <c r="S667" s="243" t="s">
        <v>437</v>
      </c>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761</v>
      </c>
      <c r="B668" s="96"/>
      <c r="C668" s="221"/>
      <c r="D668" s="222"/>
      <c r="E668" s="413" t="s">
        <v>762</v>
      </c>
      <c r="F668" s="414"/>
      <c r="G668" s="414"/>
      <c r="H668" s="415"/>
      <c r="I668" s="129" t="s">
        <v>763</v>
      </c>
      <c r="J668" s="249">
        <f t="shared" si="90"/>
        <v>0</v>
      </c>
      <c r="K668" s="250" t="str">
        <f t="shared" si="91"/>
        <v/>
      </c>
      <c r="L668" s="241">
        <v>0</v>
      </c>
      <c r="M668" s="242">
        <v>0</v>
      </c>
      <c r="N668" s="243">
        <v>0</v>
      </c>
      <c r="O668" s="243">
        <v>0</v>
      </c>
      <c r="P668" s="243">
        <v>0</v>
      </c>
      <c r="Q668" s="243">
        <v>0</v>
      </c>
      <c r="R668" s="243">
        <v>0</v>
      </c>
      <c r="S668" s="243">
        <v>0</v>
      </c>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764</v>
      </c>
      <c r="B669" s="96"/>
      <c r="C669" s="221"/>
      <c r="D669" s="222"/>
      <c r="E669" s="413" t="s">
        <v>765</v>
      </c>
      <c r="F669" s="414"/>
      <c r="G669" s="414"/>
      <c r="H669" s="415"/>
      <c r="I669" s="129" t="s">
        <v>766</v>
      </c>
      <c r="J669" s="249" t="str">
        <f t="shared" si="90"/>
        <v>*</v>
      </c>
      <c r="K669" s="250" t="str">
        <f t="shared" si="91"/>
        <v>※</v>
      </c>
      <c r="L669" s="241" t="s">
        <v>437</v>
      </c>
      <c r="M669" s="242" t="s">
        <v>437</v>
      </c>
      <c r="N669" s="243" t="s">
        <v>437</v>
      </c>
      <c r="O669" s="243" t="s">
        <v>437</v>
      </c>
      <c r="P669" s="243" t="s">
        <v>437</v>
      </c>
      <c r="Q669" s="243" t="s">
        <v>437</v>
      </c>
      <c r="R669" s="243">
        <v>0</v>
      </c>
      <c r="S669" s="243" t="s">
        <v>437</v>
      </c>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767</v>
      </c>
      <c r="B670" s="96"/>
      <c r="C670" s="223"/>
      <c r="D670" s="224"/>
      <c r="E670" s="413" t="s">
        <v>768</v>
      </c>
      <c r="F670" s="414"/>
      <c r="G670" s="414"/>
      <c r="H670" s="415"/>
      <c r="I670" s="129" t="s">
        <v>769</v>
      </c>
      <c r="J670" s="249">
        <f t="shared" si="90"/>
        <v>0</v>
      </c>
      <c r="K670" s="250" t="str">
        <f t="shared" si="91"/>
        <v/>
      </c>
      <c r="L670" s="241">
        <v>0</v>
      </c>
      <c r="M670" s="242">
        <v>0</v>
      </c>
      <c r="N670" s="243">
        <v>0</v>
      </c>
      <c r="O670" s="243">
        <v>0</v>
      </c>
      <c r="P670" s="243">
        <v>0</v>
      </c>
      <c r="Q670" s="243">
        <v>0</v>
      </c>
      <c r="R670" s="243">
        <v>0</v>
      </c>
      <c r="S670" s="243">
        <v>0</v>
      </c>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770</v>
      </c>
      <c r="B671" s="96"/>
      <c r="C671" s="413" t="s">
        <v>771</v>
      </c>
      <c r="D671" s="414"/>
      <c r="E671" s="414"/>
      <c r="F671" s="414"/>
      <c r="G671" s="414"/>
      <c r="H671" s="415"/>
      <c r="I671" s="129" t="s">
        <v>772</v>
      </c>
      <c r="J671" s="249">
        <f t="shared" si="90"/>
        <v>3509</v>
      </c>
      <c r="K671" s="250" t="str">
        <f t="shared" si="91"/>
        <v>※</v>
      </c>
      <c r="L671" s="241">
        <v>578</v>
      </c>
      <c r="M671" s="242">
        <v>797</v>
      </c>
      <c r="N671" s="243" t="s">
        <v>437</v>
      </c>
      <c r="O671" s="243">
        <v>693</v>
      </c>
      <c r="P671" s="243">
        <v>766</v>
      </c>
      <c r="Q671" s="243" t="s">
        <v>437</v>
      </c>
      <c r="R671" s="243">
        <v>235</v>
      </c>
      <c r="S671" s="243">
        <v>440</v>
      </c>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773</v>
      </c>
      <c r="B672" s="96"/>
      <c r="C672" s="399" t="s">
        <v>774</v>
      </c>
      <c r="D672" s="400"/>
      <c r="E672" s="400"/>
      <c r="F672" s="400"/>
      <c r="G672" s="400"/>
      <c r="H672" s="401"/>
      <c r="I672" s="142" t="s">
        <v>775</v>
      </c>
      <c r="J672" s="249">
        <f t="shared" si="90"/>
        <v>0</v>
      </c>
      <c r="K672" s="250" t="str">
        <f t="shared" si="91"/>
        <v/>
      </c>
      <c r="L672" s="241">
        <v>0</v>
      </c>
      <c r="M672" s="242">
        <v>0</v>
      </c>
      <c r="N672" s="243">
        <v>0</v>
      </c>
      <c r="O672" s="243">
        <v>0</v>
      </c>
      <c r="P672" s="243">
        <v>0</v>
      </c>
      <c r="Q672" s="243">
        <v>0</v>
      </c>
      <c r="R672" s="243">
        <v>0</v>
      </c>
      <c r="S672" s="243">
        <v>0</v>
      </c>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776</v>
      </c>
      <c r="B673" s="96"/>
      <c r="C673" s="413" t="s">
        <v>777</v>
      </c>
      <c r="D673" s="414"/>
      <c r="E673" s="414"/>
      <c r="F673" s="414"/>
      <c r="G673" s="414"/>
      <c r="H673" s="415"/>
      <c r="I673" s="129" t="s">
        <v>778</v>
      </c>
      <c r="J673" s="249">
        <f t="shared" si="90"/>
        <v>2879</v>
      </c>
      <c r="K673" s="250" t="str">
        <f t="shared" si="91"/>
        <v>※</v>
      </c>
      <c r="L673" s="241">
        <v>507</v>
      </c>
      <c r="M673" s="242">
        <v>707</v>
      </c>
      <c r="N673" s="243" t="s">
        <v>437</v>
      </c>
      <c r="O673" s="243">
        <v>589</v>
      </c>
      <c r="P673" s="243">
        <v>652</v>
      </c>
      <c r="Q673" s="243" t="s">
        <v>437</v>
      </c>
      <c r="R673" s="243" t="s">
        <v>437</v>
      </c>
      <c r="S673" s="243">
        <v>424</v>
      </c>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779</v>
      </c>
      <c r="B674" s="96"/>
      <c r="C674" s="413" t="s">
        <v>780</v>
      </c>
      <c r="D674" s="414"/>
      <c r="E674" s="414"/>
      <c r="F674" s="414"/>
      <c r="G674" s="414"/>
      <c r="H674" s="415"/>
      <c r="I674" s="129" t="s">
        <v>781</v>
      </c>
      <c r="J674" s="249" t="str">
        <f t="shared" si="90"/>
        <v>*</v>
      </c>
      <c r="K674" s="250" t="str">
        <f t="shared" si="91"/>
        <v>※</v>
      </c>
      <c r="L674" s="241" t="s">
        <v>437</v>
      </c>
      <c r="M674" s="242" t="s">
        <v>437</v>
      </c>
      <c r="N674" s="243" t="s">
        <v>437</v>
      </c>
      <c r="O674" s="243" t="s">
        <v>437</v>
      </c>
      <c r="P674" s="243" t="s">
        <v>437</v>
      </c>
      <c r="Q674" s="243" t="s">
        <v>437</v>
      </c>
      <c r="R674" s="243" t="s">
        <v>437</v>
      </c>
      <c r="S674" s="243" t="s">
        <v>437</v>
      </c>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782</v>
      </c>
      <c r="B675" s="96"/>
      <c r="C675" s="399" t="s">
        <v>783</v>
      </c>
      <c r="D675" s="400"/>
      <c r="E675" s="400"/>
      <c r="F675" s="400"/>
      <c r="G675" s="400"/>
      <c r="H675" s="401"/>
      <c r="I675" s="129" t="s">
        <v>784</v>
      </c>
      <c r="J675" s="249">
        <f t="shared" si="90"/>
        <v>0</v>
      </c>
      <c r="K675" s="250" t="str">
        <f t="shared" si="91"/>
        <v/>
      </c>
      <c r="L675" s="241">
        <v>0</v>
      </c>
      <c r="M675" s="242">
        <v>0</v>
      </c>
      <c r="N675" s="243">
        <v>0</v>
      </c>
      <c r="O675" s="243">
        <v>0</v>
      </c>
      <c r="P675" s="243">
        <v>0</v>
      </c>
      <c r="Q675" s="243">
        <v>0</v>
      </c>
      <c r="R675" s="243">
        <v>0</v>
      </c>
      <c r="S675" s="243">
        <v>0</v>
      </c>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785</v>
      </c>
      <c r="B676" s="96"/>
      <c r="C676" s="413" t="s">
        <v>786</v>
      </c>
      <c r="D676" s="414"/>
      <c r="E676" s="414"/>
      <c r="F676" s="414"/>
      <c r="G676" s="414"/>
      <c r="H676" s="415"/>
      <c r="I676" s="129" t="s">
        <v>787</v>
      </c>
      <c r="J676" s="249" t="str">
        <f t="shared" si="90"/>
        <v>*</v>
      </c>
      <c r="K676" s="250" t="str">
        <f t="shared" si="91"/>
        <v>※</v>
      </c>
      <c r="L676" s="241" t="s">
        <v>437</v>
      </c>
      <c r="M676" s="242">
        <v>0</v>
      </c>
      <c r="N676" s="243">
        <v>0</v>
      </c>
      <c r="O676" s="243">
        <v>0</v>
      </c>
      <c r="P676" s="243">
        <v>0</v>
      </c>
      <c r="Q676" s="243">
        <v>0</v>
      </c>
      <c r="R676" s="243">
        <v>0</v>
      </c>
      <c r="S676" s="243">
        <v>0</v>
      </c>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3階A病棟</v>
      </c>
      <c r="M681" s="72" t="str">
        <f>IF(ISBLANK(M$9),"",M$9)</f>
        <v>4階A病棟</v>
      </c>
      <c r="N681" s="25" t="str">
        <f t="shared" ref="N681:BS681" si="92">IF(ISBLANK(N$9),"",N$9)</f>
        <v>4階B病棟</v>
      </c>
      <c r="O681" s="25" t="str">
        <f t="shared" si="92"/>
        <v>5階A病棟</v>
      </c>
      <c r="P681" s="25" t="str">
        <f t="shared" si="92"/>
        <v>5階B病棟</v>
      </c>
      <c r="Q681" s="25" t="str">
        <f t="shared" si="92"/>
        <v>6階A病棟</v>
      </c>
      <c r="R681" s="25" t="str">
        <f t="shared" si="92"/>
        <v>6階B病棟</v>
      </c>
      <c r="S681" s="25" t="str">
        <f t="shared" si="92"/>
        <v>HCU</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高度急性期</v>
      </c>
      <c r="M682" s="72" t="str">
        <f>IF(ISBLANK(M$95),"",M$95)</f>
        <v>急性期</v>
      </c>
      <c r="N682" s="89" t="str">
        <f t="shared" ref="N682:BS682" si="93">IF(ISBLANK(N$95),"",N$95)</f>
        <v>回復期</v>
      </c>
      <c r="O682" s="89" t="str">
        <f t="shared" si="93"/>
        <v>急性期</v>
      </c>
      <c r="P682" s="89" t="str">
        <f t="shared" si="93"/>
        <v>急性期</v>
      </c>
      <c r="Q682" s="89" t="str">
        <f t="shared" si="93"/>
        <v>急性期</v>
      </c>
      <c r="R682" s="89" t="str">
        <f t="shared" si="93"/>
        <v>回復期</v>
      </c>
      <c r="S682" s="89" t="str">
        <f t="shared" si="93"/>
        <v>高度急性期</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788</v>
      </c>
      <c r="B683" s="96"/>
      <c r="C683" s="399" t="s">
        <v>789</v>
      </c>
      <c r="D683" s="400"/>
      <c r="E683" s="400"/>
      <c r="F683" s="400"/>
      <c r="G683" s="400"/>
      <c r="H683" s="401"/>
      <c r="I683" s="142" t="s">
        <v>790</v>
      </c>
      <c r="J683" s="260"/>
      <c r="K683" s="279"/>
      <c r="L683" s="280">
        <v>0</v>
      </c>
      <c r="M683" s="281">
        <v>0</v>
      </c>
      <c r="N683" s="282">
        <v>0</v>
      </c>
      <c r="O683" s="282">
        <v>0</v>
      </c>
      <c r="P683" s="282">
        <v>0</v>
      </c>
      <c r="Q683" s="282">
        <v>0</v>
      </c>
      <c r="R683" s="282">
        <v>100</v>
      </c>
      <c r="S683" s="282">
        <v>0</v>
      </c>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791</v>
      </c>
      <c r="B684" s="96"/>
      <c r="C684" s="399" t="s">
        <v>792</v>
      </c>
      <c r="D684" s="400"/>
      <c r="E684" s="400"/>
      <c r="F684" s="400"/>
      <c r="G684" s="400"/>
      <c r="H684" s="401"/>
      <c r="I684" s="142" t="s">
        <v>793</v>
      </c>
      <c r="J684" s="260"/>
      <c r="K684" s="279"/>
      <c r="L684" s="283">
        <v>0</v>
      </c>
      <c r="M684" s="284">
        <v>0</v>
      </c>
      <c r="N684" s="285">
        <v>0</v>
      </c>
      <c r="O684" s="285">
        <v>0</v>
      </c>
      <c r="P684" s="285">
        <v>0</v>
      </c>
      <c r="Q684" s="285">
        <v>0</v>
      </c>
      <c r="R684" s="285">
        <v>6.7</v>
      </c>
      <c r="S684" s="285">
        <v>0</v>
      </c>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794</v>
      </c>
      <c r="B685" s="96"/>
      <c r="C685" s="407" t="s">
        <v>795</v>
      </c>
      <c r="D685" s="408"/>
      <c r="E685" s="408"/>
      <c r="F685" s="408"/>
      <c r="G685" s="408"/>
      <c r="H685" s="409"/>
      <c r="I685" s="428" t="s">
        <v>796</v>
      </c>
      <c r="J685" s="260"/>
      <c r="K685" s="279"/>
      <c r="L685" s="286">
        <v>684</v>
      </c>
      <c r="M685" s="287">
        <v>924</v>
      </c>
      <c r="N685" s="288">
        <v>1077</v>
      </c>
      <c r="O685" s="288">
        <v>1110</v>
      </c>
      <c r="P685" s="288">
        <v>993</v>
      </c>
      <c r="Q685" s="288">
        <v>881</v>
      </c>
      <c r="R685" s="288">
        <v>192</v>
      </c>
      <c r="S685" s="288" t="s">
        <v>437</v>
      </c>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797</v>
      </c>
      <c r="B686" s="96"/>
      <c r="C686" s="289"/>
      <c r="D686" s="290"/>
      <c r="E686" s="407" t="s">
        <v>798</v>
      </c>
      <c r="F686" s="408"/>
      <c r="G686" s="408"/>
      <c r="H686" s="409"/>
      <c r="I686" s="480"/>
      <c r="J686" s="260"/>
      <c r="K686" s="279"/>
      <c r="L686" s="286">
        <v>0</v>
      </c>
      <c r="M686" s="287">
        <v>0</v>
      </c>
      <c r="N686" s="288">
        <v>0</v>
      </c>
      <c r="O686" s="288">
        <v>0</v>
      </c>
      <c r="P686" s="288">
        <v>0</v>
      </c>
      <c r="Q686" s="288">
        <v>0</v>
      </c>
      <c r="R686" s="288" t="s">
        <v>437</v>
      </c>
      <c r="S686" s="288">
        <v>0</v>
      </c>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799</v>
      </c>
      <c r="H687" s="509"/>
      <c r="I687" s="480"/>
      <c r="J687" s="260"/>
      <c r="K687" s="279"/>
      <c r="L687" s="286">
        <v>0</v>
      </c>
      <c r="M687" s="287">
        <v>0</v>
      </c>
      <c r="N687" s="288">
        <v>0</v>
      </c>
      <c r="O687" s="288">
        <v>0</v>
      </c>
      <c r="P687" s="288">
        <v>0</v>
      </c>
      <c r="Q687" s="288">
        <v>0</v>
      </c>
      <c r="R687" s="288" t="s">
        <v>437</v>
      </c>
      <c r="S687" s="288">
        <v>0</v>
      </c>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800</v>
      </c>
      <c r="H688" s="509"/>
      <c r="I688" s="480"/>
      <c r="J688" s="260"/>
      <c r="K688" s="279"/>
      <c r="L688" s="286">
        <v>0</v>
      </c>
      <c r="M688" s="287">
        <v>0</v>
      </c>
      <c r="N688" s="288">
        <v>0</v>
      </c>
      <c r="O688" s="288">
        <v>0</v>
      </c>
      <c r="P688" s="288">
        <v>0</v>
      </c>
      <c r="Q688" s="288">
        <v>0</v>
      </c>
      <c r="R688" s="288" t="s">
        <v>437</v>
      </c>
      <c r="S688" s="288">
        <v>0</v>
      </c>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801</v>
      </c>
      <c r="B689" s="96"/>
      <c r="C689" s="293"/>
      <c r="D689" s="294"/>
      <c r="E689" s="510"/>
      <c r="F689" s="511"/>
      <c r="G689" s="295"/>
      <c r="H689" s="296" t="s">
        <v>802</v>
      </c>
      <c r="I689" s="481"/>
      <c r="J689" s="260"/>
      <c r="K689" s="279"/>
      <c r="L689" s="286">
        <v>0</v>
      </c>
      <c r="M689" s="287">
        <v>0</v>
      </c>
      <c r="N689" s="288">
        <v>0</v>
      </c>
      <c r="O689" s="288">
        <v>0</v>
      </c>
      <c r="P689" s="288">
        <v>0</v>
      </c>
      <c r="Q689" s="288">
        <v>0</v>
      </c>
      <c r="R689" s="288" t="s">
        <v>437</v>
      </c>
      <c r="S689" s="288">
        <v>0</v>
      </c>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803</v>
      </c>
      <c r="B690" s="96"/>
      <c r="C690" s="407" t="s">
        <v>804</v>
      </c>
      <c r="D690" s="408"/>
      <c r="E690" s="408"/>
      <c r="F690" s="408"/>
      <c r="G690" s="461"/>
      <c r="H690" s="409"/>
      <c r="I690" s="428" t="s">
        <v>805</v>
      </c>
      <c r="J690" s="260"/>
      <c r="K690" s="279"/>
      <c r="L690" s="286">
        <v>0</v>
      </c>
      <c r="M690" s="287">
        <v>0</v>
      </c>
      <c r="N690" s="288">
        <v>0</v>
      </c>
      <c r="O690" s="288">
        <v>0</v>
      </c>
      <c r="P690" s="288">
        <v>0</v>
      </c>
      <c r="Q690" s="288">
        <v>0</v>
      </c>
      <c r="R690" s="288">
        <v>94</v>
      </c>
      <c r="S690" s="288">
        <v>0</v>
      </c>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806</v>
      </c>
      <c r="B691" s="96"/>
      <c r="C691" s="274"/>
      <c r="D691" s="275"/>
      <c r="E691" s="399" t="s">
        <v>807</v>
      </c>
      <c r="F691" s="400"/>
      <c r="G691" s="400"/>
      <c r="H691" s="401"/>
      <c r="I691" s="468"/>
      <c r="J691" s="260"/>
      <c r="K691" s="279"/>
      <c r="L691" s="286">
        <v>0</v>
      </c>
      <c r="M691" s="287">
        <v>0</v>
      </c>
      <c r="N691" s="288">
        <v>0</v>
      </c>
      <c r="O691" s="288">
        <v>0</v>
      </c>
      <c r="P691" s="288">
        <v>0</v>
      </c>
      <c r="Q691" s="288">
        <v>0</v>
      </c>
      <c r="R691" s="288">
        <v>92</v>
      </c>
      <c r="S691" s="288">
        <v>0</v>
      </c>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808</v>
      </c>
      <c r="D692" s="408"/>
      <c r="E692" s="408"/>
      <c r="F692" s="408"/>
      <c r="G692" s="461"/>
      <c r="H692" s="409"/>
      <c r="I692" s="468"/>
      <c r="J692" s="260"/>
      <c r="K692" s="279"/>
      <c r="L692" s="286">
        <v>0</v>
      </c>
      <c r="M692" s="287">
        <v>0</v>
      </c>
      <c r="N692" s="288">
        <v>0</v>
      </c>
      <c r="O692" s="288">
        <v>0</v>
      </c>
      <c r="P692" s="288">
        <v>0</v>
      </c>
      <c r="Q692" s="288">
        <v>0</v>
      </c>
      <c r="R692" s="288">
        <v>104</v>
      </c>
      <c r="S692" s="288">
        <v>0</v>
      </c>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809</v>
      </c>
      <c r="F693" s="400"/>
      <c r="G693" s="400"/>
      <c r="H693" s="401"/>
      <c r="I693" s="468"/>
      <c r="J693" s="260"/>
      <c r="K693" s="279"/>
      <c r="L693" s="286">
        <v>0</v>
      </c>
      <c r="M693" s="287">
        <v>0</v>
      </c>
      <c r="N693" s="288">
        <v>0</v>
      </c>
      <c r="O693" s="288">
        <v>0</v>
      </c>
      <c r="P693" s="288">
        <v>0</v>
      </c>
      <c r="Q693" s="288">
        <v>0</v>
      </c>
      <c r="R693" s="288">
        <v>97</v>
      </c>
      <c r="S693" s="288">
        <v>0</v>
      </c>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810</v>
      </c>
      <c r="D694" s="408"/>
      <c r="E694" s="408"/>
      <c r="F694" s="408"/>
      <c r="G694" s="461"/>
      <c r="H694" s="409"/>
      <c r="I694" s="468"/>
      <c r="J694" s="260"/>
      <c r="K694" s="279"/>
      <c r="L694" s="286">
        <v>0</v>
      </c>
      <c r="M694" s="287">
        <v>0</v>
      </c>
      <c r="N694" s="288">
        <v>0</v>
      </c>
      <c r="O694" s="288">
        <v>0</v>
      </c>
      <c r="P694" s="288">
        <v>0</v>
      </c>
      <c r="Q694" s="288">
        <v>0</v>
      </c>
      <c r="R694" s="288">
        <v>99</v>
      </c>
      <c r="S694" s="288">
        <v>0</v>
      </c>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811</v>
      </c>
      <c r="F695" s="400"/>
      <c r="G695" s="400"/>
      <c r="H695" s="401"/>
      <c r="I695" s="468"/>
      <c r="J695" s="260"/>
      <c r="K695" s="279"/>
      <c r="L695" s="286">
        <v>0</v>
      </c>
      <c r="M695" s="287">
        <v>0</v>
      </c>
      <c r="N695" s="288">
        <v>0</v>
      </c>
      <c r="O695" s="288">
        <v>0</v>
      </c>
      <c r="P695" s="288">
        <v>0</v>
      </c>
      <c r="Q695" s="288">
        <v>0</v>
      </c>
      <c r="R695" s="288">
        <v>89</v>
      </c>
      <c r="S695" s="288">
        <v>0</v>
      </c>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812</v>
      </c>
      <c r="D696" s="408"/>
      <c r="E696" s="408"/>
      <c r="F696" s="408"/>
      <c r="G696" s="461"/>
      <c r="H696" s="409"/>
      <c r="I696" s="468"/>
      <c r="J696" s="260"/>
      <c r="K696" s="279"/>
      <c r="L696" s="286">
        <v>0</v>
      </c>
      <c r="M696" s="287">
        <v>0</v>
      </c>
      <c r="N696" s="288">
        <v>0</v>
      </c>
      <c r="O696" s="288">
        <v>0</v>
      </c>
      <c r="P696" s="288">
        <v>0</v>
      </c>
      <c r="Q696" s="288">
        <v>0</v>
      </c>
      <c r="R696" s="288">
        <v>96</v>
      </c>
      <c r="S696" s="288">
        <v>0</v>
      </c>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813</v>
      </c>
      <c r="F697" s="400"/>
      <c r="G697" s="400"/>
      <c r="H697" s="401"/>
      <c r="I697" s="469"/>
      <c r="J697" s="260"/>
      <c r="K697" s="279"/>
      <c r="L697" s="286">
        <v>0</v>
      </c>
      <c r="M697" s="287">
        <v>0</v>
      </c>
      <c r="N697" s="288">
        <v>0</v>
      </c>
      <c r="O697" s="288">
        <v>0</v>
      </c>
      <c r="P697" s="288">
        <v>0</v>
      </c>
      <c r="Q697" s="288">
        <v>0</v>
      </c>
      <c r="R697" s="288">
        <v>81</v>
      </c>
      <c r="S697" s="288">
        <v>0</v>
      </c>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814</v>
      </c>
      <c r="B698" s="96"/>
      <c r="C698" s="399" t="s">
        <v>815</v>
      </c>
      <c r="D698" s="400"/>
      <c r="E698" s="400"/>
      <c r="F698" s="400"/>
      <c r="G698" s="400"/>
      <c r="H698" s="401"/>
      <c r="I698" s="433" t="s">
        <v>816</v>
      </c>
      <c r="J698" s="298"/>
      <c r="K698" s="279"/>
      <c r="L698" s="299">
        <v>0</v>
      </c>
      <c r="M698" s="300">
        <v>0</v>
      </c>
      <c r="N698" s="301">
        <v>0</v>
      </c>
      <c r="O698" s="301">
        <v>0</v>
      </c>
      <c r="P698" s="301">
        <v>0</v>
      </c>
      <c r="Q698" s="301">
        <v>0</v>
      </c>
      <c r="R698" s="301">
        <v>46.1</v>
      </c>
      <c r="S698" s="301">
        <v>0</v>
      </c>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817</v>
      </c>
      <c r="D699" s="400"/>
      <c r="E699" s="400"/>
      <c r="F699" s="400"/>
      <c r="G699" s="400"/>
      <c r="H699" s="401"/>
      <c r="I699" s="433"/>
      <c r="J699" s="505"/>
      <c r="K699" s="506"/>
      <c r="L699" s="299">
        <v>0</v>
      </c>
      <c r="M699" s="300">
        <v>0</v>
      </c>
      <c r="N699" s="301">
        <v>0</v>
      </c>
      <c r="O699" s="301">
        <v>0</v>
      </c>
      <c r="P699" s="301">
        <v>0</v>
      </c>
      <c r="Q699" s="301">
        <v>0</v>
      </c>
      <c r="R699" s="301">
        <v>49.3</v>
      </c>
      <c r="S699" s="301">
        <v>0</v>
      </c>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818</v>
      </c>
      <c r="D700" s="400"/>
      <c r="E700" s="400"/>
      <c r="F700" s="400"/>
      <c r="G700" s="400"/>
      <c r="H700" s="401"/>
      <c r="I700" s="433"/>
      <c r="J700" s="505"/>
      <c r="K700" s="506"/>
      <c r="L700" s="299">
        <v>0</v>
      </c>
      <c r="M700" s="300">
        <v>0</v>
      </c>
      <c r="N700" s="301">
        <v>0</v>
      </c>
      <c r="O700" s="301">
        <v>0</v>
      </c>
      <c r="P700" s="301">
        <v>0</v>
      </c>
      <c r="Q700" s="301">
        <v>0</v>
      </c>
      <c r="R700" s="301">
        <v>46.2</v>
      </c>
      <c r="S700" s="301">
        <v>0</v>
      </c>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819</v>
      </c>
      <c r="D701" s="400"/>
      <c r="E701" s="400"/>
      <c r="F701" s="400"/>
      <c r="G701" s="400"/>
      <c r="H701" s="401"/>
      <c r="I701" s="433"/>
      <c r="J701" s="505"/>
      <c r="K701" s="506"/>
      <c r="L701" s="299">
        <v>0</v>
      </c>
      <c r="M701" s="300">
        <v>0</v>
      </c>
      <c r="N701" s="301">
        <v>0</v>
      </c>
      <c r="O701" s="301">
        <v>0</v>
      </c>
      <c r="P701" s="301">
        <v>0</v>
      </c>
      <c r="Q701" s="301">
        <v>0</v>
      </c>
      <c r="R701" s="301">
        <v>45.2</v>
      </c>
      <c r="S701" s="301">
        <v>0</v>
      </c>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820</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3階A病棟</v>
      </c>
      <c r="M707" s="72" t="str">
        <f>IF(ISBLANK(M$388),"",M$388)</f>
        <v>4階A病棟</v>
      </c>
      <c r="N707" s="25" t="str">
        <f t="shared" ref="N707:BS707" si="94">IF(ISBLANK(N$388),"",N$388)</f>
        <v>4階B病棟</v>
      </c>
      <c r="O707" s="25" t="str">
        <f t="shared" si="94"/>
        <v>5階A病棟</v>
      </c>
      <c r="P707" s="25" t="str">
        <f t="shared" si="94"/>
        <v>5階B病棟</v>
      </c>
      <c r="Q707" s="25" t="str">
        <f t="shared" si="94"/>
        <v>6階A病棟</v>
      </c>
      <c r="R707" s="25" t="str">
        <f t="shared" si="94"/>
        <v>6階B病棟</v>
      </c>
      <c r="S707" s="25" t="str">
        <f t="shared" si="94"/>
        <v>HCU</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v>
      </c>
      <c r="R708" s="89" t="str">
        <f t="shared" si="95"/>
        <v>-</v>
      </c>
      <c r="S708" s="89" t="str">
        <f t="shared" si="95"/>
        <v>-</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821</v>
      </c>
      <c r="B709" s="2"/>
      <c r="C709" s="399" t="s">
        <v>822</v>
      </c>
      <c r="D709" s="400"/>
      <c r="E709" s="400"/>
      <c r="F709" s="400"/>
      <c r="G709" s="400"/>
      <c r="H709" s="401"/>
      <c r="I709" s="142" t="s">
        <v>823</v>
      </c>
      <c r="J709" s="257">
        <f>IF(SUM(L709:BS709)=0,IF(COUNTIF(L709:BS709,"未確認")&gt;0,"未確認",IF(COUNTIF(L709:BS709,"~*")&gt;0,"*",SUM(L709:BS709))),SUM(L709:BS709))</f>
        <v>0</v>
      </c>
      <c r="K709" s="250" t="str">
        <f>IF(OR(COUNTIF(L709:BS709,"未確認")&gt;0,COUNTIF(L709:BS709,"*")&gt;0),"※","")</f>
        <v/>
      </c>
      <c r="L709" s="241">
        <v>0</v>
      </c>
      <c r="M709" s="242">
        <v>0</v>
      </c>
      <c r="N709" s="243">
        <v>0</v>
      </c>
      <c r="O709" s="243">
        <v>0</v>
      </c>
      <c r="P709" s="243">
        <v>0</v>
      </c>
      <c r="Q709" s="243">
        <v>0</v>
      </c>
      <c r="R709" s="243">
        <v>0</v>
      </c>
      <c r="S709" s="243">
        <v>0</v>
      </c>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824</v>
      </c>
      <c r="B710" s="2"/>
      <c r="C710" s="413" t="s">
        <v>825</v>
      </c>
      <c r="D710" s="414"/>
      <c r="E710" s="414"/>
      <c r="F710" s="414"/>
      <c r="G710" s="414"/>
      <c r="H710" s="415"/>
      <c r="I710" s="129" t="s">
        <v>826</v>
      </c>
      <c r="J710" s="257" t="str">
        <f>IF(SUM(L710:BS710)=0,IF(COUNTIF(L710:BS710,"未確認")&gt;0,"未確認",IF(COUNTIF(L710:BS710,"~*")&gt;0,"*",SUM(L710:BS710))),SUM(L710:BS710))</f>
        <v>*</v>
      </c>
      <c r="K710" s="250" t="str">
        <f>IF(OR(COUNTIF(L710:BS710,"未確認")&gt;0,COUNTIF(L710:BS710,"*")&gt;0),"※","")</f>
        <v>※</v>
      </c>
      <c r="L710" s="241" t="s">
        <v>437</v>
      </c>
      <c r="M710" s="242" t="s">
        <v>437</v>
      </c>
      <c r="N710" s="243" t="s">
        <v>437</v>
      </c>
      <c r="O710" s="243" t="s">
        <v>437</v>
      </c>
      <c r="P710" s="243" t="s">
        <v>437</v>
      </c>
      <c r="Q710" s="243" t="s">
        <v>437</v>
      </c>
      <c r="R710" s="243">
        <v>0</v>
      </c>
      <c r="S710" s="243" t="s">
        <v>437</v>
      </c>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827</v>
      </c>
      <c r="B711" s="2"/>
      <c r="C711" s="413" t="s">
        <v>828</v>
      </c>
      <c r="D711" s="414"/>
      <c r="E711" s="414"/>
      <c r="F711" s="414"/>
      <c r="G711" s="414"/>
      <c r="H711" s="415"/>
      <c r="I711" s="129" t="s">
        <v>829</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v>0</v>
      </c>
      <c r="R711" s="243">
        <v>0</v>
      </c>
      <c r="S711" s="243">
        <v>0</v>
      </c>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830</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3階A病棟</v>
      </c>
      <c r="M717" s="72" t="str">
        <f>IF(ISBLANK(M$388),"",M$388)</f>
        <v>4階A病棟</v>
      </c>
      <c r="N717" s="25" t="str">
        <f t="shared" ref="N717:BS717" si="96">IF(ISBLANK(N$388),"",N$388)</f>
        <v>4階B病棟</v>
      </c>
      <c r="O717" s="25" t="str">
        <f t="shared" si="96"/>
        <v>5階A病棟</v>
      </c>
      <c r="P717" s="25" t="str">
        <f t="shared" si="96"/>
        <v>5階B病棟</v>
      </c>
      <c r="Q717" s="25" t="str">
        <f t="shared" si="96"/>
        <v>6階A病棟</v>
      </c>
      <c r="R717" s="25" t="str">
        <f t="shared" si="96"/>
        <v>6階B病棟</v>
      </c>
      <c r="S717" s="25" t="str">
        <f t="shared" si="96"/>
        <v>HCU</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v>
      </c>
      <c r="R718" s="89" t="str">
        <f t="shared" si="97"/>
        <v>-</v>
      </c>
      <c r="S718" s="89" t="str">
        <f t="shared" si="97"/>
        <v>-</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831</v>
      </c>
      <c r="B719" s="126"/>
      <c r="C719" s="413" t="s">
        <v>832</v>
      </c>
      <c r="D719" s="414"/>
      <c r="E719" s="414"/>
      <c r="F719" s="414"/>
      <c r="G719" s="414"/>
      <c r="H719" s="415"/>
      <c r="I719" s="129" t="s">
        <v>833</v>
      </c>
      <c r="J719" s="249" t="str">
        <f>IF(SUM(L719:BS719)=0,IF(COUNTIF(L719:BS719,"未確認")&gt;0,"未確認",IF(COUNTIF(L719:BS719,"~*")&gt;0,"*",SUM(L719:BS719))),SUM(L719:BS719))</f>
        <v>*</v>
      </c>
      <c r="K719" s="250" t="str">
        <f>IF(OR(COUNTIF(L719:BS719,"未確認")&gt;0,COUNTIF(L719:BS719,"*")&gt;0),"※","")</f>
        <v>※</v>
      </c>
      <c r="L719" s="241" t="s">
        <v>437</v>
      </c>
      <c r="M719" s="242" t="s">
        <v>437</v>
      </c>
      <c r="N719" s="243" t="s">
        <v>437</v>
      </c>
      <c r="O719" s="243" t="s">
        <v>437</v>
      </c>
      <c r="P719" s="243" t="s">
        <v>437</v>
      </c>
      <c r="Q719" s="243" t="s">
        <v>437</v>
      </c>
      <c r="R719" s="243" t="s">
        <v>437</v>
      </c>
      <c r="S719" s="243" t="s">
        <v>437</v>
      </c>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834</v>
      </c>
      <c r="B720" s="2"/>
      <c r="C720" s="413" t="s">
        <v>835</v>
      </c>
      <c r="D720" s="414"/>
      <c r="E720" s="414"/>
      <c r="F720" s="414"/>
      <c r="G720" s="414"/>
      <c r="H720" s="415"/>
      <c r="I720" s="129" t="s">
        <v>836</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v>0</v>
      </c>
      <c r="Q720" s="243">
        <v>0</v>
      </c>
      <c r="R720" s="243">
        <v>0</v>
      </c>
      <c r="S720" s="243">
        <v>0</v>
      </c>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837</v>
      </c>
      <c r="B721" s="2"/>
      <c r="C721" s="399" t="s">
        <v>838</v>
      </c>
      <c r="D721" s="400"/>
      <c r="E721" s="400"/>
      <c r="F721" s="400"/>
      <c r="G721" s="400"/>
      <c r="H721" s="401"/>
      <c r="I721" s="129" t="s">
        <v>839</v>
      </c>
      <c r="J721" s="249">
        <f>IF(SUM(L721:BS721)=0,IF(COUNTIF(L721:BS721,"未確認")&gt;0,"未確認",IF(COUNTIF(L721:BS721,"~*")&gt;0,"*",SUM(L721:BS721))),SUM(L721:BS721))</f>
        <v>0</v>
      </c>
      <c r="K721" s="250" t="str">
        <f>IF(OR(COUNTIF(L721:BS721,"未確認")&gt;0,COUNTIF(L721:BS721,"*")&gt;0),"※","")</f>
        <v/>
      </c>
      <c r="L721" s="241">
        <v>0</v>
      </c>
      <c r="M721" s="242">
        <v>0</v>
      </c>
      <c r="N721" s="243">
        <v>0</v>
      </c>
      <c r="O721" s="243">
        <v>0</v>
      </c>
      <c r="P721" s="243">
        <v>0</v>
      </c>
      <c r="Q721" s="243">
        <v>0</v>
      </c>
      <c r="R721" s="243">
        <v>0</v>
      </c>
      <c r="S721" s="243">
        <v>0</v>
      </c>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840</v>
      </c>
      <c r="B722" s="2"/>
      <c r="C722" s="413" t="s">
        <v>841</v>
      </c>
      <c r="D722" s="414"/>
      <c r="E722" s="414"/>
      <c r="F722" s="414"/>
      <c r="G722" s="414"/>
      <c r="H722" s="415"/>
      <c r="I722" s="129" t="s">
        <v>842</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v>0</v>
      </c>
      <c r="R722" s="243">
        <v>0</v>
      </c>
      <c r="S722" s="243">
        <v>0</v>
      </c>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843</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3階A病棟</v>
      </c>
      <c r="M729" s="72" t="str">
        <f>IF(ISBLANK(M$388),"",M$388)</f>
        <v>4階A病棟</v>
      </c>
      <c r="N729" s="25" t="str">
        <f t="shared" ref="N729:BS729" si="98">IF(ISBLANK(N$388),"",N$388)</f>
        <v>4階B病棟</v>
      </c>
      <c r="O729" s="25" t="str">
        <f t="shared" si="98"/>
        <v>5階A病棟</v>
      </c>
      <c r="P729" s="25" t="str">
        <f t="shared" si="98"/>
        <v>5階B病棟</v>
      </c>
      <c r="Q729" s="25" t="str">
        <f t="shared" si="98"/>
        <v>6階A病棟</v>
      </c>
      <c r="R729" s="25" t="str">
        <f t="shared" si="98"/>
        <v>6階B病棟</v>
      </c>
      <c r="S729" s="25" t="str">
        <f t="shared" si="98"/>
        <v>HCU</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v>
      </c>
      <c r="R730" s="89" t="str">
        <f t="shared" si="99"/>
        <v>-</v>
      </c>
      <c r="S730" s="89" t="str">
        <f t="shared" si="99"/>
        <v>-</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844</v>
      </c>
      <c r="B731" s="126"/>
      <c r="C731" s="413" t="s">
        <v>845</v>
      </c>
      <c r="D731" s="414"/>
      <c r="E731" s="414"/>
      <c r="F731" s="414"/>
      <c r="G731" s="414"/>
      <c r="H731" s="415"/>
      <c r="I731" s="129" t="s">
        <v>846</v>
      </c>
      <c r="J731" s="249" t="str">
        <f>IF(SUM(L731:BS731)=0,IF(COUNTIF(L731:BS731,"未確認")&gt;0,"未確認",IF(COUNTIF(L731:BS731,"~*")&gt;0,"*",SUM(L731:BS731))),SUM(L731:BS731))</f>
        <v>*</v>
      </c>
      <c r="K731" s="250" t="str">
        <f>IF(OR(COUNTIF(L731:BS731,"未確認")&gt;0,COUNTIF(L731:BS731,"*")&gt;0),"※","")</f>
        <v>※</v>
      </c>
      <c r="L731" s="241" t="s">
        <v>437</v>
      </c>
      <c r="M731" s="242" t="s">
        <v>437</v>
      </c>
      <c r="N731" s="243">
        <v>0</v>
      </c>
      <c r="O731" s="243" t="s">
        <v>437</v>
      </c>
      <c r="P731" s="243" t="s">
        <v>437</v>
      </c>
      <c r="Q731" s="243">
        <v>0</v>
      </c>
      <c r="R731" s="243">
        <v>0</v>
      </c>
      <c r="S731" s="243">
        <v>0</v>
      </c>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847</v>
      </c>
      <c r="B732" s="2"/>
      <c r="C732" s="413" t="s">
        <v>848</v>
      </c>
      <c r="D732" s="414"/>
      <c r="E732" s="414"/>
      <c r="F732" s="414"/>
      <c r="G732" s="414"/>
      <c r="H732" s="415"/>
      <c r="I732" s="129" t="s">
        <v>849</v>
      </c>
      <c r="J732" s="249" t="str">
        <f>IF(SUM(L732:BS732)=0,IF(COUNTIF(L732:BS732,"未確認")&gt;0,"未確認",IF(COUNTIF(L732:BS732,"~*")&gt;0,"*",SUM(L732:BS732))),SUM(L732:BS732))</f>
        <v>*</v>
      </c>
      <c r="K732" s="250" t="str">
        <f>IF(OR(COUNTIF(L732:BS732,"未確認")&gt;0,COUNTIF(L732:BS732,"*")&gt;0),"※","")</f>
        <v>※</v>
      </c>
      <c r="L732" s="241">
        <v>0</v>
      </c>
      <c r="M732" s="242" t="s">
        <v>437</v>
      </c>
      <c r="N732" s="243">
        <v>0</v>
      </c>
      <c r="O732" s="243">
        <v>0</v>
      </c>
      <c r="P732" s="243">
        <v>0</v>
      </c>
      <c r="Q732" s="243">
        <v>0</v>
      </c>
      <c r="R732" s="243">
        <v>0</v>
      </c>
      <c r="S732" s="243" t="s">
        <v>437</v>
      </c>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850</v>
      </c>
      <c r="B733" s="2"/>
      <c r="C733" s="399" t="s">
        <v>851</v>
      </c>
      <c r="D733" s="400"/>
      <c r="E733" s="400"/>
      <c r="F733" s="400"/>
      <c r="G733" s="400"/>
      <c r="H733" s="401"/>
      <c r="I733" s="129" t="s">
        <v>852</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v>0</v>
      </c>
      <c r="R733" s="243">
        <v>0</v>
      </c>
      <c r="S733" s="243">
        <v>0</v>
      </c>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853</v>
      </c>
      <c r="B734" s="2"/>
      <c r="C734" s="399" t="s">
        <v>854</v>
      </c>
      <c r="D734" s="400"/>
      <c r="E734" s="400"/>
      <c r="F734" s="400"/>
      <c r="G734" s="400"/>
      <c r="H734" s="401"/>
      <c r="I734" s="129" t="s">
        <v>855</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v>0</v>
      </c>
      <c r="R734" s="243">
        <v>0</v>
      </c>
      <c r="S734" s="243">
        <v>0</v>
      </c>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274</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3" priority="327">
      <formula>OR(M$102&lt;&gt;"",M$103&lt;&gt;"")</formula>
    </cfRule>
    <cfRule type="expression" dxfId="332"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9" priority="325">
      <formula>OR(M$117&lt;&gt;"",M$118&lt;&gt;"")</formula>
    </cfRule>
    <cfRule type="expression" dxfId="328" priority="326">
      <formula>AND(M$117="",M$118="")</formula>
    </cfRule>
  </conditionalFormatting>
  <conditionalFormatting sqref="M119:M122">
    <cfRule type="expression" dxfId="327" priority="323">
      <formula>OR($M$117&lt;&gt;"",$M$118&lt;&gt;"")</formula>
    </cfRule>
    <cfRule type="expression" dxfId="326" priority="324">
      <formula>AND($M$117="",$M$118="")</formula>
    </cfRule>
  </conditionalFormatting>
  <conditionalFormatting sqref="M128:M129">
    <cfRule type="expression" dxfId="325" priority="322">
      <formula>AND(M$128="",M$129="")</formula>
    </cfRule>
  </conditionalFormatting>
  <conditionalFormatting sqref="M130:M135">
    <cfRule type="expression" dxfId="324" priority="320">
      <formula>OR($M$128&lt;&gt;"",$M$129&lt;&gt;"")</formula>
    </cfRule>
    <cfRule type="expression" dxfId="323" priority="321">
      <formula>AND($M$128="",$M$129="")</formula>
    </cfRule>
  </conditionalFormatting>
  <conditionalFormatting sqref="M141:M142">
    <cfRule type="expression" dxfId="322" priority="189">
      <formula>AND(M$141="",M$142="")</formula>
    </cfRule>
  </conditionalFormatting>
  <conditionalFormatting sqref="M143">
    <cfRule type="expression" dxfId="321" priority="190">
      <formula>OR($M$141&lt;&gt;"",$M$142&lt;&gt;"")</formula>
    </cfRule>
    <cfRule type="expression" dxfId="320" priority="191">
      <formula>AND($M$141="",$M$142="")</formula>
    </cfRule>
  </conditionalFormatting>
  <conditionalFormatting sqref="M149:M150">
    <cfRule type="expression" dxfId="319" priority="166">
      <formula>AND(M$149="",M$150="")</formula>
    </cfRule>
  </conditionalFormatting>
  <conditionalFormatting sqref="M151">
    <cfRule type="expression" dxfId="318" priority="160">
      <formula>OR($M$149&lt;&gt;"",$M$150&lt;&gt;"")</formula>
    </cfRule>
    <cfRule type="expression" dxfId="317" priority="161">
      <formula>AND($M$149="",$M$150="")</formula>
    </cfRule>
  </conditionalFormatting>
  <conditionalFormatting sqref="M152">
    <cfRule type="expression" dxfId="316" priority="162">
      <formula>OR($M$149&lt;&gt;"",$M$150&lt;&gt;"")</formula>
    </cfRule>
    <cfRule type="expression" dxfId="315"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6" priority="88">
      <formula>OR($M$168&lt;&gt;"",$M$169&lt;&gt;"")</formula>
    </cfRule>
    <cfRule type="expression" dxfId="305"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6" priority="313">
      <formula>OR($M$180&lt;&gt;"",$M$181&lt;&gt;"")</formula>
    </cfRule>
    <cfRule type="expression" dxfId="295"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90" priority="311">
      <formula>OR($M$180&lt;&gt;"",$M$181&lt;&gt;"")</formula>
    </cfRule>
    <cfRule type="expression" dxfId="289"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5" priority="295">
      <formula>OR(M$325&lt;&gt;"",M$326&lt;&gt;"")</formula>
    </cfRule>
    <cfRule type="expression" dxfId="264"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1" priority="62">
      <formula>OR(M350&lt;&gt;"",M351&lt;&gt;"")</formula>
    </cfRule>
    <cfRule type="expression" dxfId="260"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4" priority="282">
      <formula>OR(M$505&lt;&gt;"",M$506&lt;&gt;"")</formula>
    </cfRule>
    <cfRule type="expression" dxfId="243" priority="291">
      <formula>AND(M$505="",M$506="")</formula>
    </cfRule>
  </conditionalFormatting>
  <conditionalFormatting sqref="M507:M514">
    <cfRule type="expression" dxfId="242" priority="287">
      <formula>OR($M$505&lt;&gt;"",$M$506&lt;&gt;"")</formula>
    </cfRule>
    <cfRule type="expression" dxfId="241"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5" priority="278">
      <formula>OR($M$524&lt;&gt;"",$M$525&lt;&gt;"")</formula>
    </cfRule>
    <cfRule type="expression" dxfId="234"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9" priority="270">
      <formula>OR($M$534&lt;&gt;"",$M$535&lt;&gt;"")</formula>
    </cfRule>
    <cfRule type="expression" dxfId="228"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1" priority="257">
      <formula>OR($M$565&lt;&gt;"",$M$566&lt;&gt;"")</formula>
    </cfRule>
    <cfRule type="expression" dxfId="210" priority="258">
      <formula>AND($M$565="",$M$566="")</formula>
    </cfRule>
  </conditionalFormatting>
  <conditionalFormatting sqref="M594:M595">
    <cfRule type="expression" dxfId="209" priority="254">
      <formula>AND(M$594="",M$595="")</formula>
    </cfRule>
  </conditionalFormatting>
  <conditionalFormatting sqref="M596:M606">
    <cfRule type="expression" dxfId="208" priority="252">
      <formula>OR($M$594&lt;&gt;"",$M$595&lt;&gt;"")</formula>
    </cfRule>
    <cfRule type="expression" dxfId="207"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4" priority="248">
      <formula>OR($M$594&lt;&gt;"",$M$595&lt;&gt;"")</formula>
    </cfRule>
    <cfRule type="expression" dxfId="203" priority="249">
      <formula>AND($M$594="",$M$595="")</formula>
    </cfRule>
  </conditionalFormatting>
  <conditionalFormatting sqref="M625:M626">
    <cfRule type="expression" dxfId="202" priority="246">
      <formula>AND(M$625="",M$626="")</formula>
    </cfRule>
  </conditionalFormatting>
  <conditionalFormatting sqref="M627:M639">
    <cfRule type="expression" dxfId="201" priority="244">
      <formula>OR($M$625&lt;&gt;"",$M$626&lt;&gt;"")</formula>
    </cfRule>
    <cfRule type="expression" dxfId="200" priority="245">
      <formula>AND($M$625="",$M$626="")</formula>
    </cfRule>
  </conditionalFormatting>
  <conditionalFormatting sqref="M645:M646">
    <cfRule type="expression" dxfId="199" priority="237">
      <formula>AND(M$645="",M$646="")</formula>
    </cfRule>
  </conditionalFormatting>
  <conditionalFormatting sqref="M647:M654">
    <cfRule type="expression" dxfId="198" priority="235">
      <formula>OR($M$645&lt;&gt;"",$M$646&lt;&gt;"")</formula>
    </cfRule>
    <cfRule type="expression" dxfId="197" priority="236">
      <formula>AND($M$645="",$M$646="")</formula>
    </cfRule>
  </conditionalFormatting>
  <conditionalFormatting sqref="M660:M661">
    <cfRule type="expression" dxfId="196" priority="230">
      <formula>AND(M$660="",M$661="")</formula>
    </cfRule>
  </conditionalFormatting>
  <conditionalFormatting sqref="M662:M676">
    <cfRule type="expression" dxfId="195" priority="228">
      <formula>OR($M$660&lt;&gt;"",$M$661&lt;&gt;"")</formula>
    </cfRule>
    <cfRule type="expression" dxfId="194"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8" priority="217">
      <formula>OR($M$707&lt;&gt;"",$M$708&lt;&gt;"")</formula>
    </cfRule>
    <cfRule type="expression" dxfId="187" priority="218">
      <formula>AND($M$707="",$M$708="")</formula>
    </cfRule>
  </conditionalFormatting>
  <conditionalFormatting sqref="M717:M718">
    <cfRule type="expression" dxfId="186" priority="212">
      <formula>AND(M$717="",M$718="")</formula>
    </cfRule>
  </conditionalFormatting>
  <conditionalFormatting sqref="M719:M722">
    <cfRule type="expression" dxfId="185" priority="210">
      <formula>OR($M$717&lt;&gt;"",$M$718&lt;&gt;"")</formula>
    </cfRule>
    <cfRule type="expression" dxfId="184" priority="211">
      <formula>AND($M$717="",$M$718="")</formula>
    </cfRule>
  </conditionalFormatting>
  <conditionalFormatting sqref="M729:M730">
    <cfRule type="expression" dxfId="183" priority="205">
      <formula>AND(M$729="",M$730="")</formula>
    </cfRule>
  </conditionalFormatting>
  <conditionalFormatting sqref="M731:M734">
    <cfRule type="expression" dxfId="182" priority="203">
      <formula>OR($M$729&lt;&gt;"",$M$730&lt;&gt;"")</formula>
    </cfRule>
    <cfRule type="expression" dxfId="181"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1" priority="43">
      <formula>OR(N$388&lt;&gt;"",N$389&lt;&gt;"")</formula>
    </cfRule>
    <cfRule type="expression" dxfId="150"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2" priority="104">
      <formula>N$27&lt;&gt;""</formula>
    </cfRule>
    <cfRule type="expression" dxfId="141"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6" priority="100">
      <formula>N$49&lt;&gt;""</formula>
    </cfRule>
    <cfRule type="expression" dxfId="135" priority="335">
      <formula>N$49=""</formula>
    </cfRule>
  </conditionalFormatting>
  <conditionalFormatting sqref="N94:BS95">
    <cfRule type="expression" dxfId="134" priority="84">
      <formula>AND(N$94="",N$95="")</formula>
    </cfRule>
  </conditionalFormatting>
  <conditionalFormatting sqref="N96:BS96">
    <cfRule type="expression" dxfId="133" priority="192">
      <formula>OR(N$94&lt;&gt;"",N$95&lt;&gt;"")</formula>
    </cfRule>
    <cfRule type="expression" dxfId="132" priority="193">
      <formula>AND(N$94="",N$95="")</formula>
    </cfRule>
  </conditionalFormatting>
  <conditionalFormatting sqref="N102:BS111">
    <cfRule type="expression" dxfId="131" priority="333">
      <formula>OR(N$102&lt;&gt;"",N$103&lt;&gt;"")</formula>
    </cfRule>
    <cfRule type="expression" dxfId="130"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20" priority="158">
      <formula>OR(N$149&lt;&gt;"",N$150&lt;&gt;"")</formula>
    </cfRule>
    <cfRule type="expression" dxfId="119" priority="159">
      <formula>AND(N$149="",N$150="")</formula>
    </cfRule>
  </conditionalFormatting>
  <conditionalFormatting sqref="N152:BS152">
    <cfRule type="expression" dxfId="118" priority="156">
      <formula>OR(N$149&lt;&gt;"",N$150&lt;&gt;"")</formula>
    </cfRule>
    <cfRule type="expression" dxfId="117"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1" priority="145">
      <formula>OR(N$159&lt;&gt;"",N$160&lt;&gt;"")</formula>
    </cfRule>
    <cfRule type="expression" dxfId="110"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4" priority="169">
      <formula>OR(N$180&lt;&gt;"",N$181&lt;&gt;"")</formula>
    </cfRule>
    <cfRule type="expression" dxfId="103"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4" priority="67">
      <formula>OR(N$243&lt;&gt;"",N$244&lt;&gt;"")</formula>
    </cfRule>
    <cfRule type="expression" dxfId="93" priority="68">
      <formula>AND(N$243="",N$244="")</formula>
    </cfRule>
  </conditionalFormatting>
  <conditionalFormatting sqref="N245:BS245">
    <cfRule type="expression" dxfId="92" priority="136">
      <formula>OR(N$243&lt;&gt;"",N$244&lt;&gt;"")</formula>
    </cfRule>
    <cfRule type="expression" dxfId="91"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8" priority="134">
      <formula>OR(N$243&lt;&gt;"",N$244&lt;&gt;"")</formula>
    </cfRule>
    <cfRule type="expression" dxfId="87"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6" priority="60">
      <formula>OR(N$312&lt;&gt;"",N$313&lt;&gt;"")</formula>
    </cfRule>
    <cfRule type="expression" dxfId="75"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2" priority="56">
      <formula>OR(N$350&lt;&gt;"",N$351&lt;&gt;"")</formula>
    </cfRule>
    <cfRule type="expression" dxfId="71"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6" priority="41">
      <formula>OR(N$505&lt;&gt;"",N$506&lt;&gt;"")</formula>
    </cfRule>
    <cfRule type="expression" dxfId="65" priority="42">
      <formula>AND(N$505="",N$506="")</formula>
    </cfRule>
  </conditionalFormatting>
  <conditionalFormatting sqref="N517:BS521">
    <cfRule type="expression" dxfId="64" priority="39">
      <formula>OR(N$517&lt;&gt;"",N$518&lt;&gt;"")</formula>
    </cfRule>
    <cfRule type="expression" dxfId="63" priority="40">
      <formula>AND(N$517="",N$518="")</formula>
    </cfRule>
  </conditionalFormatting>
  <conditionalFormatting sqref="N524:BS525">
    <cfRule type="expression" dxfId="62" priority="38">
      <formula>AND(N$524="",N$525="")</formula>
    </cfRule>
  </conditionalFormatting>
  <conditionalFormatting sqref="N526:BS526">
    <cfRule type="expression" dxfId="61" priority="276">
      <formula>OR(N$524&lt;&gt;"",N$525&lt;&gt;"")</formula>
    </cfRule>
    <cfRule type="expression" dxfId="60" priority="277">
      <formula>AND(N$524="",N$525="")</formula>
    </cfRule>
  </conditionalFormatting>
  <conditionalFormatting sqref="N529:BS531">
    <cfRule type="expression" dxfId="59" priority="273">
      <formula>OR(N$529&lt;&gt;"",N$530&lt;&gt;"")</formula>
    </cfRule>
    <cfRule type="expression" dxfId="58"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3" priority="1">
      <formula>AND(N$565="",N$566="")</formula>
    </cfRule>
    <cfRule type="expression" dxfId="52"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9" priority="261">
      <formula>OR(N$565&lt;&gt;"",N$566&lt;&gt;"")</formula>
    </cfRule>
    <cfRule type="expression" dxfId="48"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5" priority="255">
      <formula>OR(N$565&lt;&gt;"",N$566&lt;&gt;"")</formula>
    </cfRule>
    <cfRule type="expression" dxfId="44" priority="256">
      <formula>AND(N$565="",N$566="")</formula>
    </cfRule>
  </conditionalFormatting>
  <conditionalFormatting sqref="N583:BS588">
    <cfRule type="expression" dxfId="43" priority="23">
      <formula>OR(N$565&lt;&gt;"",N$566&lt;&gt;"")</formula>
    </cfRule>
    <cfRule type="expression" dxfId="42"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9" priority="8">
      <formula>OR(N$594&lt;&gt;"",N$595&lt;&gt;"")</formula>
    </cfRule>
    <cfRule type="expression" dxfId="38" priority="9">
      <formula>AND(N$594="",N$595="")</formula>
    </cfRule>
  </conditionalFormatting>
  <conditionalFormatting sqref="N625:BS626">
    <cfRule type="expression" dxfId="37" priority="243">
      <formula>AND(N$625="",N$626="")</formula>
    </cfRule>
  </conditionalFormatting>
  <conditionalFormatting sqref="N627:BS639">
    <cfRule type="expression" dxfId="36" priority="240">
      <formula>OR(N$625&lt;&gt;"",N$626&lt;&gt;"")</formula>
    </cfRule>
    <cfRule type="expression" dxfId="35"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8" priority="220">
      <formula>OR(N$681&lt;&gt;"",N$682&lt;&gt;"")</formula>
    </cfRule>
    <cfRule type="expression" dxfId="27" priority="221">
      <formula>AND(N$681="",N$682="")</formula>
    </cfRule>
  </conditionalFormatting>
  <conditionalFormatting sqref="N707:BS708">
    <cfRule type="expression" dxfId="26" priority="216">
      <formula>AND(N$707="",N$708="")</formula>
    </cfRule>
  </conditionalFormatting>
  <conditionalFormatting sqref="N709:BS711">
    <cfRule type="expression" dxfId="25" priority="213">
      <formula>OR(N$707&lt;&gt;"",N$708&lt;&gt;"")</formula>
    </cfRule>
    <cfRule type="expression" dxfId="24"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9" priority="199">
      <formula>OR(N$729&lt;&gt;"",N$730&lt;&gt;"")</formula>
    </cfRule>
    <cfRule type="expression" dxfId="18" priority="200">
      <formula>AND(N$729="",N$730="")</formula>
    </cfRule>
  </conditionalFormatting>
  <conditionalFormatting sqref="O625:BP639">
    <cfRule type="expression" dxfId="17" priority="238">
      <formula>OR(O$625&lt;&gt;"",O$626&lt;&gt;"")</formula>
    </cfRule>
    <cfRule type="expression" dxfId="16" priority="239">
      <formula>AND(O$625="",O$626="")</formula>
    </cfRule>
  </conditionalFormatting>
  <conditionalFormatting sqref="O182:BS211">
    <cfRule type="expression" dxfId="15" priority="71">
      <formula>AND(O$180="",O$181="")</formula>
    </cfRule>
  </conditionalFormatting>
  <conditionalFormatting sqref="O243:BS244">
    <cfRule type="expression" dxfId="14" priority="65">
      <formula>OR(O$243&lt;&gt;"",O$244&lt;&gt;"")</formula>
    </cfRule>
    <cfRule type="expression" dxfId="13" priority="66">
      <formula>AND(O$243="",O$244="")</formula>
    </cfRule>
  </conditionalFormatting>
  <conditionalFormatting sqref="O363:BS370">
    <cfRule type="expression" dxfId="12" priority="55">
      <formula>AND(O$363="",O$364="")</formula>
    </cfRule>
  </conditionalFormatting>
  <conditionalFormatting sqref="O388:BS463">
    <cfRule type="expression" dxfId="11" priority="45">
      <formula>OR(O$388&lt;&gt;"",O$389&lt;&gt;"")</formula>
    </cfRule>
    <cfRule type="expression" dxfId="10"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E07B0AB5-98E9-46A5-A0B7-0976E677FF34}"/>
    <hyperlink ref="D76:H76" location="病院!B94" display="・設置主体" xr:uid="{386A5597-0823-4E14-8FB2-0CC978486942}"/>
    <hyperlink ref="E76:I76" location="病院!B94" display="・設置主体" xr:uid="{1D518E89-9509-42B1-BAD6-D934B1638A3A}"/>
    <hyperlink ref="F76:J76" location="病院!B94" display="・設置主体" xr:uid="{B2857009-D86F-40D3-8B93-0B353B6AA92A}"/>
    <hyperlink ref="G76:K76" location="病院!B94" display="・設置主体" xr:uid="{3F8E757E-0ACF-497E-824E-E0AEC2CC4696}"/>
    <hyperlink ref="H76:I76" location="病院!B312" display="・入院患者の状況（年間）" xr:uid="{681D986B-B816-418A-910F-DAAF31020A0B}"/>
    <hyperlink ref="I76:J76" location="病院!B312" display="・入院患者の状況（年間）" xr:uid="{D8B3CEC4-2650-4E34-A8D6-92E5983B4B72}"/>
    <hyperlink ref="J76:M76" location="病院!B388" display="・算定する入院基本用・特定入院料等の状況" xr:uid="{5604EE88-374C-41A2-83A6-460AC1468584}"/>
    <hyperlink ref="K76:N76" location="病院!B388" display="・算定する入院基本用・特定入院料等の状況" xr:uid="{C086A55E-3E9C-4D81-98C9-12FDB56E39AF}"/>
    <hyperlink ref="L76:O76" location="病院!B388" display="・算定する入院基本用・特定入院料等の状況" xr:uid="{2F48D12E-E720-4F74-994E-2833CBC64240}"/>
    <hyperlink ref="M76:P76" location="病院!B388" display="・算定する入院基本用・特定入院料等の状況" xr:uid="{2177BE23-E5C1-4C03-96AA-057CC5F09C2A}"/>
    <hyperlink ref="C77:G77" location="病院!B102" display="・病床の状況" xr:uid="{5856CEE1-9299-4762-9A51-BC020BC4702A}"/>
    <hyperlink ref="D77:H77" location="病院!B102" display="・病床の状況" xr:uid="{DBAA6E3E-3B37-47D2-B7FD-9E1FB19BA0C0}"/>
    <hyperlink ref="E77:I77" location="病院!B102" display="・病床の状況" xr:uid="{2B892285-40C4-415E-9739-52E1E3CECEF5}"/>
    <hyperlink ref="F77:J77" location="病院!B102" display="・病床の状況" xr:uid="{BE9956DC-DC49-4DBD-9FAF-6C4BF60F7B6C}"/>
    <hyperlink ref="G77:K77" location="病院!B102" display="・病床の状況" xr:uid="{D56EB284-9883-4575-8A7F-5079CE12CDD4}"/>
    <hyperlink ref="H77:I77" location="病院!B325" display="・入院患者の状況（年間／入棟前の場所・退棟先の場所の状況）" xr:uid="{950E35C6-BBE7-4995-861C-2B0C0CF241DF}"/>
    <hyperlink ref="I77:J77" location="病院!B325" display="・入院患者の状況（年間／入棟前の場所・退棟先の場所の状況）" xr:uid="{1B008CEE-C6F8-4CFC-97B7-EA305732D2B6}"/>
    <hyperlink ref="J77" location="病院!B469" display="・手術の状況" xr:uid="{EE87F489-E4B8-40DD-AB5B-A1728E30CE29}"/>
    <hyperlink ref="M77" location="'病院(H30案)'!B484" display="・がん、脳卒中、心筋梗塞、分娩、精神医療への対応状況" xr:uid="{A72734EC-909B-4910-8533-8697E1C64190}"/>
    <hyperlink ref="C78:G78" location="病院!B117" display="・診療科" xr:uid="{629582A8-EDC6-45C2-BF6F-E8C0A4A2CF60}"/>
    <hyperlink ref="D78:H78" location="病院!B117" display="・診療科" xr:uid="{363D65B5-E19C-4C08-80DF-EFD6B95997F6}"/>
    <hyperlink ref="E78:I78" location="病院!B117" display="・診療科" xr:uid="{8F0DDE1C-F95B-4A38-BB1A-340CAEEA5EA1}"/>
    <hyperlink ref="F78:J78" location="病院!B117" display="・診療科" xr:uid="{5A4E6B8B-D3AA-4817-9BE3-8255DEBDA8AE}"/>
    <hyperlink ref="G78:K78" location="病院!B117" display="・診療科" xr:uid="{DBD3742C-7F58-41F8-8F6B-EC45DE42EC99}"/>
    <hyperlink ref="H78:I78" location="病院!B350" display="・退院後に在宅医療を必要とする患者の状況" xr:uid="{99B00C0A-7EF2-43CB-91AA-27F55221C351}"/>
    <hyperlink ref="I78:J78" location="病院!B350" display="・退院後に在宅医療を必要とする患者の状況" xr:uid="{725C8418-D0F4-4E43-8FC4-BD09B126D69C}"/>
    <hyperlink ref="J78:M78" location="病院!B505" display="・がん、脳卒中、心筋梗塞、分娩、精神医療への対応状況" xr:uid="{999A74EB-8A0E-4F64-9716-BED10923D583}"/>
    <hyperlink ref="K78:N78" location="病院!B505" display="・がん、脳卒中、心筋梗塞、分娩、精神医療への対応状況" xr:uid="{774FB5E3-5940-44CA-B0DF-1AF7F3849318}"/>
    <hyperlink ref="L78:O78" location="病院!B505" display="・がん、脳卒中、心筋梗塞、分娩、精神医療への対応状況" xr:uid="{8C560171-C85A-4446-A77A-32047293A26A}"/>
    <hyperlink ref="M78:P78" location="病院!B505" display="・がん、脳卒中、心筋梗塞、分娩、精神医療への対応状況" xr:uid="{2E6F367D-5CC1-4740-95D5-4AA466093412}"/>
    <hyperlink ref="C79:G79" location="病院!B128" display="・入院基本料・特定入院料及び届出病床数" xr:uid="{818913C1-9034-4AB9-AAB0-52D172DEA9E1}"/>
    <hyperlink ref="D79:H79" location="病院!B128" display="・入院基本料・特定入院料及び届出病床数" xr:uid="{14D57698-288A-41A6-9CE6-3AF6BCADB3A8}"/>
    <hyperlink ref="E79:I79" location="病院!B128" display="・入院基本料・特定入院料及び届出病床数" xr:uid="{F5F9B661-BA5B-4A1F-956B-49669BBD2674}"/>
    <hyperlink ref="F79:J79" location="病院!B128" display="・入院基本料・特定入院料及び届出病床数" xr:uid="{5151A0EF-AE39-437B-A4E5-345DFC0E86B5}"/>
    <hyperlink ref="G79:K79" location="病院!B128" display="・入院基本料・特定入院料及び届出病床数" xr:uid="{F1AB43DD-65A2-45E4-9A77-144A1F7F8DB6}"/>
    <hyperlink ref="H79:I79" location="病院!B363" display="・看取りを行った患者数" xr:uid="{47808A47-82E6-4748-9154-B347C101B887}"/>
    <hyperlink ref="I79:J79" location="病院!B363" display="・看取りを行った患者数" xr:uid="{CB99B1C2-ADF8-4F3A-84B3-E79E23A93BB1}"/>
    <hyperlink ref="J79:M79" location="病院!B548" display="・重症患者への対応状況" xr:uid="{E934EF04-5FE7-47B2-A3DA-8A00CEC02761}"/>
    <hyperlink ref="K79:N79" location="病院!B548" display="・重症患者への対応状況" xr:uid="{0C07173B-F7E1-48E5-9550-37B2DD31F059}"/>
    <hyperlink ref="L79:O79" location="病院!B548" display="・重症患者への対応状況" xr:uid="{391D13F8-AE60-4C3E-8211-A30D6765814E}"/>
    <hyperlink ref="M79:P79" location="病院!B548" display="・重症患者への対応状況" xr:uid="{F8ED1371-D9A7-4986-97D9-2ED5A1F1181A}"/>
    <hyperlink ref="C80:G80" location="病院!B141" display="・DPC医療機関群の種類" xr:uid="{E2BD4A58-4715-4273-B274-10786EDAA5D4}"/>
    <hyperlink ref="D80:H80" location="病院!B141" display="・DPC医療機関群の種類" xr:uid="{40C7A591-CEBA-4183-B570-77E13678A072}"/>
    <hyperlink ref="E80:I80" location="病院!B141" display="・DPC医療機関群の種類" xr:uid="{BC8DA993-1012-40AD-8EB4-23C7937DCD75}"/>
    <hyperlink ref="F80:J80" location="病院!B141" display="・DPC医療機関群の種類" xr:uid="{0AE6D0CA-92DF-4C2F-B1D4-57507DD18E22}"/>
    <hyperlink ref="G80:K80" location="病院!B141" display="・DPC医療機関群の種類" xr:uid="{E255090C-3710-4C77-9221-7BA5D4436C9C}"/>
    <hyperlink ref="J80:M80" location="病院!B594" display="・救急医療の実施状況" xr:uid="{C5C2C7DC-166A-4DB4-964C-35A52CD294D6}"/>
    <hyperlink ref="K80:N80" location="病院!B594" display="・救急医療の実施状況" xr:uid="{677AA586-651B-472E-B225-317C794D1FFC}"/>
    <hyperlink ref="L80:O80" location="病院!B594" display="・救急医療の実施状況" xr:uid="{DF54DE92-9B2F-4FA9-8234-F95BC70C40F5}"/>
    <hyperlink ref="M80:P80" location="病院!B594" display="・救急医療の実施状況" xr:uid="{DDC7BB52-CF16-447B-A666-BC1F9F66A020}"/>
    <hyperlink ref="C81:G81" location="病院!B149" display="・救急告示病院、二次救急医療施設、三次救急医療施設の告示・認定の有無" xr:uid="{AE58138B-B3C5-448E-8FF1-7348D0B4B2B7}"/>
    <hyperlink ref="D81:H81" location="病院!B149" display="・救急告示病院、二次救急医療施設、三次救急医療施設の告示・認定の有無" xr:uid="{BF211EFF-DB41-4E7B-ABEB-9851BB378203}"/>
    <hyperlink ref="E81:I81" location="病院!B149" display="・救急告示病院、二次救急医療施設、三次救急医療施設の告示・認定の有無" xr:uid="{A6777FA5-0CFA-4A40-B378-00C0E607DA9A}"/>
    <hyperlink ref="F81:J81" location="病院!B149" display="・救急告示病院、二次救急医療施設、三次救急医療施設の告示・認定の有無" xr:uid="{402AB6CE-5133-40CA-A14F-410D99EAFD64}"/>
    <hyperlink ref="G81:K81" location="病院!B149" display="・救急告示病院、二次救急医療施設、三次救急医療施設の告示・認定の有無" xr:uid="{B2D3BD1B-64A6-4071-80AC-B8BDB1D8BDF4}"/>
    <hyperlink ref="J81:M81" location="病院!B625" display="・急性期後の支援、在宅復帰の支援の状況" xr:uid="{DD394066-19D0-43DB-9194-7C99519EF734}"/>
    <hyperlink ref="K81:N81" location="病院!B625" display="・急性期後の支援、在宅復帰の支援の状況" xr:uid="{CA49422B-3EE6-4A5E-A231-2220C89388B0}"/>
    <hyperlink ref="L81:O81" location="病院!B625" display="・急性期後の支援、在宅復帰の支援の状況" xr:uid="{C4C59C19-CD97-4783-8E13-16D8CD60E8CA}"/>
    <hyperlink ref="M81:P81" location="病院!B625" display="・急性期後の支援、在宅復帰の支援の状況" xr:uid="{E999DA0D-B6BA-43C6-9101-52E09E3B543B}"/>
    <hyperlink ref="C82:G82" location="病院!B159" display="・承認の有無" xr:uid="{E6658FF7-CC1A-43E2-BC21-7CD7E09D49F6}"/>
    <hyperlink ref="D82:H82" location="病院!B159" display="・承認の有無" xr:uid="{CE07A511-059B-4EBF-9D0E-624FA2F418F2}"/>
    <hyperlink ref="E82:I82" location="病院!B159" display="・承認の有無" xr:uid="{63326787-4680-4F65-9C3A-67C8FA52A08A}"/>
    <hyperlink ref="F82:J82" location="病院!B159" display="・承認の有無" xr:uid="{5C7F72EB-73EC-4C97-8838-C48C23E09040}"/>
    <hyperlink ref="G82:K82" location="病院!B159" display="・承認の有無" xr:uid="{75549A5A-B57E-4B31-8151-347F62A99D4B}"/>
    <hyperlink ref="J82:M82" location="病院!B645" display="・全身管理の状況" xr:uid="{72D9F5D7-6ECD-42BA-BCEF-68A7F905EB63}"/>
    <hyperlink ref="K82:N82" location="病院!B645" display="・全身管理の状況" xr:uid="{4B011388-4297-4790-90CC-8301A63A5964}"/>
    <hyperlink ref="L82:O82" location="病院!B645" display="・全身管理の状況" xr:uid="{83D45AAB-AAD6-4D90-8E18-7EE663D228FF}"/>
    <hyperlink ref="M82:P82" location="病院!B645" display="・全身管理の状況" xr:uid="{DF016D3F-DCDA-4C1F-8FCC-CF6E9D5C098C}"/>
    <hyperlink ref="C83:G83" location="病院!B168" display="・診療報酬の届出の有無" xr:uid="{E500C651-BA2F-4F71-B2C7-EED535274F59}"/>
    <hyperlink ref="D83:H83" location="病院!B168" display="・診療報酬の届出の有無" xr:uid="{A76B744A-FD6D-4943-AB49-6FB12941B4FF}"/>
    <hyperlink ref="E83:I83" location="病院!B168" display="・診療報酬の届出の有無" xr:uid="{70633494-22FB-455F-AC17-7BDC4A8A0755}"/>
    <hyperlink ref="F83:J83" location="病院!B168" display="・診療報酬の届出の有無" xr:uid="{E44A18A7-CE9E-414F-8B4E-0E85910CD943}"/>
    <hyperlink ref="G83:K83" location="病院!B168" display="・診療報酬の届出の有無" xr:uid="{E356A065-D9EE-4E45-8DF6-066587BE152A}"/>
    <hyperlink ref="J83:M83" location="病院!B660" display="・リハビリテーションの実施状況" xr:uid="{B327096B-5A4F-4FE9-A79E-61B8C904CDC6}"/>
    <hyperlink ref="K83:N83" location="病院!B660" display="・リハビリテーションの実施状況" xr:uid="{159A0E9C-A0D1-43F2-93A3-0988EBB04DDE}"/>
    <hyperlink ref="L83:O83" location="病院!B660" display="・リハビリテーションの実施状況" xr:uid="{5DAA04DD-BD55-414C-A35B-23C7F741BAFC}"/>
    <hyperlink ref="M83:P83" location="病院!B660" display="・リハビリテーションの実施状況" xr:uid="{4311A4E6-2EBF-4E44-9F9D-8234CCA6D7FA}"/>
    <hyperlink ref="C84:G84" location="病院!B180" display="・職員数の状況" xr:uid="{0AE052CF-EE74-4813-97C1-4C2F01A05C3D}"/>
    <hyperlink ref="D84:H84" location="病院!B180" display="・職員数の状況" xr:uid="{6C05CD29-A28A-44AA-8B8E-89CC953BE35C}"/>
    <hyperlink ref="E84:I84" location="病院!B180" display="・職員数の状況" xr:uid="{56D09EE7-A4F2-4205-97BD-DED86DA6A180}"/>
    <hyperlink ref="F84:J84" location="病院!B180" display="・職員数の状況" xr:uid="{2BA53913-15E6-42CB-8639-7FD7ECA700B5}"/>
    <hyperlink ref="G84:K84" location="病院!B180" display="・職員数の状況" xr:uid="{BB933719-A664-47F9-B93F-C75D91B1E68F}"/>
    <hyperlink ref="J84:M84" location="病院!B707" display="・長期療養患者の受入状況" xr:uid="{B78D7C8F-9A76-4588-8D74-294619D5B7CB}"/>
    <hyperlink ref="K84:N84" location="病院!B707" display="・長期療養患者の受入状況" xr:uid="{4A431E45-7787-45ED-9688-3DE0917417FC}"/>
    <hyperlink ref="L84:O84" location="病院!B707" display="・長期療養患者の受入状況" xr:uid="{460A47AE-E074-4B1E-B882-28CB36D4A8E5}"/>
    <hyperlink ref="M84:P84" location="病院!B707" display="・長期療養患者の受入状況" xr:uid="{7DC705A2-A5E6-4B56-B08B-748DF47F736F}"/>
    <hyperlink ref="C85:G85" location="病院!B243" display="・退院調整部門の設置状況" xr:uid="{B97C43DD-AEBB-4C32-B00A-A0FA768B681A}"/>
    <hyperlink ref="D85:H85" location="病院!B243" display="・退院調整部門の設置状況" xr:uid="{D80DCA26-15EE-4F29-9CCC-26EA2744C8DC}"/>
    <hyperlink ref="E85:I85" location="病院!B243" display="・退院調整部門の設置状況" xr:uid="{6F5F85BC-B829-41AC-AFC0-7461930DD25F}"/>
    <hyperlink ref="F85:J85" location="病院!B243" display="・退院調整部門の設置状況" xr:uid="{D1C4415C-6963-4660-93D3-CFC8AB74BA91}"/>
    <hyperlink ref="G85:K85" location="病院!B243" display="・退院調整部門の設置状況" xr:uid="{EC83C9EE-3405-4671-AC8A-A0943DAD1B72}"/>
    <hyperlink ref="J85:M85" location="病院!B717" display="・重度の障害児等の受入状況" xr:uid="{8A3AAF0E-32D9-4315-999C-B3791151FF4C}"/>
    <hyperlink ref="K85:N85" location="病院!B717" display="・重度の障害児等の受入状況" xr:uid="{726E4168-BDD4-437F-B1B7-F622939A8F1E}"/>
    <hyperlink ref="L85:O85" location="病院!B717" display="・重度の障害児等の受入状況" xr:uid="{1DEE068F-CB6A-4A01-8D0A-7DCF922B21D3}"/>
    <hyperlink ref="M85:P85" location="病院!B717" display="・重度の障害児等の受入状況" xr:uid="{008D4914-DCED-4827-8011-BC728BCBF098}"/>
    <hyperlink ref="C86:G86" location="病院!B263" display="・医療機器の台数" xr:uid="{B43EA621-E88D-4FDE-9B24-3F3FEC87BA7E}"/>
    <hyperlink ref="D86:H86" location="病院!B263" display="・医療機器の台数" xr:uid="{A4054222-8077-497F-ABB9-111531BD160E}"/>
    <hyperlink ref="E86:I86" location="病院!B263" display="・医療機器の台数" xr:uid="{9A460D41-AB33-490F-9F6B-58E7CA5849EB}"/>
    <hyperlink ref="F86:J86" location="病院!B263" display="・医療機器の台数" xr:uid="{27DAF29B-F664-46AC-85FD-A015E600240F}"/>
    <hyperlink ref="G86:K86" location="病院!B263" display="・医療機器の台数" xr:uid="{13CB32EF-3791-4C82-85ED-C843096FE099}"/>
    <hyperlink ref="J86:M86" location="病院!B729" display="・医科歯科の連携状況" xr:uid="{82609501-6445-4F34-A357-A426FFD2919F}"/>
    <hyperlink ref="K86:N86" location="病院!B729" display="・医科歯科の連携状況" xr:uid="{D47A1C8E-C6D6-478B-A0CB-9FED96A9D4D8}"/>
    <hyperlink ref="L86:O86" location="病院!B729" display="・医科歯科の連携状況" xr:uid="{F3233416-D410-444B-892D-4B55115D9452}"/>
    <hyperlink ref="M86:P86" location="病院!B729" display="・医科歯科の連携状況" xr:uid="{324E64D4-3BD2-4E1C-9ADE-753EBF689516}"/>
    <hyperlink ref="C87:G87" location="病院!B289" display="・過去1年間の間に病棟の再編・見直しがあった場合の報告対象期間" xr:uid="{CDEBCDE7-F381-4A98-8302-0FA8E64128DB}"/>
    <hyperlink ref="D87:H87" location="病院!B289" display="・過去1年間の間に病棟の再編・見直しがあった場合の報告対象期間" xr:uid="{B81980EB-1AA7-4EFF-8389-B92B21C4C993}"/>
    <hyperlink ref="E87:I87" location="病院!B289" display="・過去1年間の間に病棟の再編・見直しがあった場合の報告対象期間" xr:uid="{17ABB8F5-34A5-415C-A875-6464BCED8F11}"/>
    <hyperlink ref="F87:J87" location="病院!B289" display="・過去1年間の間に病棟の再編・見直しがあった場合の報告対象期間" xr:uid="{1947CA9A-F18C-4B01-B78A-102D2F487D6E}"/>
    <hyperlink ref="G87:K87" location="病院!B289" display="・過去1年間の間に病棟の再編・見直しがあった場合の報告対象期間" xr:uid="{BE7FDAF1-D6ED-4EFD-9E39-5A71369BE522}"/>
    <hyperlink ref="I298" location="病院!B70" display="メニューへ戻る" xr:uid="{F870BB56-4B19-4E59-AF9C-094733A0EF29}"/>
    <hyperlink ref="I373" location="病院!B70" display="メニューへ戻る" xr:uid="{4C000AA3-4C29-4F77-9E1D-CF0129D4CF69}"/>
    <hyperlink ref="I737" location="病院!B70" display="メニューへ戻る" xr:uid="{6DE902DD-4285-4B1A-9221-BBF19E25890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65EA3-5AAA-4CEE-96EF-6F3C9762EC5B}">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856</v>
      </c>
      <c r="C2" s="12"/>
      <c r="D2" s="13"/>
      <c r="E2" s="13"/>
      <c r="F2" s="13"/>
      <c r="G2" s="13"/>
      <c r="H2" s="5"/>
    </row>
    <row r="3" spans="1:73">
      <c r="B3" s="14" t="s">
        <v>857</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858</v>
      </c>
      <c r="M9" s="25" t="s">
        <v>859</v>
      </c>
      <c r="N9" s="25" t="s">
        <v>860</v>
      </c>
      <c r="O9" s="25" t="s">
        <v>861</v>
      </c>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862</v>
      </c>
      <c r="M10" s="30" t="s">
        <v>862</v>
      </c>
      <c r="N10" s="31" t="s">
        <v>862</v>
      </c>
      <c r="O10" s="31" t="s">
        <v>862</v>
      </c>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863</v>
      </c>
      <c r="M11" s="30" t="s">
        <v>863</v>
      </c>
      <c r="N11" s="31" t="s">
        <v>863</v>
      </c>
      <c r="O11" s="31" t="s">
        <v>863</v>
      </c>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4階病棟</v>
      </c>
      <c r="M16" s="25" t="str">
        <f>IF(ISBLANK(M$9),"",M$9)</f>
        <v>5階病棟</v>
      </c>
      <c r="N16" s="25" t="str">
        <f t="shared" ref="N16:BS16" si="0">IF(ISBLANK(N$9),"",N$9)</f>
        <v>6階病棟</v>
      </c>
      <c r="O16" s="25" t="str">
        <f t="shared" si="0"/>
        <v>医療センター</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c r="M18" s="30"/>
      <c r="N18" s="31"/>
      <c r="O18" s="31" t="s">
        <v>16</v>
      </c>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t="s">
        <v>16</v>
      </c>
      <c r="M20" s="31" t="s">
        <v>16</v>
      </c>
      <c r="N20" s="31" t="s">
        <v>16</v>
      </c>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4階病棟</v>
      </c>
      <c r="M27" s="25" t="str">
        <f>IF(ISBLANK(M$9),"",M$9)</f>
        <v>5階病棟</v>
      </c>
      <c r="N27" s="25" t="str">
        <f t="shared" ref="N27:BS27" si="1">IF(ISBLANK(N$9),"",N$9)</f>
        <v>6階病棟</v>
      </c>
      <c r="O27" s="25" t="str">
        <f t="shared" si="1"/>
        <v>医療センター</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c r="M29" s="30"/>
      <c r="N29" s="31"/>
      <c r="O29" s="31" t="s">
        <v>16</v>
      </c>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t="s">
        <v>16</v>
      </c>
      <c r="M31" s="31" t="s">
        <v>16</v>
      </c>
      <c r="N31" s="31" t="s">
        <v>16</v>
      </c>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4階病棟</v>
      </c>
      <c r="M40" s="25" t="str">
        <f>IF(ISBLANK(M$9),"",M$9)</f>
        <v>5階病棟</v>
      </c>
      <c r="N40" s="25" t="str">
        <f t="shared" ref="N40:BS40" si="2">IF(ISBLANK(N$9),"",N$9)</f>
        <v>6階病棟</v>
      </c>
      <c r="O40" s="25" t="str">
        <f t="shared" si="2"/>
        <v>医療センター</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4階病棟</v>
      </c>
      <c r="M49" s="25" t="str">
        <f>IF(ISBLANK(M$9),"",M$9)</f>
        <v>5階病棟</v>
      </c>
      <c r="N49" s="25" t="str">
        <f t="shared" ref="N49:BS49" si="3">IF(ISBLANK(N$9),"",N$9)</f>
        <v>6階病棟</v>
      </c>
      <c r="O49" s="25" t="str">
        <f t="shared" si="3"/>
        <v>医療センター</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t="s">
        <v>16</v>
      </c>
      <c r="O57" s="31" t="s">
        <v>16</v>
      </c>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t="s">
        <v>36</v>
      </c>
      <c r="O58" s="31" t="s">
        <v>36</v>
      </c>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4階病棟</v>
      </c>
      <c r="M94" s="72" t="str">
        <f t="shared" ref="M94:BS94" si="4">IF(ISBLANK(M$9),"",M$9)</f>
        <v>5階病棟</v>
      </c>
      <c r="N94" s="72" t="str">
        <f t="shared" si="4"/>
        <v>6階病棟</v>
      </c>
      <c r="O94" s="72" t="str">
        <f t="shared" si="4"/>
        <v>医療センター</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18</v>
      </c>
      <c r="M95" s="72" t="s">
        <v>18</v>
      </c>
      <c r="N95" s="72" t="s">
        <v>18</v>
      </c>
      <c r="O95" s="72" t="s">
        <v>15</v>
      </c>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4階病棟</v>
      </c>
      <c r="M102" s="72" t="str">
        <f t="shared" ref="M102:BS102" si="5">IF(ISBLANK(M$9),"",M$9)</f>
        <v>5階病棟</v>
      </c>
      <c r="N102" s="25" t="str">
        <f t="shared" si="5"/>
        <v>6階病棟</v>
      </c>
      <c r="O102" s="25" t="str">
        <f t="shared" si="5"/>
        <v>医療センター</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慢性期</v>
      </c>
      <c r="M103" s="72" t="str">
        <f t="shared" ref="M103:BS103" si="6">IF(ISBLANK(M$95),"",M$95)</f>
        <v>慢性期</v>
      </c>
      <c r="N103" s="89" t="str">
        <f t="shared" si="6"/>
        <v>慢性期</v>
      </c>
      <c r="O103" s="89" t="str">
        <f t="shared" si="6"/>
        <v>急性期</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55</v>
      </c>
      <c r="K104" s="91" t="str">
        <f t="shared" ref="K104:K110" si="8">IF(OR(COUNTIF(L104:BS104,"未確認")&gt;0,COUNTIF(L104:BS104,"~*")&gt;0),"※","")</f>
        <v/>
      </c>
      <c r="L104" s="92">
        <v>0</v>
      </c>
      <c r="M104" s="93">
        <v>0</v>
      </c>
      <c r="N104" s="94">
        <v>0</v>
      </c>
      <c r="O104" s="94">
        <v>55</v>
      </c>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v>0</v>
      </c>
      <c r="O105" s="94">
        <v>0</v>
      </c>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52</v>
      </c>
      <c r="K106" s="91" t="str">
        <f t="shared" si="8"/>
        <v/>
      </c>
      <c r="L106" s="92">
        <v>0</v>
      </c>
      <c r="M106" s="92">
        <v>0</v>
      </c>
      <c r="N106" s="94">
        <v>0</v>
      </c>
      <c r="O106" s="94">
        <v>52</v>
      </c>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55</v>
      </c>
      <c r="K107" s="91" t="str">
        <f t="shared" si="8"/>
        <v/>
      </c>
      <c r="L107" s="92">
        <v>0</v>
      </c>
      <c r="M107" s="92">
        <v>0</v>
      </c>
      <c r="N107" s="94">
        <v>0</v>
      </c>
      <c r="O107" s="94">
        <v>55</v>
      </c>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144</v>
      </c>
      <c r="K108" s="91" t="str">
        <f t="shared" si="8"/>
        <v/>
      </c>
      <c r="L108" s="92">
        <v>48</v>
      </c>
      <c r="M108" s="92">
        <v>48</v>
      </c>
      <c r="N108" s="94">
        <v>48</v>
      </c>
      <c r="O108" s="94">
        <v>0</v>
      </c>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142</v>
      </c>
      <c r="K109" s="91" t="str">
        <f t="shared" si="8"/>
        <v/>
      </c>
      <c r="L109" s="92">
        <v>47</v>
      </c>
      <c r="M109" s="92">
        <v>47</v>
      </c>
      <c r="N109" s="94">
        <v>48</v>
      </c>
      <c r="O109" s="94">
        <v>0</v>
      </c>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144</v>
      </c>
      <c r="K110" s="91" t="str">
        <f t="shared" si="8"/>
        <v/>
      </c>
      <c r="L110" s="92">
        <v>48</v>
      </c>
      <c r="M110" s="92">
        <v>48</v>
      </c>
      <c r="N110" s="94">
        <v>48</v>
      </c>
      <c r="O110" s="94">
        <v>0</v>
      </c>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t="s">
        <v>36</v>
      </c>
      <c r="O111" s="100" t="s">
        <v>36</v>
      </c>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4階病棟</v>
      </c>
      <c r="M117" s="72" t="str">
        <f>IF(ISBLANK(M$9),"",M$9)</f>
        <v>5階病棟</v>
      </c>
      <c r="N117" s="25" t="str">
        <f t="shared" ref="N117:BS117" si="9">IF(ISBLANK(N$9),"",N$9)</f>
        <v>6階病棟</v>
      </c>
      <c r="O117" s="25" t="str">
        <f t="shared" si="9"/>
        <v>医療センター</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慢性期</v>
      </c>
      <c r="M118" s="72" t="str">
        <f>IF(ISBLANK(M$95),"",M$95)</f>
        <v>慢性期</v>
      </c>
      <c r="N118" s="89" t="str">
        <f t="shared" ref="N118:BS118" si="10">IF(ISBLANK(N$95),"",N$95)</f>
        <v>慢性期</v>
      </c>
      <c r="O118" s="89" t="str">
        <f t="shared" si="10"/>
        <v>急性期</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107</v>
      </c>
      <c r="M119" s="108" t="s">
        <v>107</v>
      </c>
      <c r="N119" s="109" t="s">
        <v>107</v>
      </c>
      <c r="O119" s="109" t="s">
        <v>107</v>
      </c>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101</v>
      </c>
      <c r="B120" s="2"/>
      <c r="C120" s="110"/>
      <c r="D120" s="111"/>
      <c r="E120" s="402" t="s">
        <v>102</v>
      </c>
      <c r="F120" s="406"/>
      <c r="G120" s="406"/>
      <c r="H120" s="403"/>
      <c r="I120" s="429"/>
      <c r="J120" s="112"/>
      <c r="K120" s="113"/>
      <c r="L120" s="108" t="s">
        <v>36</v>
      </c>
      <c r="M120" s="108" t="s">
        <v>36</v>
      </c>
      <c r="N120" s="109" t="s">
        <v>36</v>
      </c>
      <c r="O120" s="109" t="s">
        <v>36</v>
      </c>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36</v>
      </c>
      <c r="M121" s="108" t="s">
        <v>36</v>
      </c>
      <c r="N121" s="109" t="s">
        <v>36</v>
      </c>
      <c r="O121" s="109" t="s">
        <v>36</v>
      </c>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106</v>
      </c>
      <c r="B122" s="2"/>
      <c r="C122" s="114"/>
      <c r="D122" s="115"/>
      <c r="E122" s="416"/>
      <c r="F122" s="432"/>
      <c r="G122" s="432"/>
      <c r="H122" s="417"/>
      <c r="I122" s="430"/>
      <c r="J122" s="116"/>
      <c r="K122" s="117"/>
      <c r="L122" s="108" t="s">
        <v>36</v>
      </c>
      <c r="M122" s="108" t="s">
        <v>36</v>
      </c>
      <c r="N122" s="109" t="s">
        <v>36</v>
      </c>
      <c r="O122" s="109" t="s">
        <v>36</v>
      </c>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108</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4階病棟</v>
      </c>
      <c r="M128" s="72" t="str">
        <f t="shared" ref="M128:BS128" si="11">IF(ISBLANK(M$9),"",M$9)</f>
        <v>5階病棟</v>
      </c>
      <c r="N128" s="25" t="str">
        <f t="shared" si="11"/>
        <v>6階病棟</v>
      </c>
      <c r="O128" s="25" t="str">
        <f t="shared" si="11"/>
        <v>医療センター</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慢性期</v>
      </c>
      <c r="M129" s="72" t="str">
        <f t="shared" ref="M129:BS129" si="12">IF(ISBLANK(M$95),"",M$95)</f>
        <v>慢性期</v>
      </c>
      <c r="N129" s="89" t="str">
        <f t="shared" si="12"/>
        <v>慢性期</v>
      </c>
      <c r="O129" s="89" t="str">
        <f t="shared" si="12"/>
        <v>急性期</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109</v>
      </c>
      <c r="B130" s="2"/>
      <c r="C130" s="402" t="s">
        <v>110</v>
      </c>
      <c r="D130" s="406"/>
      <c r="E130" s="406"/>
      <c r="F130" s="406"/>
      <c r="G130" s="406"/>
      <c r="H130" s="403"/>
      <c r="I130" s="433" t="s">
        <v>111</v>
      </c>
      <c r="J130" s="120"/>
      <c r="K130" s="107"/>
      <c r="L130" s="121" t="s">
        <v>367</v>
      </c>
      <c r="M130" s="108" t="s">
        <v>367</v>
      </c>
      <c r="N130" s="109" t="s">
        <v>367</v>
      </c>
      <c r="O130" s="109" t="s">
        <v>112</v>
      </c>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109</v>
      </c>
      <c r="B131" s="96"/>
      <c r="C131" s="110"/>
      <c r="D131" s="111"/>
      <c r="E131" s="413" t="s">
        <v>114</v>
      </c>
      <c r="F131" s="414"/>
      <c r="G131" s="414"/>
      <c r="H131" s="415"/>
      <c r="I131" s="433"/>
      <c r="J131" s="112"/>
      <c r="K131" s="113"/>
      <c r="L131" s="121">
        <v>48</v>
      </c>
      <c r="M131" s="108">
        <v>48</v>
      </c>
      <c r="N131" s="109">
        <v>48</v>
      </c>
      <c r="O131" s="109">
        <v>55</v>
      </c>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115</v>
      </c>
      <c r="B132" s="96"/>
      <c r="C132" s="402" t="s">
        <v>116</v>
      </c>
      <c r="D132" s="406"/>
      <c r="E132" s="406"/>
      <c r="F132" s="406"/>
      <c r="G132" s="406"/>
      <c r="H132" s="403"/>
      <c r="I132" s="433"/>
      <c r="J132" s="112"/>
      <c r="K132" s="113"/>
      <c r="L132" s="121" t="s">
        <v>36</v>
      </c>
      <c r="M132" s="108" t="s">
        <v>36</v>
      </c>
      <c r="N132" s="109" t="s">
        <v>36</v>
      </c>
      <c r="O132" s="109" t="s">
        <v>413</v>
      </c>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115</v>
      </c>
      <c r="B133" s="96"/>
      <c r="C133" s="122"/>
      <c r="D133" s="123"/>
      <c r="E133" s="413" t="s">
        <v>114</v>
      </c>
      <c r="F133" s="414"/>
      <c r="G133" s="414"/>
      <c r="H133" s="415"/>
      <c r="I133" s="433"/>
      <c r="J133" s="112"/>
      <c r="K133" s="113"/>
      <c r="L133" s="121">
        <v>0</v>
      </c>
      <c r="M133" s="108">
        <v>0</v>
      </c>
      <c r="N133" s="109">
        <v>0</v>
      </c>
      <c r="O133" s="109">
        <v>32</v>
      </c>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117</v>
      </c>
      <c r="B134" s="96"/>
      <c r="C134" s="402" t="s">
        <v>116</v>
      </c>
      <c r="D134" s="406"/>
      <c r="E134" s="406"/>
      <c r="F134" s="406"/>
      <c r="G134" s="406"/>
      <c r="H134" s="403"/>
      <c r="I134" s="433"/>
      <c r="J134" s="112"/>
      <c r="K134" s="113"/>
      <c r="L134" s="121" t="s">
        <v>36</v>
      </c>
      <c r="M134" s="108" t="s">
        <v>36</v>
      </c>
      <c r="N134" s="109" t="s">
        <v>36</v>
      </c>
      <c r="O134" s="109" t="s">
        <v>36</v>
      </c>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117</v>
      </c>
      <c r="B135" s="96"/>
      <c r="C135" s="124"/>
      <c r="D135" s="125"/>
      <c r="E135" s="413" t="s">
        <v>114</v>
      </c>
      <c r="F135" s="414"/>
      <c r="G135" s="414"/>
      <c r="H135" s="415"/>
      <c r="I135" s="433"/>
      <c r="J135" s="116"/>
      <c r="K135" s="117"/>
      <c r="L135" s="121">
        <v>0</v>
      </c>
      <c r="M135" s="108">
        <v>0</v>
      </c>
      <c r="N135" s="109">
        <v>0</v>
      </c>
      <c r="O135" s="109">
        <v>0</v>
      </c>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118</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4階病棟</v>
      </c>
      <c r="M141" s="72" t="str">
        <f t="shared" ref="M141:BS141" si="13">IF(ISBLANK(M$9),"",M$9)</f>
        <v>5階病棟</v>
      </c>
      <c r="N141" s="72" t="str">
        <f t="shared" si="13"/>
        <v>6階病棟</v>
      </c>
      <c r="O141" s="72" t="str">
        <f t="shared" si="13"/>
        <v>医療センター</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慢性期</v>
      </c>
      <c r="M142" s="72" t="str">
        <f t="shared" si="14"/>
        <v>慢性期</v>
      </c>
      <c r="N142" s="72" t="str">
        <f t="shared" si="14"/>
        <v>慢性期</v>
      </c>
      <c r="O142" s="72" t="str">
        <f t="shared" si="14"/>
        <v>急性期</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119</v>
      </c>
      <c r="B143" s="2"/>
      <c r="C143" s="413" t="s">
        <v>118</v>
      </c>
      <c r="D143" s="414"/>
      <c r="E143" s="414"/>
      <c r="F143" s="414"/>
      <c r="G143" s="414"/>
      <c r="H143" s="415"/>
      <c r="I143" s="129" t="s">
        <v>120</v>
      </c>
      <c r="J143" s="130" t="s">
        <v>121</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122</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4階病棟</v>
      </c>
      <c r="M149" s="72" t="str">
        <f t="shared" ref="M149:BS149" si="15">IF(ISBLANK(M$9),"",M$9)</f>
        <v>5階病棟</v>
      </c>
      <c r="N149" s="72" t="str">
        <f t="shared" si="15"/>
        <v>6階病棟</v>
      </c>
      <c r="O149" s="72" t="str">
        <f t="shared" si="15"/>
        <v>医療センター</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123</v>
      </c>
      <c r="I150" s="73" t="s">
        <v>76</v>
      </c>
      <c r="J150" s="74"/>
      <c r="K150" s="88"/>
      <c r="L150" s="89" t="str">
        <f t="shared" ref="L150:BS150" si="16">IF(ISBLANK(L$95),"",L$95)</f>
        <v>慢性期</v>
      </c>
      <c r="M150" s="72" t="str">
        <f t="shared" si="16"/>
        <v>慢性期</v>
      </c>
      <c r="N150" s="72" t="str">
        <f t="shared" si="16"/>
        <v>慢性期</v>
      </c>
      <c r="O150" s="72" t="str">
        <f t="shared" si="16"/>
        <v>急性期</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124</v>
      </c>
      <c r="B151" s="2"/>
      <c r="C151" s="413" t="s">
        <v>125</v>
      </c>
      <c r="D151" s="414"/>
      <c r="E151" s="414"/>
      <c r="F151" s="414"/>
      <c r="G151" s="414"/>
      <c r="H151" s="415"/>
      <c r="I151" s="434" t="s">
        <v>126</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128</v>
      </c>
      <c r="B152" s="2"/>
      <c r="C152" s="413" t="s">
        <v>129</v>
      </c>
      <c r="D152" s="414"/>
      <c r="E152" s="414"/>
      <c r="F152" s="414"/>
      <c r="G152" s="414"/>
      <c r="H152" s="415"/>
      <c r="I152" s="43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130</v>
      </c>
      <c r="B153" s="2"/>
      <c r="C153" s="413" t="s">
        <v>131</v>
      </c>
      <c r="D153" s="414"/>
      <c r="E153" s="414"/>
      <c r="F153" s="414"/>
      <c r="G153" s="414"/>
      <c r="H153" s="415"/>
      <c r="I153" s="436"/>
      <c r="J153" s="78" t="s">
        <v>132</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133</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4階病棟</v>
      </c>
      <c r="M159" s="72" t="str">
        <f t="shared" ref="M159:BS159" si="17">IF(ISBLANK(M$9),"",M$9)</f>
        <v>5階病棟</v>
      </c>
      <c r="N159" s="72" t="str">
        <f t="shared" si="17"/>
        <v>6階病棟</v>
      </c>
      <c r="O159" s="72" t="str">
        <f t="shared" si="17"/>
        <v>医療センター</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慢性期</v>
      </c>
      <c r="M160" s="72" t="str">
        <f t="shared" si="18"/>
        <v>慢性期</v>
      </c>
      <c r="N160" s="72" t="str">
        <f t="shared" si="18"/>
        <v>慢性期</v>
      </c>
      <c r="O160" s="72" t="str">
        <f t="shared" si="18"/>
        <v>急性期</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134</v>
      </c>
      <c r="B161" s="2"/>
      <c r="C161" s="413" t="s">
        <v>135</v>
      </c>
      <c r="D161" s="414"/>
      <c r="E161" s="414"/>
      <c r="F161" s="414"/>
      <c r="G161" s="414"/>
      <c r="H161" s="415"/>
      <c r="I161" s="137" t="s">
        <v>136</v>
      </c>
      <c r="J161" s="78" t="s">
        <v>132</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137</v>
      </c>
      <c r="B162" s="2"/>
      <c r="C162" s="413" t="s">
        <v>138</v>
      </c>
      <c r="D162" s="414"/>
      <c r="E162" s="414"/>
      <c r="F162" s="414"/>
      <c r="G162" s="414"/>
      <c r="H162" s="415"/>
      <c r="I162" s="138" t="s">
        <v>139</v>
      </c>
      <c r="J162" s="78" t="s">
        <v>132</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140</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4階病棟</v>
      </c>
      <c r="M168" s="141" t="str">
        <f t="shared" ref="M168:Q168" si="19">IF(ISBLANK(M$9),"",M$9)</f>
        <v>5階病棟</v>
      </c>
      <c r="N168" s="141" t="str">
        <f t="shared" si="19"/>
        <v>6階病棟</v>
      </c>
      <c r="O168" s="141" t="str">
        <f t="shared" si="19"/>
        <v>医療センター</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慢性期</v>
      </c>
      <c r="M169" s="141" t="str">
        <f t="shared" si="21"/>
        <v>慢性期</v>
      </c>
      <c r="N169" s="141" t="str">
        <f t="shared" si="21"/>
        <v>慢性期</v>
      </c>
      <c r="O169" s="141" t="str">
        <f t="shared" si="21"/>
        <v>急性期</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141</v>
      </c>
      <c r="B170" s="2"/>
      <c r="C170" s="413" t="s">
        <v>142</v>
      </c>
      <c r="D170" s="414"/>
      <c r="E170" s="414"/>
      <c r="F170" s="414"/>
      <c r="G170" s="414"/>
      <c r="H170" s="415"/>
      <c r="I170" s="142" t="s">
        <v>143</v>
      </c>
      <c r="J170" s="78" t="s">
        <v>144</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145</v>
      </c>
      <c r="D171" s="400"/>
      <c r="E171" s="400"/>
      <c r="F171" s="400"/>
      <c r="G171" s="400"/>
      <c r="H171" s="401"/>
      <c r="I171" s="142" t="s">
        <v>146</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147</v>
      </c>
      <c r="D172" s="400"/>
      <c r="E172" s="400"/>
      <c r="F172" s="400"/>
      <c r="G172" s="400"/>
      <c r="H172" s="401"/>
      <c r="I172" s="142" t="s">
        <v>148</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149</v>
      </c>
      <c r="B173" s="2"/>
      <c r="C173" s="413" t="s">
        <v>150</v>
      </c>
      <c r="D173" s="414"/>
      <c r="E173" s="414"/>
      <c r="F173" s="414"/>
      <c r="G173" s="414"/>
      <c r="H173" s="415"/>
      <c r="I173" s="142" t="s">
        <v>151</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152</v>
      </c>
      <c r="B174" s="2"/>
      <c r="C174" s="413" t="s">
        <v>153</v>
      </c>
      <c r="D174" s="414"/>
      <c r="E174" s="414"/>
      <c r="F174" s="414"/>
      <c r="G174" s="414"/>
      <c r="H174" s="415"/>
      <c r="I174" s="142" t="s">
        <v>154</v>
      </c>
      <c r="J174" s="78" t="s">
        <v>132</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155</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4階病棟</v>
      </c>
      <c r="M180" s="72" t="str">
        <f t="shared" ref="M180:BS180" si="22">IF(ISBLANK(M$9),"",M$9)</f>
        <v>5階病棟</v>
      </c>
      <c r="N180" s="25" t="str">
        <f t="shared" si="22"/>
        <v>6階病棟</v>
      </c>
      <c r="O180" s="25" t="str">
        <f t="shared" si="22"/>
        <v>医療センター</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慢性期</v>
      </c>
      <c r="M181" s="72" t="str">
        <f t="shared" ref="M181:BS181" si="23">IF(ISBLANK(M$95),"",M$95)</f>
        <v>慢性期</v>
      </c>
      <c r="N181" s="89" t="str">
        <f t="shared" si="23"/>
        <v>慢性期</v>
      </c>
      <c r="O181" s="89" t="str">
        <f t="shared" si="23"/>
        <v>急性期</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156</v>
      </c>
      <c r="B182" s="96"/>
      <c r="C182" s="437" t="s">
        <v>157</v>
      </c>
      <c r="D182" s="438"/>
      <c r="E182" s="438"/>
      <c r="F182" s="438"/>
      <c r="G182" s="437" t="s">
        <v>158</v>
      </c>
      <c r="H182" s="437"/>
      <c r="I182" s="439" t="s">
        <v>159</v>
      </c>
      <c r="J182" s="145">
        <v>4</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156</v>
      </c>
      <c r="B183" s="96"/>
      <c r="C183" s="438"/>
      <c r="D183" s="438"/>
      <c r="E183" s="438"/>
      <c r="F183" s="438"/>
      <c r="G183" s="437" t="s">
        <v>160</v>
      </c>
      <c r="H183" s="437"/>
      <c r="I183" s="440"/>
      <c r="J183" s="149">
        <v>4.5999999999999996</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161</v>
      </c>
      <c r="B184" s="96"/>
      <c r="C184" s="437" t="s">
        <v>162</v>
      </c>
      <c r="D184" s="438"/>
      <c r="E184" s="438"/>
      <c r="F184" s="438"/>
      <c r="G184" s="437" t="s">
        <v>158</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161</v>
      </c>
      <c r="B185" s="96"/>
      <c r="C185" s="438"/>
      <c r="D185" s="438"/>
      <c r="E185" s="438"/>
      <c r="F185" s="438"/>
      <c r="G185" s="437" t="s">
        <v>160</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163</v>
      </c>
      <c r="B186" s="152"/>
      <c r="C186" s="437" t="s">
        <v>164</v>
      </c>
      <c r="D186" s="437"/>
      <c r="E186" s="437"/>
      <c r="F186" s="437"/>
      <c r="G186" s="437" t="s">
        <v>158</v>
      </c>
      <c r="H186" s="437"/>
      <c r="I186" s="440"/>
      <c r="J186" s="145">
        <f t="shared" ref="J186:J201" si="25">IF(SUM(L186:BP186)=0,IF(COUNTIF(L186:BP186,"未確認")&gt;0,"未確認",IF(COUNTIF(L186:BP186,"~*")&gt;0,"*",SUM(L186:BP186))),SUM(L186:BP186))</f>
        <v>39</v>
      </c>
      <c r="K186" s="91" t="str">
        <f t="shared" si="24"/>
        <v/>
      </c>
      <c r="L186" s="153">
        <v>7</v>
      </c>
      <c r="M186" s="154">
        <v>8</v>
      </c>
      <c r="N186" s="155">
        <v>3</v>
      </c>
      <c r="O186" s="155">
        <v>21</v>
      </c>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163</v>
      </c>
      <c r="B187" s="152"/>
      <c r="C187" s="437"/>
      <c r="D187" s="437"/>
      <c r="E187" s="437"/>
      <c r="F187" s="437"/>
      <c r="G187" s="437" t="s">
        <v>160</v>
      </c>
      <c r="H187" s="437"/>
      <c r="I187" s="440"/>
      <c r="J187" s="149">
        <f t="shared" si="25"/>
        <v>6.4999999999999991</v>
      </c>
      <c r="K187" s="91" t="str">
        <f t="shared" si="24"/>
        <v/>
      </c>
      <c r="L187" s="153">
        <v>2.4</v>
      </c>
      <c r="M187" s="154">
        <v>1</v>
      </c>
      <c r="N187" s="155">
        <v>2.2999999999999998</v>
      </c>
      <c r="O187" s="155">
        <v>0.8</v>
      </c>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165</v>
      </c>
      <c r="B188" s="152"/>
      <c r="C188" s="437" t="s">
        <v>166</v>
      </c>
      <c r="D188" s="442"/>
      <c r="E188" s="442"/>
      <c r="F188" s="442"/>
      <c r="G188" s="437" t="s">
        <v>158</v>
      </c>
      <c r="H188" s="437"/>
      <c r="I188" s="440"/>
      <c r="J188" s="145">
        <f t="shared" si="25"/>
        <v>14</v>
      </c>
      <c r="K188" s="91" t="str">
        <f t="shared" si="24"/>
        <v/>
      </c>
      <c r="L188" s="153">
        <v>3</v>
      </c>
      <c r="M188" s="154">
        <v>3</v>
      </c>
      <c r="N188" s="155">
        <v>4</v>
      </c>
      <c r="O188" s="155">
        <v>4</v>
      </c>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165</v>
      </c>
      <c r="B189" s="152"/>
      <c r="C189" s="442"/>
      <c r="D189" s="442"/>
      <c r="E189" s="442"/>
      <c r="F189" s="442"/>
      <c r="G189" s="437" t="s">
        <v>160</v>
      </c>
      <c r="H189" s="437"/>
      <c r="I189" s="440"/>
      <c r="J189" s="149">
        <f t="shared" si="25"/>
        <v>6.6999999999999993</v>
      </c>
      <c r="K189" s="91" t="str">
        <f t="shared" si="24"/>
        <v/>
      </c>
      <c r="L189" s="153">
        <v>1.8</v>
      </c>
      <c r="M189" s="154">
        <v>1</v>
      </c>
      <c r="N189" s="155">
        <v>2.9</v>
      </c>
      <c r="O189" s="155">
        <v>1</v>
      </c>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167</v>
      </c>
      <c r="B190" s="152"/>
      <c r="C190" s="437" t="s">
        <v>168</v>
      </c>
      <c r="D190" s="442"/>
      <c r="E190" s="442"/>
      <c r="F190" s="442"/>
      <c r="G190" s="437" t="s">
        <v>158</v>
      </c>
      <c r="H190" s="437"/>
      <c r="I190" s="440"/>
      <c r="J190" s="145">
        <f t="shared" si="25"/>
        <v>36</v>
      </c>
      <c r="K190" s="91" t="str">
        <f t="shared" si="24"/>
        <v/>
      </c>
      <c r="L190" s="153">
        <v>13</v>
      </c>
      <c r="M190" s="154">
        <v>9</v>
      </c>
      <c r="N190" s="155">
        <v>11</v>
      </c>
      <c r="O190" s="155">
        <v>3</v>
      </c>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167</v>
      </c>
      <c r="B191" s="152"/>
      <c r="C191" s="442"/>
      <c r="D191" s="442"/>
      <c r="E191" s="442"/>
      <c r="F191" s="442"/>
      <c r="G191" s="437" t="s">
        <v>160</v>
      </c>
      <c r="H191" s="437"/>
      <c r="I191" s="440"/>
      <c r="J191" s="149">
        <f t="shared" si="25"/>
        <v>7.6</v>
      </c>
      <c r="K191" s="91" t="str">
        <f t="shared" si="24"/>
        <v/>
      </c>
      <c r="L191" s="153">
        <v>0</v>
      </c>
      <c r="M191" s="154">
        <v>2</v>
      </c>
      <c r="N191" s="155">
        <v>0</v>
      </c>
      <c r="O191" s="155">
        <v>5.6</v>
      </c>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169</v>
      </c>
      <c r="B192" s="152"/>
      <c r="C192" s="437" t="s">
        <v>170</v>
      </c>
      <c r="D192" s="442"/>
      <c r="E192" s="442"/>
      <c r="F192" s="442"/>
      <c r="G192" s="437" t="s">
        <v>158</v>
      </c>
      <c r="H192" s="437"/>
      <c r="I192" s="440"/>
      <c r="J192" s="145">
        <f t="shared" si="25"/>
        <v>0</v>
      </c>
      <c r="K192" s="91" t="str">
        <f t="shared" si="24"/>
        <v/>
      </c>
      <c r="L192" s="153">
        <v>0</v>
      </c>
      <c r="M192" s="154">
        <v>0</v>
      </c>
      <c r="N192" s="155">
        <v>0</v>
      </c>
      <c r="O192" s="155">
        <v>0</v>
      </c>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169</v>
      </c>
      <c r="B193" s="96"/>
      <c r="C193" s="442"/>
      <c r="D193" s="442"/>
      <c r="E193" s="442"/>
      <c r="F193" s="442"/>
      <c r="G193" s="437" t="s">
        <v>160</v>
      </c>
      <c r="H193" s="437"/>
      <c r="I193" s="440"/>
      <c r="J193" s="149">
        <f t="shared" si="25"/>
        <v>0</v>
      </c>
      <c r="K193" s="91" t="str">
        <f t="shared" si="24"/>
        <v/>
      </c>
      <c r="L193" s="153">
        <v>0</v>
      </c>
      <c r="M193" s="154">
        <v>0</v>
      </c>
      <c r="N193" s="155">
        <v>0</v>
      </c>
      <c r="O193" s="155">
        <v>0</v>
      </c>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171</v>
      </c>
      <c r="B194" s="96"/>
      <c r="C194" s="437" t="s">
        <v>172</v>
      </c>
      <c r="D194" s="442"/>
      <c r="E194" s="442"/>
      <c r="F194" s="442"/>
      <c r="G194" s="437" t="s">
        <v>158</v>
      </c>
      <c r="H194" s="437"/>
      <c r="I194" s="440"/>
      <c r="J194" s="145">
        <f t="shared" si="25"/>
        <v>0</v>
      </c>
      <c r="K194" s="91" t="str">
        <f t="shared" si="24"/>
        <v/>
      </c>
      <c r="L194" s="153">
        <v>0</v>
      </c>
      <c r="M194" s="154">
        <v>0</v>
      </c>
      <c r="N194" s="155">
        <v>0</v>
      </c>
      <c r="O194" s="155">
        <v>0</v>
      </c>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171</v>
      </c>
      <c r="B195" s="96"/>
      <c r="C195" s="442"/>
      <c r="D195" s="442"/>
      <c r="E195" s="442"/>
      <c r="F195" s="442"/>
      <c r="G195" s="437" t="s">
        <v>160</v>
      </c>
      <c r="H195" s="437"/>
      <c r="I195" s="440"/>
      <c r="J195" s="149">
        <f t="shared" si="25"/>
        <v>0</v>
      </c>
      <c r="K195" s="91" t="str">
        <f t="shared" si="24"/>
        <v/>
      </c>
      <c r="L195" s="153">
        <v>0</v>
      </c>
      <c r="M195" s="154">
        <v>0</v>
      </c>
      <c r="N195" s="155">
        <v>0</v>
      </c>
      <c r="O195" s="155">
        <v>0</v>
      </c>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173</v>
      </c>
      <c r="B196" s="96"/>
      <c r="C196" s="437" t="s">
        <v>174</v>
      </c>
      <c r="D196" s="442"/>
      <c r="E196" s="442"/>
      <c r="F196" s="442"/>
      <c r="G196" s="437" t="s">
        <v>158</v>
      </c>
      <c r="H196" s="437"/>
      <c r="I196" s="440"/>
      <c r="J196" s="145">
        <f t="shared" si="25"/>
        <v>0</v>
      </c>
      <c r="K196" s="91" t="str">
        <f t="shared" si="24"/>
        <v/>
      </c>
      <c r="L196" s="153">
        <v>0</v>
      </c>
      <c r="M196" s="154">
        <v>0</v>
      </c>
      <c r="N196" s="155">
        <v>0</v>
      </c>
      <c r="O196" s="155">
        <v>0</v>
      </c>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173</v>
      </c>
      <c r="B197" s="96"/>
      <c r="C197" s="442"/>
      <c r="D197" s="442"/>
      <c r="E197" s="442"/>
      <c r="F197" s="442"/>
      <c r="G197" s="437" t="s">
        <v>160</v>
      </c>
      <c r="H197" s="437"/>
      <c r="I197" s="440"/>
      <c r="J197" s="149">
        <f t="shared" si="25"/>
        <v>0</v>
      </c>
      <c r="K197" s="91" t="str">
        <f t="shared" si="24"/>
        <v/>
      </c>
      <c r="L197" s="153">
        <v>0</v>
      </c>
      <c r="M197" s="154">
        <v>0</v>
      </c>
      <c r="N197" s="155">
        <v>0</v>
      </c>
      <c r="O197" s="155">
        <v>0</v>
      </c>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175</v>
      </c>
      <c r="B198" s="96"/>
      <c r="C198" s="437" t="s">
        <v>176</v>
      </c>
      <c r="D198" s="442"/>
      <c r="E198" s="442"/>
      <c r="F198" s="442"/>
      <c r="G198" s="437" t="s">
        <v>158</v>
      </c>
      <c r="H198" s="437"/>
      <c r="I198" s="440"/>
      <c r="J198" s="145">
        <f t="shared" si="25"/>
        <v>0</v>
      </c>
      <c r="K198" s="91" t="str">
        <f t="shared" si="24"/>
        <v/>
      </c>
      <c r="L198" s="153">
        <v>0</v>
      </c>
      <c r="M198" s="154">
        <v>0</v>
      </c>
      <c r="N198" s="155">
        <v>0</v>
      </c>
      <c r="O198" s="155">
        <v>0</v>
      </c>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175</v>
      </c>
      <c r="B199" s="96"/>
      <c r="C199" s="442"/>
      <c r="D199" s="442"/>
      <c r="E199" s="442"/>
      <c r="F199" s="442"/>
      <c r="G199" s="437" t="s">
        <v>160</v>
      </c>
      <c r="H199" s="437"/>
      <c r="I199" s="440"/>
      <c r="J199" s="149">
        <f t="shared" si="25"/>
        <v>0</v>
      </c>
      <c r="K199" s="91" t="str">
        <f t="shared" si="24"/>
        <v/>
      </c>
      <c r="L199" s="153">
        <v>0</v>
      </c>
      <c r="M199" s="154">
        <v>0</v>
      </c>
      <c r="N199" s="155">
        <v>0</v>
      </c>
      <c r="O199" s="155">
        <v>0</v>
      </c>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177</v>
      </c>
      <c r="B200" s="96"/>
      <c r="C200" s="437" t="s">
        <v>178</v>
      </c>
      <c r="D200" s="442"/>
      <c r="E200" s="442"/>
      <c r="F200" s="442"/>
      <c r="G200" s="437" t="s">
        <v>158</v>
      </c>
      <c r="H200" s="437"/>
      <c r="I200" s="440"/>
      <c r="J200" s="145">
        <f t="shared" si="25"/>
        <v>0</v>
      </c>
      <c r="K200" s="91" t="str">
        <f t="shared" si="24"/>
        <v/>
      </c>
      <c r="L200" s="153">
        <v>0</v>
      </c>
      <c r="M200" s="154">
        <v>0</v>
      </c>
      <c r="N200" s="155">
        <v>0</v>
      </c>
      <c r="O200" s="155">
        <v>0</v>
      </c>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177</v>
      </c>
      <c r="B201" s="96"/>
      <c r="C201" s="442"/>
      <c r="D201" s="442"/>
      <c r="E201" s="442"/>
      <c r="F201" s="442"/>
      <c r="G201" s="437" t="s">
        <v>160</v>
      </c>
      <c r="H201" s="437"/>
      <c r="I201" s="440"/>
      <c r="J201" s="149">
        <f t="shared" si="25"/>
        <v>0</v>
      </c>
      <c r="K201" s="91" t="str">
        <f t="shared" si="24"/>
        <v/>
      </c>
      <c r="L201" s="153">
        <v>0</v>
      </c>
      <c r="M201" s="154">
        <v>0</v>
      </c>
      <c r="N201" s="155">
        <v>0</v>
      </c>
      <c r="O201" s="155">
        <v>0</v>
      </c>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179</v>
      </c>
      <c r="B202" s="96"/>
      <c r="C202" s="437" t="s">
        <v>180</v>
      </c>
      <c r="D202" s="438"/>
      <c r="E202" s="438"/>
      <c r="F202" s="438"/>
      <c r="G202" s="437" t="s">
        <v>158</v>
      </c>
      <c r="H202" s="437"/>
      <c r="I202" s="440"/>
      <c r="J202" s="145">
        <v>1</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179</v>
      </c>
      <c r="B203" s="96"/>
      <c r="C203" s="438"/>
      <c r="D203" s="438"/>
      <c r="E203" s="438"/>
      <c r="F203" s="438"/>
      <c r="G203" s="437" t="s">
        <v>160</v>
      </c>
      <c r="H203" s="437"/>
      <c r="I203" s="440"/>
      <c r="J203" s="149">
        <v>0.5</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181</v>
      </c>
      <c r="B204" s="96"/>
      <c r="C204" s="437" t="s">
        <v>182</v>
      </c>
      <c r="D204" s="438"/>
      <c r="E204" s="438"/>
      <c r="F204" s="438"/>
      <c r="G204" s="437" t="s">
        <v>158</v>
      </c>
      <c r="H204" s="437"/>
      <c r="I204" s="440"/>
      <c r="J204" s="145">
        <v>5</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181</v>
      </c>
      <c r="B205" s="96"/>
      <c r="C205" s="438"/>
      <c r="D205" s="438"/>
      <c r="E205" s="438"/>
      <c r="F205" s="438"/>
      <c r="G205" s="437" t="s">
        <v>160</v>
      </c>
      <c r="H205" s="437"/>
      <c r="I205" s="440"/>
      <c r="J205" s="149">
        <v>0.5</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183</v>
      </c>
      <c r="B206" s="96"/>
      <c r="C206" s="437" t="s">
        <v>184</v>
      </c>
      <c r="D206" s="442"/>
      <c r="E206" s="442"/>
      <c r="F206" s="442"/>
      <c r="G206" s="437" t="s">
        <v>158</v>
      </c>
      <c r="H206" s="437"/>
      <c r="I206" s="440"/>
      <c r="J206" s="145">
        <f t="shared" ref="J206:J211" si="26">IF(SUM(L206:BP206)=0,IF(COUNTIF(L206:BP206,"未確認")&gt;0,"未確認",IF(COUNTIF(L206:BP206,"~*")&gt;0,"*",SUM(L206:BP206))),SUM(L206:BP206))</f>
        <v>0</v>
      </c>
      <c r="K206" s="91" t="str">
        <f t="shared" si="24"/>
        <v/>
      </c>
      <c r="L206" s="153">
        <v>0</v>
      </c>
      <c r="M206" s="154">
        <v>0</v>
      </c>
      <c r="N206" s="155">
        <v>0</v>
      </c>
      <c r="O206" s="155">
        <v>0</v>
      </c>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183</v>
      </c>
      <c r="B207" s="96"/>
      <c r="C207" s="442"/>
      <c r="D207" s="442"/>
      <c r="E207" s="442"/>
      <c r="F207" s="442"/>
      <c r="G207" s="437" t="s">
        <v>160</v>
      </c>
      <c r="H207" s="437"/>
      <c r="I207" s="440"/>
      <c r="J207" s="149">
        <f t="shared" si="26"/>
        <v>0</v>
      </c>
      <c r="K207" s="91" t="str">
        <f t="shared" si="24"/>
        <v/>
      </c>
      <c r="L207" s="153">
        <v>0</v>
      </c>
      <c r="M207" s="154">
        <v>0</v>
      </c>
      <c r="N207" s="155">
        <v>0</v>
      </c>
      <c r="O207" s="155">
        <v>0</v>
      </c>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185</v>
      </c>
      <c r="B208" s="96"/>
      <c r="C208" s="437" t="s">
        <v>186</v>
      </c>
      <c r="D208" s="438"/>
      <c r="E208" s="438"/>
      <c r="F208" s="438"/>
      <c r="G208" s="437" t="s">
        <v>158</v>
      </c>
      <c r="H208" s="437"/>
      <c r="I208" s="440"/>
      <c r="J208" s="145">
        <f t="shared" si="26"/>
        <v>0</v>
      </c>
      <c r="K208" s="91" t="str">
        <f t="shared" si="24"/>
        <v/>
      </c>
      <c r="L208" s="153">
        <v>0</v>
      </c>
      <c r="M208" s="154">
        <v>0</v>
      </c>
      <c r="N208" s="155">
        <v>0</v>
      </c>
      <c r="O208" s="155">
        <v>0</v>
      </c>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185</v>
      </c>
      <c r="B209" s="96"/>
      <c r="C209" s="438"/>
      <c r="D209" s="438"/>
      <c r="E209" s="438"/>
      <c r="F209" s="438"/>
      <c r="G209" s="437" t="s">
        <v>160</v>
      </c>
      <c r="H209" s="437"/>
      <c r="I209" s="440"/>
      <c r="J209" s="149">
        <f t="shared" si="26"/>
        <v>0</v>
      </c>
      <c r="K209" s="91" t="str">
        <f t="shared" si="24"/>
        <v/>
      </c>
      <c r="L209" s="153">
        <v>0</v>
      </c>
      <c r="M209" s="154">
        <v>0</v>
      </c>
      <c r="N209" s="155">
        <v>0</v>
      </c>
      <c r="O209" s="155">
        <v>0</v>
      </c>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187</v>
      </c>
      <c r="D210" s="438"/>
      <c r="E210" s="438"/>
      <c r="F210" s="438"/>
      <c r="G210" s="437" t="s">
        <v>158</v>
      </c>
      <c r="H210" s="437"/>
      <c r="I210" s="440"/>
      <c r="J210" s="145">
        <f t="shared" si="26"/>
        <v>0</v>
      </c>
      <c r="K210" s="91" t="str">
        <f t="shared" si="24"/>
        <v/>
      </c>
      <c r="L210" s="153">
        <v>0</v>
      </c>
      <c r="M210" s="156">
        <v>0</v>
      </c>
      <c r="N210" s="157">
        <v>0</v>
      </c>
      <c r="O210" s="157">
        <v>0</v>
      </c>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160</v>
      </c>
      <c r="H211" s="437"/>
      <c r="I211" s="441"/>
      <c r="J211" s="149">
        <f t="shared" si="26"/>
        <v>0</v>
      </c>
      <c r="K211" s="91" t="str">
        <f t="shared" si="24"/>
        <v/>
      </c>
      <c r="L211" s="153">
        <v>0</v>
      </c>
      <c r="M211" s="156">
        <v>0</v>
      </c>
      <c r="N211" s="157">
        <v>0</v>
      </c>
      <c r="O211" s="157">
        <v>0</v>
      </c>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188</v>
      </c>
      <c r="M214" s="2"/>
      <c r="N214" s="119"/>
      <c r="O214" s="119"/>
      <c r="P214" s="119"/>
      <c r="Q214" s="119"/>
      <c r="R214" s="119"/>
      <c r="S214" s="119"/>
    </row>
    <row r="215" spans="1:73" ht="20.25" customHeight="1">
      <c r="C215" s="46"/>
      <c r="I215" s="73" t="s">
        <v>76</v>
      </c>
      <c r="J215" s="74"/>
      <c r="K215" s="88"/>
      <c r="L215" s="159" t="s">
        <v>189</v>
      </c>
      <c r="M215" s="159" t="s">
        <v>190</v>
      </c>
      <c r="N215" s="159" t="s">
        <v>191</v>
      </c>
      <c r="O215" s="119"/>
      <c r="P215" s="119"/>
      <c r="Q215" s="119"/>
      <c r="R215" s="119"/>
      <c r="S215" s="9"/>
    </row>
    <row r="216" spans="1:73" s="1" customFormat="1" ht="34.5" customHeight="1">
      <c r="A216" s="151" t="s">
        <v>192</v>
      </c>
      <c r="B216" s="152"/>
      <c r="C216" s="443" t="s">
        <v>164</v>
      </c>
      <c r="D216" s="443"/>
      <c r="E216" s="443"/>
      <c r="F216" s="443"/>
      <c r="G216" s="413" t="s">
        <v>158</v>
      </c>
      <c r="H216" s="415"/>
      <c r="I216" s="444" t="s">
        <v>193</v>
      </c>
      <c r="J216" s="160"/>
      <c r="K216" s="161"/>
      <c r="L216" s="162">
        <v>0</v>
      </c>
      <c r="M216" s="162">
        <v>3</v>
      </c>
      <c r="N216" s="162">
        <v>2</v>
      </c>
      <c r="O216" s="119"/>
      <c r="P216" s="119"/>
      <c r="Q216" s="119"/>
      <c r="R216" s="119"/>
      <c r="BU216" s="95"/>
    </row>
    <row r="217" spans="1:73" s="1" customFormat="1" ht="34.5" customHeight="1">
      <c r="A217" s="151" t="s">
        <v>192</v>
      </c>
      <c r="B217" s="152"/>
      <c r="C217" s="443"/>
      <c r="D217" s="443"/>
      <c r="E217" s="443"/>
      <c r="F217" s="443"/>
      <c r="G217" s="413" t="s">
        <v>160</v>
      </c>
      <c r="H217" s="415"/>
      <c r="I217" s="445"/>
      <c r="J217" s="160"/>
      <c r="K217" s="163"/>
      <c r="L217" s="164">
        <v>0</v>
      </c>
      <c r="M217" s="164">
        <v>2.9</v>
      </c>
      <c r="N217" s="164">
        <v>2</v>
      </c>
      <c r="O217" s="119"/>
      <c r="P217" s="119"/>
      <c r="Q217" s="119"/>
      <c r="R217" s="119"/>
      <c r="BU217" s="95"/>
    </row>
    <row r="218" spans="1:73" s="1" customFormat="1" ht="34.5" customHeight="1">
      <c r="A218" s="151" t="s">
        <v>194</v>
      </c>
      <c r="B218" s="152"/>
      <c r="C218" s="443" t="s">
        <v>166</v>
      </c>
      <c r="D218" s="447"/>
      <c r="E218" s="447"/>
      <c r="F218" s="447"/>
      <c r="G218" s="413" t="s">
        <v>158</v>
      </c>
      <c r="H218" s="415"/>
      <c r="I218" s="445"/>
      <c r="J218" s="160"/>
      <c r="K218" s="161"/>
      <c r="L218" s="162">
        <v>0</v>
      </c>
      <c r="M218" s="162">
        <v>0</v>
      </c>
      <c r="N218" s="162">
        <v>1</v>
      </c>
      <c r="O218" s="119"/>
      <c r="P218" s="119"/>
      <c r="Q218" s="119"/>
      <c r="R218" s="119"/>
      <c r="BU218" s="95"/>
    </row>
    <row r="219" spans="1:73" s="1" customFormat="1" ht="34.5" customHeight="1">
      <c r="A219" s="151" t="s">
        <v>194</v>
      </c>
      <c r="B219" s="152"/>
      <c r="C219" s="447"/>
      <c r="D219" s="447"/>
      <c r="E219" s="447"/>
      <c r="F219" s="447"/>
      <c r="G219" s="413" t="s">
        <v>160</v>
      </c>
      <c r="H219" s="415"/>
      <c r="I219" s="445"/>
      <c r="J219" s="160"/>
      <c r="K219" s="163"/>
      <c r="L219" s="164">
        <v>0</v>
      </c>
      <c r="M219" s="164">
        <v>0</v>
      </c>
      <c r="N219" s="164">
        <v>1</v>
      </c>
      <c r="O219" s="119"/>
      <c r="P219" s="119"/>
      <c r="Q219" s="119"/>
      <c r="R219" s="119"/>
      <c r="BU219" s="95"/>
    </row>
    <row r="220" spans="1:73" s="1" customFormat="1" ht="34.5" customHeight="1">
      <c r="A220" s="151" t="s">
        <v>195</v>
      </c>
      <c r="B220" s="152"/>
      <c r="C220" s="443" t="s">
        <v>168</v>
      </c>
      <c r="D220" s="447"/>
      <c r="E220" s="447"/>
      <c r="F220" s="447"/>
      <c r="G220" s="413" t="s">
        <v>158</v>
      </c>
      <c r="H220" s="415"/>
      <c r="I220" s="445"/>
      <c r="J220" s="160"/>
      <c r="K220" s="161"/>
      <c r="L220" s="162">
        <v>0</v>
      </c>
      <c r="M220" s="162">
        <v>0</v>
      </c>
      <c r="N220" s="162">
        <v>0</v>
      </c>
      <c r="O220" s="119"/>
      <c r="P220" s="119"/>
      <c r="Q220" s="119"/>
      <c r="R220" s="119"/>
      <c r="BU220" s="95"/>
    </row>
    <row r="221" spans="1:73" s="1" customFormat="1" ht="34.5" customHeight="1">
      <c r="A221" s="151" t="s">
        <v>195</v>
      </c>
      <c r="B221" s="152"/>
      <c r="C221" s="447"/>
      <c r="D221" s="447"/>
      <c r="E221" s="447"/>
      <c r="F221" s="447"/>
      <c r="G221" s="413" t="s">
        <v>160</v>
      </c>
      <c r="H221" s="415"/>
      <c r="I221" s="445"/>
      <c r="J221" s="160"/>
      <c r="K221" s="163"/>
      <c r="L221" s="164">
        <v>0</v>
      </c>
      <c r="M221" s="164">
        <v>0</v>
      </c>
      <c r="N221" s="164">
        <v>0</v>
      </c>
      <c r="O221" s="119"/>
      <c r="P221" s="119"/>
      <c r="Q221" s="119"/>
      <c r="R221" s="119"/>
      <c r="BU221" s="95"/>
    </row>
    <row r="222" spans="1:73" s="1" customFormat="1" ht="34.5" customHeight="1">
      <c r="A222" s="151" t="s">
        <v>196</v>
      </c>
      <c r="B222" s="152"/>
      <c r="C222" s="443" t="s">
        <v>170</v>
      </c>
      <c r="D222" s="447"/>
      <c r="E222" s="447"/>
      <c r="F222" s="447"/>
      <c r="G222" s="413" t="s">
        <v>158</v>
      </c>
      <c r="H222" s="415"/>
      <c r="I222" s="445"/>
      <c r="J222" s="160"/>
      <c r="K222" s="161"/>
      <c r="L222" s="162">
        <v>0</v>
      </c>
      <c r="M222" s="162">
        <v>0</v>
      </c>
      <c r="N222" s="162">
        <v>0</v>
      </c>
      <c r="O222" s="119"/>
      <c r="P222" s="119"/>
      <c r="Q222" s="119"/>
      <c r="R222" s="119"/>
      <c r="BU222" s="95"/>
    </row>
    <row r="223" spans="1:73" s="1" customFormat="1" ht="34.5" customHeight="1">
      <c r="A223" s="151" t="s">
        <v>196</v>
      </c>
      <c r="B223" s="96"/>
      <c r="C223" s="447"/>
      <c r="D223" s="447"/>
      <c r="E223" s="447"/>
      <c r="F223" s="447"/>
      <c r="G223" s="413" t="s">
        <v>160</v>
      </c>
      <c r="H223" s="415"/>
      <c r="I223" s="445"/>
      <c r="J223" s="160"/>
      <c r="K223" s="163"/>
      <c r="L223" s="164">
        <v>0</v>
      </c>
      <c r="M223" s="164">
        <v>0</v>
      </c>
      <c r="N223" s="164">
        <v>0</v>
      </c>
      <c r="O223" s="119"/>
      <c r="P223" s="119"/>
      <c r="Q223" s="119"/>
      <c r="R223" s="119"/>
      <c r="BU223" s="95"/>
    </row>
    <row r="224" spans="1:73" s="1" customFormat="1" ht="34.5" customHeight="1">
      <c r="A224" s="151" t="s">
        <v>197</v>
      </c>
      <c r="B224" s="96"/>
      <c r="C224" s="443" t="s">
        <v>172</v>
      </c>
      <c r="D224" s="447"/>
      <c r="E224" s="447"/>
      <c r="F224" s="447"/>
      <c r="G224" s="413" t="s">
        <v>158</v>
      </c>
      <c r="H224" s="415"/>
      <c r="I224" s="445"/>
      <c r="J224" s="160"/>
      <c r="K224" s="161"/>
      <c r="L224" s="162">
        <v>0</v>
      </c>
      <c r="M224" s="162">
        <v>0</v>
      </c>
      <c r="N224" s="162">
        <v>7</v>
      </c>
      <c r="O224" s="119"/>
      <c r="P224" s="119"/>
      <c r="Q224" s="119"/>
      <c r="R224" s="119"/>
      <c r="BU224" s="95"/>
    </row>
    <row r="225" spans="1:73" s="1" customFormat="1" ht="34.5" customHeight="1">
      <c r="A225" s="151" t="s">
        <v>197</v>
      </c>
      <c r="B225" s="96"/>
      <c r="C225" s="447"/>
      <c r="D225" s="447"/>
      <c r="E225" s="447"/>
      <c r="F225" s="447"/>
      <c r="G225" s="413" t="s">
        <v>160</v>
      </c>
      <c r="H225" s="415"/>
      <c r="I225" s="445"/>
      <c r="J225" s="160"/>
      <c r="K225" s="163"/>
      <c r="L225" s="164">
        <v>0</v>
      </c>
      <c r="M225" s="164">
        <v>0</v>
      </c>
      <c r="N225" s="164">
        <v>1.6</v>
      </c>
      <c r="O225" s="119"/>
      <c r="P225" s="119"/>
      <c r="Q225" s="119"/>
      <c r="R225" s="119"/>
      <c r="BU225" s="95"/>
    </row>
    <row r="226" spans="1:73" s="1" customFormat="1" ht="34.5" customHeight="1">
      <c r="A226" s="151" t="s">
        <v>198</v>
      </c>
      <c r="B226" s="96"/>
      <c r="C226" s="443" t="s">
        <v>174</v>
      </c>
      <c r="D226" s="447"/>
      <c r="E226" s="447"/>
      <c r="F226" s="447"/>
      <c r="G226" s="413" t="s">
        <v>158</v>
      </c>
      <c r="H226" s="415"/>
      <c r="I226" s="445"/>
      <c r="J226" s="160"/>
      <c r="K226" s="161"/>
      <c r="L226" s="162">
        <v>0</v>
      </c>
      <c r="M226" s="162">
        <v>0</v>
      </c>
      <c r="N226" s="162">
        <v>6</v>
      </c>
      <c r="O226" s="119"/>
      <c r="P226" s="119"/>
      <c r="Q226" s="119"/>
      <c r="R226" s="119"/>
      <c r="BU226" s="95"/>
    </row>
    <row r="227" spans="1:73" s="1" customFormat="1" ht="34.5" customHeight="1">
      <c r="A227" s="151" t="s">
        <v>198</v>
      </c>
      <c r="B227" s="96"/>
      <c r="C227" s="447"/>
      <c r="D227" s="447"/>
      <c r="E227" s="447"/>
      <c r="F227" s="447"/>
      <c r="G227" s="413" t="s">
        <v>160</v>
      </c>
      <c r="H227" s="415"/>
      <c r="I227" s="445"/>
      <c r="J227" s="160"/>
      <c r="K227" s="163"/>
      <c r="L227" s="164">
        <v>0</v>
      </c>
      <c r="M227" s="164">
        <v>0</v>
      </c>
      <c r="N227" s="164">
        <v>1.6</v>
      </c>
      <c r="O227" s="119"/>
      <c r="P227" s="119"/>
      <c r="Q227" s="119"/>
      <c r="R227" s="119"/>
      <c r="BU227" s="95"/>
    </row>
    <row r="228" spans="1:73" s="1" customFormat="1" ht="34.5" customHeight="1">
      <c r="A228" s="151" t="s">
        <v>199</v>
      </c>
      <c r="B228" s="96"/>
      <c r="C228" s="443" t="s">
        <v>176</v>
      </c>
      <c r="D228" s="447"/>
      <c r="E228" s="447"/>
      <c r="F228" s="447"/>
      <c r="G228" s="413" t="s">
        <v>158</v>
      </c>
      <c r="H228" s="415"/>
      <c r="I228" s="445"/>
      <c r="J228" s="160"/>
      <c r="K228" s="161"/>
      <c r="L228" s="162">
        <v>0</v>
      </c>
      <c r="M228" s="162">
        <v>0</v>
      </c>
      <c r="N228" s="162">
        <v>0</v>
      </c>
      <c r="O228" s="119"/>
      <c r="P228" s="119"/>
      <c r="Q228" s="119"/>
      <c r="R228" s="119"/>
      <c r="BU228" s="95"/>
    </row>
    <row r="229" spans="1:73" s="1" customFormat="1" ht="34.5" customHeight="1">
      <c r="A229" s="151" t="s">
        <v>199</v>
      </c>
      <c r="B229" s="96"/>
      <c r="C229" s="447"/>
      <c r="D229" s="447"/>
      <c r="E229" s="447"/>
      <c r="F229" s="447"/>
      <c r="G229" s="413" t="s">
        <v>160</v>
      </c>
      <c r="H229" s="415"/>
      <c r="I229" s="445"/>
      <c r="J229" s="160"/>
      <c r="K229" s="163"/>
      <c r="L229" s="164">
        <v>0</v>
      </c>
      <c r="M229" s="164">
        <v>0</v>
      </c>
      <c r="N229" s="164">
        <v>1</v>
      </c>
      <c r="O229" s="119"/>
      <c r="P229" s="119"/>
      <c r="Q229" s="119"/>
      <c r="R229" s="119"/>
      <c r="BU229" s="95"/>
    </row>
    <row r="230" spans="1:73" s="1" customFormat="1" ht="34.5" customHeight="1">
      <c r="A230" s="151" t="s">
        <v>200</v>
      </c>
      <c r="B230" s="96"/>
      <c r="C230" s="443" t="s">
        <v>178</v>
      </c>
      <c r="D230" s="447"/>
      <c r="E230" s="447"/>
      <c r="F230" s="447"/>
      <c r="G230" s="413" t="s">
        <v>158</v>
      </c>
      <c r="H230" s="415"/>
      <c r="I230" s="445"/>
      <c r="J230" s="160"/>
      <c r="K230" s="161"/>
      <c r="L230" s="162">
        <v>0</v>
      </c>
      <c r="M230" s="162">
        <v>0</v>
      </c>
      <c r="N230" s="162">
        <v>0</v>
      </c>
      <c r="O230" s="119"/>
      <c r="P230" s="119"/>
      <c r="Q230" s="119"/>
      <c r="R230" s="119"/>
      <c r="BU230" s="95"/>
    </row>
    <row r="231" spans="1:73" s="1" customFormat="1" ht="34.5" customHeight="1">
      <c r="A231" s="151" t="s">
        <v>200</v>
      </c>
      <c r="B231" s="96"/>
      <c r="C231" s="447"/>
      <c r="D231" s="447"/>
      <c r="E231" s="447"/>
      <c r="F231" s="447"/>
      <c r="G231" s="413" t="s">
        <v>160</v>
      </c>
      <c r="H231" s="415"/>
      <c r="I231" s="445"/>
      <c r="J231" s="160"/>
      <c r="K231" s="163"/>
      <c r="L231" s="164">
        <v>0</v>
      </c>
      <c r="M231" s="164">
        <v>0</v>
      </c>
      <c r="N231" s="164">
        <v>3</v>
      </c>
      <c r="O231" s="119"/>
      <c r="P231" s="119"/>
      <c r="Q231" s="119"/>
      <c r="R231" s="119"/>
      <c r="BU231" s="95"/>
    </row>
    <row r="232" spans="1:73" s="1" customFormat="1" ht="34.5" customHeight="1">
      <c r="A232" s="151" t="s">
        <v>201</v>
      </c>
      <c r="B232" s="96"/>
      <c r="C232" s="443" t="s">
        <v>184</v>
      </c>
      <c r="D232" s="447"/>
      <c r="E232" s="447"/>
      <c r="F232" s="447"/>
      <c r="G232" s="413" t="s">
        <v>158</v>
      </c>
      <c r="H232" s="415"/>
      <c r="I232" s="445"/>
      <c r="J232" s="160"/>
      <c r="K232" s="161"/>
      <c r="L232" s="162">
        <v>0</v>
      </c>
      <c r="M232" s="162">
        <v>0</v>
      </c>
      <c r="N232" s="162">
        <v>3</v>
      </c>
      <c r="O232" s="119"/>
      <c r="P232" s="119"/>
      <c r="Q232" s="119"/>
      <c r="R232" s="119"/>
      <c r="BU232" s="95"/>
    </row>
    <row r="233" spans="1:73" s="1" customFormat="1" ht="34.5" customHeight="1">
      <c r="A233" s="151" t="s">
        <v>201</v>
      </c>
      <c r="B233" s="96"/>
      <c r="C233" s="447"/>
      <c r="D233" s="447"/>
      <c r="E233" s="447"/>
      <c r="F233" s="447"/>
      <c r="G233" s="413" t="s">
        <v>160</v>
      </c>
      <c r="H233" s="415"/>
      <c r="I233" s="445"/>
      <c r="J233" s="160"/>
      <c r="K233" s="163"/>
      <c r="L233" s="164">
        <v>0</v>
      </c>
      <c r="M233" s="164">
        <v>0</v>
      </c>
      <c r="N233" s="164">
        <v>0</v>
      </c>
      <c r="O233" s="119"/>
      <c r="P233" s="119"/>
      <c r="Q233" s="119"/>
      <c r="R233" s="119"/>
      <c r="BU233" s="95"/>
    </row>
    <row r="234" spans="1:73" s="1" customFormat="1" ht="34.5" customHeight="1">
      <c r="A234" s="151" t="s">
        <v>202</v>
      </c>
      <c r="B234" s="96"/>
      <c r="C234" s="443" t="s">
        <v>186</v>
      </c>
      <c r="D234" s="448"/>
      <c r="E234" s="448"/>
      <c r="F234" s="448"/>
      <c r="G234" s="413" t="s">
        <v>158</v>
      </c>
      <c r="H234" s="415"/>
      <c r="I234" s="445"/>
      <c r="J234" s="160"/>
      <c r="K234" s="165"/>
      <c r="L234" s="162">
        <v>0</v>
      </c>
      <c r="M234" s="162">
        <v>0</v>
      </c>
      <c r="N234" s="162">
        <v>2</v>
      </c>
      <c r="O234" s="119"/>
      <c r="P234" s="119"/>
      <c r="Q234" s="119"/>
      <c r="R234" s="119"/>
      <c r="BU234" s="95"/>
    </row>
    <row r="235" spans="1:73" s="1" customFormat="1" ht="34.5" customHeight="1">
      <c r="A235" s="151" t="s">
        <v>202</v>
      </c>
      <c r="B235" s="96"/>
      <c r="C235" s="448"/>
      <c r="D235" s="448"/>
      <c r="E235" s="448"/>
      <c r="F235" s="448"/>
      <c r="G235" s="413" t="s">
        <v>160</v>
      </c>
      <c r="H235" s="415"/>
      <c r="I235" s="445"/>
      <c r="J235" s="160"/>
      <c r="K235" s="166"/>
      <c r="L235" s="164">
        <v>0</v>
      </c>
      <c r="M235" s="164">
        <v>0</v>
      </c>
      <c r="N235" s="164">
        <v>0.5</v>
      </c>
      <c r="O235" s="119"/>
      <c r="P235" s="119"/>
      <c r="Q235" s="119"/>
      <c r="R235" s="119"/>
      <c r="BU235" s="95"/>
    </row>
    <row r="236" spans="1:73" s="1" customFormat="1" ht="34.5" customHeight="1">
      <c r="A236" s="151"/>
      <c r="B236" s="96"/>
      <c r="C236" s="437" t="s">
        <v>187</v>
      </c>
      <c r="D236" s="438"/>
      <c r="E236" s="438"/>
      <c r="F236" s="438"/>
      <c r="G236" s="437" t="s">
        <v>158</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160</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203</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4階病棟</v>
      </c>
      <c r="M243" s="72" t="str">
        <f t="shared" ref="M243:BS243" si="27">IF(ISBLANK(M$9),"",M$9)</f>
        <v>5階病棟</v>
      </c>
      <c r="N243" s="72" t="str">
        <f t="shared" si="27"/>
        <v>6階病棟</v>
      </c>
      <c r="O243" s="72" t="str">
        <f t="shared" si="27"/>
        <v>医療センター</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慢性期</v>
      </c>
      <c r="M244" s="72" t="str">
        <f t="shared" si="28"/>
        <v>慢性期</v>
      </c>
      <c r="N244" s="72" t="str">
        <f t="shared" si="28"/>
        <v>慢性期</v>
      </c>
      <c r="O244" s="72" t="str">
        <f t="shared" si="28"/>
        <v>急性期</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204</v>
      </c>
      <c r="B245" s="2"/>
      <c r="C245" s="413" t="s">
        <v>205</v>
      </c>
      <c r="D245" s="414"/>
      <c r="E245" s="414"/>
      <c r="F245" s="414"/>
      <c r="G245" s="414"/>
      <c r="H245" s="415"/>
      <c r="I245" s="451" t="s">
        <v>206</v>
      </c>
      <c r="J245" s="78" t="s">
        <v>127</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207</v>
      </c>
      <c r="B246" s="171"/>
      <c r="C246" s="452" t="s">
        <v>208</v>
      </c>
      <c r="D246" s="452"/>
      <c r="E246" s="452"/>
      <c r="F246" s="453"/>
      <c r="G246" s="443" t="s">
        <v>157</v>
      </c>
      <c r="H246" s="172" t="s">
        <v>209</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207</v>
      </c>
      <c r="B247" s="171"/>
      <c r="C247" s="443"/>
      <c r="D247" s="443"/>
      <c r="E247" s="443"/>
      <c r="F247" s="447"/>
      <c r="G247" s="443"/>
      <c r="H247" s="172" t="s">
        <v>210</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211</v>
      </c>
      <c r="B248" s="171"/>
      <c r="C248" s="443"/>
      <c r="D248" s="443"/>
      <c r="E248" s="443"/>
      <c r="F248" s="447"/>
      <c r="G248" s="443" t="s">
        <v>212</v>
      </c>
      <c r="H248" s="172" t="s">
        <v>209</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211</v>
      </c>
      <c r="B249" s="171"/>
      <c r="C249" s="443"/>
      <c r="D249" s="443"/>
      <c r="E249" s="443"/>
      <c r="F249" s="447"/>
      <c r="G249" s="447"/>
      <c r="H249" s="172" t="s">
        <v>210</v>
      </c>
      <c r="I249" s="429"/>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213</v>
      </c>
      <c r="B250" s="171"/>
      <c r="C250" s="443"/>
      <c r="D250" s="443"/>
      <c r="E250" s="443"/>
      <c r="F250" s="447"/>
      <c r="G250" s="443" t="s">
        <v>214</v>
      </c>
      <c r="H250" s="172" t="s">
        <v>209</v>
      </c>
      <c r="I250" s="429"/>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213</v>
      </c>
      <c r="B251" s="171"/>
      <c r="C251" s="443"/>
      <c r="D251" s="443"/>
      <c r="E251" s="443"/>
      <c r="F251" s="447"/>
      <c r="G251" s="447"/>
      <c r="H251" s="172" t="s">
        <v>210</v>
      </c>
      <c r="I251" s="429"/>
      <c r="J251" s="149">
        <v>4</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215</v>
      </c>
      <c r="B252" s="171"/>
      <c r="C252" s="443"/>
      <c r="D252" s="443"/>
      <c r="E252" s="443"/>
      <c r="F252" s="447"/>
      <c r="G252" s="443" t="s">
        <v>216</v>
      </c>
      <c r="H252" s="172" t="s">
        <v>209</v>
      </c>
      <c r="I252" s="429"/>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215</v>
      </c>
      <c r="B253" s="171"/>
      <c r="C253" s="443"/>
      <c r="D253" s="443"/>
      <c r="E253" s="443"/>
      <c r="F253" s="447"/>
      <c r="G253" s="454"/>
      <c r="H253" s="172" t="s">
        <v>210</v>
      </c>
      <c r="I253" s="429"/>
      <c r="J253" s="149">
        <v>4</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217</v>
      </c>
      <c r="B254" s="171"/>
      <c r="C254" s="443"/>
      <c r="D254" s="443"/>
      <c r="E254" s="443"/>
      <c r="F254" s="447"/>
      <c r="G254" s="443" t="s">
        <v>218</v>
      </c>
      <c r="H254" s="172" t="s">
        <v>209</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217</v>
      </c>
      <c r="B255" s="171"/>
      <c r="C255" s="443"/>
      <c r="D255" s="443"/>
      <c r="E255" s="443"/>
      <c r="F255" s="447"/>
      <c r="G255" s="447"/>
      <c r="H255" s="172" t="s">
        <v>210</v>
      </c>
      <c r="I255" s="429"/>
      <c r="J255" s="149">
        <v>1</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219</v>
      </c>
      <c r="B256" s="171"/>
      <c r="C256" s="443"/>
      <c r="D256" s="443"/>
      <c r="E256" s="443"/>
      <c r="F256" s="447"/>
      <c r="G256" s="443" t="s">
        <v>191</v>
      </c>
      <c r="H256" s="172" t="s">
        <v>209</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219</v>
      </c>
      <c r="B257" s="171"/>
      <c r="C257" s="443"/>
      <c r="D257" s="443"/>
      <c r="E257" s="443"/>
      <c r="F257" s="447"/>
      <c r="G257" s="447"/>
      <c r="H257" s="172" t="s">
        <v>210</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220</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4階病棟</v>
      </c>
      <c r="M263" s="72" t="str">
        <f t="shared" ref="M263:BS263" si="29">IF(ISBLANK(M$9),"",M$9)</f>
        <v>5階病棟</v>
      </c>
      <c r="N263" s="72" t="str">
        <f t="shared" si="29"/>
        <v>6階病棟</v>
      </c>
      <c r="O263" s="72" t="str">
        <f t="shared" si="29"/>
        <v>医療センター</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慢性期</v>
      </c>
      <c r="M264" s="72" t="str">
        <f t="shared" si="30"/>
        <v>慢性期</v>
      </c>
      <c r="N264" s="72" t="str">
        <f t="shared" si="30"/>
        <v>慢性期</v>
      </c>
      <c r="O264" s="72" t="str">
        <f t="shared" si="30"/>
        <v>急性期</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221</v>
      </c>
      <c r="B265" s="2"/>
      <c r="C265" s="402" t="s">
        <v>222</v>
      </c>
      <c r="D265" s="403"/>
      <c r="E265" s="449" t="s">
        <v>223</v>
      </c>
      <c r="F265" s="450"/>
      <c r="G265" s="413" t="s">
        <v>224</v>
      </c>
      <c r="H265" s="415"/>
      <c r="I265" s="451" t="s">
        <v>225</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226</v>
      </c>
      <c r="B266" s="171"/>
      <c r="C266" s="404"/>
      <c r="D266" s="405"/>
      <c r="E266" s="450"/>
      <c r="F266" s="450"/>
      <c r="G266" s="413" t="s">
        <v>227</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228</v>
      </c>
      <c r="B267" s="171"/>
      <c r="C267" s="404"/>
      <c r="D267" s="405"/>
      <c r="E267" s="450"/>
      <c r="F267" s="450"/>
      <c r="G267" s="413" t="s">
        <v>229</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230</v>
      </c>
      <c r="B268" s="171"/>
      <c r="C268" s="416"/>
      <c r="D268" s="417"/>
      <c r="E268" s="413" t="s">
        <v>191</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231</v>
      </c>
      <c r="B269" s="171"/>
      <c r="C269" s="402" t="s">
        <v>232</v>
      </c>
      <c r="D269" s="455"/>
      <c r="E269" s="413" t="s">
        <v>233</v>
      </c>
      <c r="F269" s="414"/>
      <c r="G269" s="414"/>
      <c r="H269" s="415"/>
      <c r="I269" s="451" t="s">
        <v>234</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235</v>
      </c>
      <c r="B270" s="171"/>
      <c r="C270" s="456"/>
      <c r="D270" s="457"/>
      <c r="E270" s="413" t="s">
        <v>236</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237</v>
      </c>
      <c r="B271" s="171"/>
      <c r="C271" s="458"/>
      <c r="D271" s="459"/>
      <c r="E271" s="413" t="s">
        <v>238</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239</v>
      </c>
      <c r="B272" s="171"/>
      <c r="C272" s="402" t="s">
        <v>191</v>
      </c>
      <c r="D272" s="455"/>
      <c r="E272" s="413" t="s">
        <v>240</v>
      </c>
      <c r="F272" s="414"/>
      <c r="G272" s="414"/>
      <c r="H272" s="415"/>
      <c r="I272" s="129" t="s">
        <v>241</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242</v>
      </c>
      <c r="B273" s="171"/>
      <c r="C273" s="456"/>
      <c r="D273" s="457"/>
      <c r="E273" s="413" t="s">
        <v>243</v>
      </c>
      <c r="F273" s="414"/>
      <c r="G273" s="414"/>
      <c r="H273" s="415"/>
      <c r="I273" s="176" t="s">
        <v>244</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245</v>
      </c>
      <c r="F274" s="400"/>
      <c r="G274" s="400"/>
      <c r="H274" s="401"/>
      <c r="I274" s="177" t="s">
        <v>246</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247</v>
      </c>
      <c r="B275" s="171"/>
      <c r="C275" s="456"/>
      <c r="D275" s="457"/>
      <c r="E275" s="413" t="s">
        <v>248</v>
      </c>
      <c r="F275" s="414"/>
      <c r="G275" s="414"/>
      <c r="H275" s="415"/>
      <c r="I275" s="178" t="s">
        <v>249</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250</v>
      </c>
      <c r="B276" s="171"/>
      <c r="C276" s="456"/>
      <c r="D276" s="457"/>
      <c r="E276" s="413" t="s">
        <v>251</v>
      </c>
      <c r="F276" s="414"/>
      <c r="G276" s="414"/>
      <c r="H276" s="415"/>
      <c r="I276" s="129" t="s">
        <v>252</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253</v>
      </c>
      <c r="B277" s="171"/>
      <c r="C277" s="456"/>
      <c r="D277" s="457"/>
      <c r="E277" s="413" t="s">
        <v>254</v>
      </c>
      <c r="F277" s="414"/>
      <c r="G277" s="414"/>
      <c r="H277" s="415"/>
      <c r="I277" s="129" t="s">
        <v>255</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256</v>
      </c>
      <c r="B278" s="171"/>
      <c r="C278" s="456"/>
      <c r="D278" s="457"/>
      <c r="E278" s="413" t="s">
        <v>257</v>
      </c>
      <c r="F278" s="414"/>
      <c r="G278" s="414"/>
      <c r="H278" s="415"/>
      <c r="I278" s="129" t="s">
        <v>258</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259</v>
      </c>
      <c r="B279" s="171"/>
      <c r="C279" s="456"/>
      <c r="D279" s="457"/>
      <c r="E279" s="413" t="s">
        <v>260</v>
      </c>
      <c r="F279" s="414"/>
      <c r="G279" s="414"/>
      <c r="H279" s="415"/>
      <c r="I279" s="129" t="s">
        <v>261</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262</v>
      </c>
      <c r="B280" s="171"/>
      <c r="C280" s="456"/>
      <c r="D280" s="457"/>
      <c r="E280" s="399" t="s">
        <v>263</v>
      </c>
      <c r="F280" s="400"/>
      <c r="G280" s="400"/>
      <c r="H280" s="401"/>
      <c r="I280" s="142" t="s">
        <v>264</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265</v>
      </c>
      <c r="B281" s="171"/>
      <c r="C281" s="456"/>
      <c r="D281" s="457"/>
      <c r="E281" s="399" t="s">
        <v>266</v>
      </c>
      <c r="F281" s="400"/>
      <c r="G281" s="400"/>
      <c r="H281" s="401"/>
      <c r="I281" s="142" t="s">
        <v>267</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268</v>
      </c>
      <c r="B282" s="171"/>
      <c r="C282" s="458"/>
      <c r="D282" s="459"/>
      <c r="E282" s="399" t="s">
        <v>269</v>
      </c>
      <c r="F282" s="400"/>
      <c r="G282" s="400"/>
      <c r="H282" s="401"/>
      <c r="I282" s="142" t="s">
        <v>270</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271</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4階病棟</v>
      </c>
      <c r="M289" s="72" t="str">
        <f>IF(ISBLANK(M$9),"",M$9)</f>
        <v>5階病棟</v>
      </c>
      <c r="N289" s="25" t="str">
        <f t="shared" ref="N289:BS289" si="31">IF(ISBLANK(N$9),"",N$9)</f>
        <v>6階病棟</v>
      </c>
      <c r="O289" s="25" t="str">
        <f t="shared" si="31"/>
        <v>医療センター</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慢性期</v>
      </c>
      <c r="M290" s="72" t="str">
        <f>IF(ISBLANK(M$95),"",M$95)</f>
        <v>慢性期</v>
      </c>
      <c r="N290" s="89" t="str">
        <f t="shared" ref="N290:BS290" si="32">IF(ISBLANK(N$95),"",N$95)</f>
        <v>慢性期</v>
      </c>
      <c r="O290" s="89" t="str">
        <f t="shared" si="32"/>
        <v>急性期</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271</v>
      </c>
      <c r="D291" s="408"/>
      <c r="E291" s="408"/>
      <c r="F291" s="408"/>
      <c r="G291" s="408"/>
      <c r="H291" s="409"/>
      <c r="I291" s="433" t="s">
        <v>272</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273</v>
      </c>
      <c r="B293" s="192"/>
      <c r="C293" s="460"/>
      <c r="D293" s="461"/>
      <c r="E293" s="461"/>
      <c r="F293" s="461"/>
      <c r="G293" s="461"/>
      <c r="H293" s="462"/>
      <c r="I293" s="433"/>
      <c r="J293" s="193"/>
      <c r="K293" s="113"/>
      <c r="L293" s="197" t="s">
        <v>36</v>
      </c>
      <c r="M293" s="198" t="s">
        <v>36</v>
      </c>
      <c r="N293" s="199" t="s">
        <v>36</v>
      </c>
      <c r="O293" s="199" t="s">
        <v>36</v>
      </c>
      <c r="P293" s="199" t="str">
        <f t="shared" ref="P293:AN293" si="33">IF(ISBLANK(P291),"-","～")</f>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274</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275</v>
      </c>
      <c r="C309" s="205"/>
      <c r="D309" s="205"/>
      <c r="E309" s="67"/>
      <c r="F309" s="67"/>
      <c r="G309" s="67"/>
      <c r="H309" s="68"/>
      <c r="I309" s="68"/>
      <c r="J309" s="206"/>
      <c r="K309" s="69"/>
      <c r="L309" s="207"/>
      <c r="M309" s="207"/>
      <c r="N309" s="119"/>
      <c r="BU309" s="95"/>
    </row>
    <row r="310" spans="1:73" s="1" customFormat="1">
      <c r="B310" s="52" t="s">
        <v>276</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4階病棟</v>
      </c>
      <c r="M312" s="72" t="str">
        <f t="shared" ref="M312:BS312" si="35">IF(ISBLANK(M$9),"",M$9)</f>
        <v>5階病棟</v>
      </c>
      <c r="N312" s="208" t="str">
        <f t="shared" si="35"/>
        <v>6階病棟</v>
      </c>
      <c r="O312" s="208" t="str">
        <f t="shared" si="35"/>
        <v>医療センター</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123</v>
      </c>
      <c r="I313" s="73" t="s">
        <v>76</v>
      </c>
      <c r="J313" s="74"/>
      <c r="K313" s="88"/>
      <c r="L313" s="89" t="str">
        <f>IF(ISBLANK(L$95),"",L$95)</f>
        <v>慢性期</v>
      </c>
      <c r="M313" s="72" t="str">
        <f t="shared" ref="M313:BS313" si="36">IF(ISBLANK(M$95),"",M$95)</f>
        <v>慢性期</v>
      </c>
      <c r="N313" s="208" t="str">
        <f t="shared" si="36"/>
        <v>慢性期</v>
      </c>
      <c r="O313" s="208" t="str">
        <f t="shared" si="36"/>
        <v>急性期</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277</v>
      </c>
      <c r="B314" s="96"/>
      <c r="C314" s="466" t="s">
        <v>278</v>
      </c>
      <c r="D314" s="402" t="s">
        <v>279</v>
      </c>
      <c r="E314" s="406"/>
      <c r="F314" s="406"/>
      <c r="G314" s="406"/>
      <c r="H314" s="403"/>
      <c r="I314" s="428" t="s">
        <v>280</v>
      </c>
      <c r="J314" s="209">
        <f t="shared" ref="J314:J319" si="37">IF(SUM(L314:BS314)=0,IF(COUNTIF(L314:BS314,"未確認")&gt;0,"未確認",IF(COUNTIF(L314:BS314,"~*")&gt;0,"*",SUM(L314:BS314))),SUM(L314:BS314))</f>
        <v>652</v>
      </c>
      <c r="K314" s="131" t="str">
        <f t="shared" ref="K314:K319" si="38">IF(OR(COUNTIF(L314:BS314,"未確認")&gt;0,COUNTIF(L314:BS314,"~*")&gt;0),"※","")</f>
        <v/>
      </c>
      <c r="L314" s="210">
        <v>120</v>
      </c>
      <c r="M314" s="211">
        <v>7</v>
      </c>
      <c r="N314" s="156">
        <v>5</v>
      </c>
      <c r="O314" s="156">
        <v>520</v>
      </c>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281</v>
      </c>
      <c r="B315" s="96"/>
      <c r="C315" s="467"/>
      <c r="D315" s="470"/>
      <c r="E315" s="413" t="s">
        <v>282</v>
      </c>
      <c r="F315" s="414"/>
      <c r="G315" s="414"/>
      <c r="H315" s="415"/>
      <c r="I315" s="468"/>
      <c r="J315" s="209">
        <f t="shared" si="37"/>
        <v>129</v>
      </c>
      <c r="K315" s="131" t="str">
        <f t="shared" si="38"/>
        <v/>
      </c>
      <c r="L315" s="210">
        <v>1</v>
      </c>
      <c r="M315" s="154">
        <v>7</v>
      </c>
      <c r="N315" s="213">
        <v>5</v>
      </c>
      <c r="O315" s="213">
        <v>116</v>
      </c>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283</v>
      </c>
      <c r="B316" s="96"/>
      <c r="C316" s="467"/>
      <c r="D316" s="471"/>
      <c r="E316" s="413" t="s">
        <v>284</v>
      </c>
      <c r="F316" s="414"/>
      <c r="G316" s="414"/>
      <c r="H316" s="415"/>
      <c r="I316" s="468"/>
      <c r="J316" s="209">
        <f t="shared" si="37"/>
        <v>523</v>
      </c>
      <c r="K316" s="131" t="str">
        <f t="shared" si="38"/>
        <v/>
      </c>
      <c r="L316" s="210">
        <v>119</v>
      </c>
      <c r="M316" s="154">
        <v>0</v>
      </c>
      <c r="N316" s="154">
        <v>0</v>
      </c>
      <c r="O316" s="154">
        <v>404</v>
      </c>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285</v>
      </c>
      <c r="B317" s="96"/>
      <c r="C317" s="467"/>
      <c r="D317" s="472"/>
      <c r="E317" s="413" t="s">
        <v>286</v>
      </c>
      <c r="F317" s="414"/>
      <c r="G317" s="414"/>
      <c r="H317" s="415"/>
      <c r="I317" s="468"/>
      <c r="J317" s="209">
        <f t="shared" si="37"/>
        <v>0</v>
      </c>
      <c r="K317" s="131" t="str">
        <f t="shared" si="38"/>
        <v/>
      </c>
      <c r="L317" s="210">
        <v>0</v>
      </c>
      <c r="M317" s="154">
        <v>0</v>
      </c>
      <c r="N317" s="154">
        <v>0</v>
      </c>
      <c r="O317" s="154">
        <v>0</v>
      </c>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287</v>
      </c>
      <c r="B318" s="2"/>
      <c r="C318" s="467"/>
      <c r="D318" s="413" t="s">
        <v>288</v>
      </c>
      <c r="E318" s="414"/>
      <c r="F318" s="414"/>
      <c r="G318" s="414"/>
      <c r="H318" s="415"/>
      <c r="I318" s="468"/>
      <c r="J318" s="209">
        <f t="shared" si="37"/>
        <v>62720</v>
      </c>
      <c r="K318" s="131" t="str">
        <f t="shared" si="38"/>
        <v/>
      </c>
      <c r="L318" s="210">
        <v>15287</v>
      </c>
      <c r="M318" s="154">
        <v>15169</v>
      </c>
      <c r="N318" s="154">
        <v>15888</v>
      </c>
      <c r="O318" s="154">
        <v>16376</v>
      </c>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289</v>
      </c>
      <c r="B319" s="2"/>
      <c r="C319" s="467"/>
      <c r="D319" s="413" t="s">
        <v>290</v>
      </c>
      <c r="E319" s="414"/>
      <c r="F319" s="414"/>
      <c r="G319" s="414"/>
      <c r="H319" s="415"/>
      <c r="I319" s="469"/>
      <c r="J319" s="209">
        <f t="shared" si="37"/>
        <v>804</v>
      </c>
      <c r="K319" s="131" t="str">
        <f t="shared" si="38"/>
        <v/>
      </c>
      <c r="L319" s="210">
        <v>126</v>
      </c>
      <c r="M319" s="154">
        <v>93</v>
      </c>
      <c r="N319" s="154">
        <v>64</v>
      </c>
      <c r="O319" s="154">
        <v>521</v>
      </c>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291</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4階病棟</v>
      </c>
      <c r="M325" s="72" t="str">
        <f t="shared" ref="M325:BS325" si="39">IF(ISBLANK(M$9),"",M$9)</f>
        <v>5階病棟</v>
      </c>
      <c r="N325" s="72" t="str">
        <f t="shared" si="39"/>
        <v>6階病棟</v>
      </c>
      <c r="O325" s="72" t="str">
        <f t="shared" si="39"/>
        <v>医療センター</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慢性期</v>
      </c>
      <c r="M326" s="72" t="str">
        <f t="shared" ref="M326:BS326" si="40">IF(ISBLANK(M$95),"",M$95)</f>
        <v>慢性期</v>
      </c>
      <c r="N326" s="72" t="str">
        <f t="shared" si="40"/>
        <v>慢性期</v>
      </c>
      <c r="O326" s="72" t="str">
        <f t="shared" si="40"/>
        <v>急性期</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292</v>
      </c>
      <c r="B327" s="2"/>
      <c r="C327" s="466" t="s">
        <v>278</v>
      </c>
      <c r="D327" s="413" t="s">
        <v>279</v>
      </c>
      <c r="E327" s="414"/>
      <c r="F327" s="414"/>
      <c r="G327" s="414"/>
      <c r="H327" s="415"/>
      <c r="I327" s="428" t="s">
        <v>293</v>
      </c>
      <c r="J327" s="209">
        <f t="shared" ref="J327:J344" si="41">IF(SUM(L327:BS327)=0,IF(COUNTIF(L327:BS327,"未確認")&gt;0,"未確認",IF(COUNTIF(L327:BS327,"~*")&gt;0,"*",SUM(L327:BS327))),SUM(L327:BS327))</f>
        <v>652</v>
      </c>
      <c r="K327" s="131" t="str">
        <f t="shared" ref="K327:K344" si="42">IF(OR(COUNTIF(L327:BS327,"未確認")&gt;0,COUNTIF(L327:BS327,"~*")&gt;0),"※","")</f>
        <v/>
      </c>
      <c r="L327" s="210">
        <v>120</v>
      </c>
      <c r="M327" s="154">
        <v>7</v>
      </c>
      <c r="N327" s="154">
        <v>5</v>
      </c>
      <c r="O327" s="154">
        <v>520</v>
      </c>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294</v>
      </c>
      <c r="B328" s="2"/>
      <c r="C328" s="466"/>
      <c r="D328" s="475" t="s">
        <v>295</v>
      </c>
      <c r="E328" s="416" t="s">
        <v>296</v>
      </c>
      <c r="F328" s="432"/>
      <c r="G328" s="432"/>
      <c r="H328" s="417"/>
      <c r="I328" s="473"/>
      <c r="J328" s="209">
        <f t="shared" si="41"/>
        <v>131</v>
      </c>
      <c r="K328" s="131" t="str">
        <f t="shared" si="42"/>
        <v/>
      </c>
      <c r="L328" s="210">
        <v>119</v>
      </c>
      <c r="M328" s="154">
        <v>7</v>
      </c>
      <c r="N328" s="154">
        <v>5</v>
      </c>
      <c r="O328" s="154">
        <v>0</v>
      </c>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297</v>
      </c>
      <c r="B329" s="2"/>
      <c r="C329" s="466"/>
      <c r="D329" s="466"/>
      <c r="E329" s="413" t="s">
        <v>298</v>
      </c>
      <c r="F329" s="414"/>
      <c r="G329" s="414"/>
      <c r="H329" s="415"/>
      <c r="I329" s="473"/>
      <c r="J329" s="209">
        <f t="shared" si="41"/>
        <v>25</v>
      </c>
      <c r="K329" s="131" t="str">
        <f t="shared" si="42"/>
        <v/>
      </c>
      <c r="L329" s="210">
        <v>1</v>
      </c>
      <c r="M329" s="154">
        <v>0</v>
      </c>
      <c r="N329" s="154">
        <v>0</v>
      </c>
      <c r="O329" s="154">
        <v>24</v>
      </c>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299</v>
      </c>
      <c r="B330" s="2"/>
      <c r="C330" s="466"/>
      <c r="D330" s="466"/>
      <c r="E330" s="413" t="s">
        <v>300</v>
      </c>
      <c r="F330" s="414"/>
      <c r="G330" s="414"/>
      <c r="H330" s="415"/>
      <c r="I330" s="473"/>
      <c r="J330" s="209">
        <f t="shared" si="41"/>
        <v>116</v>
      </c>
      <c r="K330" s="131" t="str">
        <f t="shared" si="42"/>
        <v/>
      </c>
      <c r="L330" s="210">
        <v>0</v>
      </c>
      <c r="M330" s="154">
        <v>0</v>
      </c>
      <c r="N330" s="154">
        <v>0</v>
      </c>
      <c r="O330" s="154">
        <v>116</v>
      </c>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301</v>
      </c>
      <c r="B331" s="2"/>
      <c r="C331" s="466"/>
      <c r="D331" s="466"/>
      <c r="E331" s="399" t="s">
        <v>302</v>
      </c>
      <c r="F331" s="400"/>
      <c r="G331" s="400"/>
      <c r="H331" s="401"/>
      <c r="I331" s="473"/>
      <c r="J331" s="209">
        <f t="shared" si="41"/>
        <v>380</v>
      </c>
      <c r="K331" s="131" t="str">
        <f t="shared" si="42"/>
        <v/>
      </c>
      <c r="L331" s="210">
        <v>0</v>
      </c>
      <c r="M331" s="154">
        <v>0</v>
      </c>
      <c r="N331" s="154">
        <v>0</v>
      </c>
      <c r="O331" s="154">
        <v>380</v>
      </c>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303</v>
      </c>
      <c r="B332" s="2"/>
      <c r="C332" s="466"/>
      <c r="D332" s="466"/>
      <c r="E332" s="399" t="s">
        <v>304</v>
      </c>
      <c r="F332" s="400"/>
      <c r="G332" s="400"/>
      <c r="H332" s="401"/>
      <c r="I332" s="473"/>
      <c r="J332" s="209">
        <f t="shared" si="41"/>
        <v>0</v>
      </c>
      <c r="K332" s="131" t="str">
        <f t="shared" si="42"/>
        <v/>
      </c>
      <c r="L332" s="210">
        <v>0</v>
      </c>
      <c r="M332" s="154">
        <v>0</v>
      </c>
      <c r="N332" s="154">
        <v>0</v>
      </c>
      <c r="O332" s="154">
        <v>0</v>
      </c>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305</v>
      </c>
      <c r="B333" s="2"/>
      <c r="C333" s="466"/>
      <c r="D333" s="466"/>
      <c r="E333" s="413" t="s">
        <v>306</v>
      </c>
      <c r="F333" s="414"/>
      <c r="G333" s="414"/>
      <c r="H333" s="415"/>
      <c r="I333" s="473"/>
      <c r="J333" s="209">
        <f t="shared" si="41"/>
        <v>0</v>
      </c>
      <c r="K333" s="131" t="str">
        <f t="shared" si="42"/>
        <v/>
      </c>
      <c r="L333" s="210">
        <v>0</v>
      </c>
      <c r="M333" s="154">
        <v>0</v>
      </c>
      <c r="N333" s="154">
        <v>0</v>
      </c>
      <c r="O333" s="154">
        <v>0</v>
      </c>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307</v>
      </c>
      <c r="B334" s="2"/>
      <c r="C334" s="466"/>
      <c r="D334" s="476"/>
      <c r="E334" s="402" t="s">
        <v>191</v>
      </c>
      <c r="F334" s="406"/>
      <c r="G334" s="406"/>
      <c r="H334" s="403"/>
      <c r="I334" s="473"/>
      <c r="J334" s="209">
        <f t="shared" si="41"/>
        <v>0</v>
      </c>
      <c r="K334" s="131" t="str">
        <f t="shared" si="42"/>
        <v/>
      </c>
      <c r="L334" s="210">
        <v>0</v>
      </c>
      <c r="M334" s="154">
        <v>0</v>
      </c>
      <c r="N334" s="154">
        <v>0</v>
      </c>
      <c r="O334" s="154">
        <v>0</v>
      </c>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308</v>
      </c>
      <c r="B335" s="2"/>
      <c r="C335" s="466"/>
      <c r="D335" s="413" t="s">
        <v>290</v>
      </c>
      <c r="E335" s="414"/>
      <c r="F335" s="414"/>
      <c r="G335" s="414"/>
      <c r="H335" s="415"/>
      <c r="I335" s="473"/>
      <c r="J335" s="209">
        <f t="shared" si="41"/>
        <v>804</v>
      </c>
      <c r="K335" s="131" t="str">
        <f t="shared" si="42"/>
        <v/>
      </c>
      <c r="L335" s="210">
        <v>126</v>
      </c>
      <c r="M335" s="154">
        <v>93</v>
      </c>
      <c r="N335" s="154">
        <v>64</v>
      </c>
      <c r="O335" s="154">
        <v>521</v>
      </c>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309</v>
      </c>
      <c r="B336" s="2"/>
      <c r="C336" s="466"/>
      <c r="D336" s="475" t="s">
        <v>310</v>
      </c>
      <c r="E336" s="416" t="s">
        <v>311</v>
      </c>
      <c r="F336" s="432"/>
      <c r="G336" s="432"/>
      <c r="H336" s="417"/>
      <c r="I336" s="473"/>
      <c r="J336" s="209">
        <f t="shared" si="41"/>
        <v>278</v>
      </c>
      <c r="K336" s="131" t="str">
        <f t="shared" si="42"/>
        <v/>
      </c>
      <c r="L336" s="210">
        <v>7</v>
      </c>
      <c r="M336" s="154">
        <v>4</v>
      </c>
      <c r="N336" s="154">
        <v>3</v>
      </c>
      <c r="O336" s="154">
        <v>264</v>
      </c>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312</v>
      </c>
      <c r="B337" s="2"/>
      <c r="C337" s="466"/>
      <c r="D337" s="466"/>
      <c r="E337" s="413" t="s">
        <v>313</v>
      </c>
      <c r="F337" s="414"/>
      <c r="G337" s="414"/>
      <c r="H337" s="415"/>
      <c r="I337" s="473"/>
      <c r="J337" s="209">
        <f t="shared" si="41"/>
        <v>27</v>
      </c>
      <c r="K337" s="131" t="str">
        <f t="shared" si="42"/>
        <v/>
      </c>
      <c r="L337" s="210">
        <v>1</v>
      </c>
      <c r="M337" s="154">
        <v>6</v>
      </c>
      <c r="N337" s="154">
        <v>3</v>
      </c>
      <c r="O337" s="154">
        <v>17</v>
      </c>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314</v>
      </c>
      <c r="B338" s="2"/>
      <c r="C338" s="466"/>
      <c r="D338" s="466"/>
      <c r="E338" s="413" t="s">
        <v>315</v>
      </c>
      <c r="F338" s="414"/>
      <c r="G338" s="414"/>
      <c r="H338" s="415"/>
      <c r="I338" s="473"/>
      <c r="J338" s="209">
        <f t="shared" si="41"/>
        <v>19</v>
      </c>
      <c r="K338" s="131" t="str">
        <f t="shared" si="42"/>
        <v/>
      </c>
      <c r="L338" s="210">
        <v>3</v>
      </c>
      <c r="M338" s="154">
        <v>2</v>
      </c>
      <c r="N338" s="154">
        <v>2</v>
      </c>
      <c r="O338" s="154">
        <v>12</v>
      </c>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316</v>
      </c>
      <c r="B339" s="2"/>
      <c r="C339" s="466"/>
      <c r="D339" s="466"/>
      <c r="E339" s="413" t="s">
        <v>317</v>
      </c>
      <c r="F339" s="414"/>
      <c r="G339" s="414"/>
      <c r="H339" s="415"/>
      <c r="I339" s="473"/>
      <c r="J339" s="209">
        <f t="shared" si="41"/>
        <v>54</v>
      </c>
      <c r="K339" s="131" t="str">
        <f t="shared" si="42"/>
        <v/>
      </c>
      <c r="L339" s="210">
        <v>17</v>
      </c>
      <c r="M339" s="154">
        <v>8</v>
      </c>
      <c r="N339" s="154">
        <v>4</v>
      </c>
      <c r="O339" s="154">
        <v>25</v>
      </c>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318</v>
      </c>
      <c r="B340" s="2"/>
      <c r="C340" s="466"/>
      <c r="D340" s="466"/>
      <c r="E340" s="413" t="s">
        <v>319</v>
      </c>
      <c r="F340" s="414"/>
      <c r="G340" s="414"/>
      <c r="H340" s="415"/>
      <c r="I340" s="473"/>
      <c r="J340" s="209">
        <f t="shared" si="41"/>
        <v>40</v>
      </c>
      <c r="K340" s="131" t="str">
        <f t="shared" si="42"/>
        <v/>
      </c>
      <c r="L340" s="210">
        <v>13</v>
      </c>
      <c r="M340" s="154">
        <v>5</v>
      </c>
      <c r="N340" s="154">
        <v>0</v>
      </c>
      <c r="O340" s="154">
        <v>22</v>
      </c>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320</v>
      </c>
      <c r="B341" s="2"/>
      <c r="C341" s="466"/>
      <c r="D341" s="466"/>
      <c r="E341" s="399" t="s">
        <v>321</v>
      </c>
      <c r="F341" s="400"/>
      <c r="G341" s="400"/>
      <c r="H341" s="401"/>
      <c r="I341" s="473"/>
      <c r="J341" s="209">
        <f t="shared" si="41"/>
        <v>0</v>
      </c>
      <c r="K341" s="131" t="str">
        <f t="shared" si="42"/>
        <v/>
      </c>
      <c r="L341" s="210">
        <v>0</v>
      </c>
      <c r="M341" s="154">
        <v>0</v>
      </c>
      <c r="N341" s="154">
        <v>0</v>
      </c>
      <c r="O341" s="154">
        <v>0</v>
      </c>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322</v>
      </c>
      <c r="B342" s="2"/>
      <c r="C342" s="466"/>
      <c r="D342" s="466"/>
      <c r="E342" s="413" t="s">
        <v>323</v>
      </c>
      <c r="F342" s="414"/>
      <c r="G342" s="414"/>
      <c r="H342" s="415"/>
      <c r="I342" s="473"/>
      <c r="J342" s="209">
        <f t="shared" si="41"/>
        <v>123</v>
      </c>
      <c r="K342" s="131" t="str">
        <f t="shared" si="42"/>
        <v/>
      </c>
      <c r="L342" s="210">
        <v>12</v>
      </c>
      <c r="M342" s="154">
        <v>17</v>
      </c>
      <c r="N342" s="154">
        <v>2</v>
      </c>
      <c r="O342" s="154">
        <v>92</v>
      </c>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324</v>
      </c>
      <c r="B343" s="2"/>
      <c r="C343" s="466"/>
      <c r="D343" s="466"/>
      <c r="E343" s="413" t="s">
        <v>325</v>
      </c>
      <c r="F343" s="414"/>
      <c r="G343" s="414"/>
      <c r="H343" s="415"/>
      <c r="I343" s="473"/>
      <c r="J343" s="209">
        <f t="shared" si="41"/>
        <v>263</v>
      </c>
      <c r="K343" s="131" t="str">
        <f t="shared" si="42"/>
        <v/>
      </c>
      <c r="L343" s="210">
        <v>73</v>
      </c>
      <c r="M343" s="154">
        <v>51</v>
      </c>
      <c r="N343" s="154">
        <v>50</v>
      </c>
      <c r="O343" s="154">
        <v>89</v>
      </c>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326</v>
      </c>
      <c r="B344" s="2"/>
      <c r="C344" s="466"/>
      <c r="D344" s="466"/>
      <c r="E344" s="413" t="s">
        <v>191</v>
      </c>
      <c r="F344" s="414"/>
      <c r="G344" s="414"/>
      <c r="H344" s="415"/>
      <c r="I344" s="474"/>
      <c r="J344" s="209">
        <f t="shared" si="41"/>
        <v>0</v>
      </c>
      <c r="K344" s="131" t="str">
        <f t="shared" si="42"/>
        <v/>
      </c>
      <c r="L344" s="210">
        <v>0</v>
      </c>
      <c r="M344" s="154">
        <v>0</v>
      </c>
      <c r="N344" s="154">
        <v>0</v>
      </c>
      <c r="O344" s="154">
        <v>0</v>
      </c>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327</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4階病棟</v>
      </c>
      <c r="M350" s="72" t="str">
        <f t="shared" ref="M350:BS350" si="43">IF(ISBLANK(M$9),"",M$9)</f>
        <v>5階病棟</v>
      </c>
      <c r="N350" s="25" t="str">
        <f t="shared" si="43"/>
        <v>6階病棟</v>
      </c>
      <c r="O350" s="25" t="str">
        <f t="shared" si="43"/>
        <v>医療センター</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123</v>
      </c>
      <c r="C351" s="46"/>
      <c r="I351" s="73" t="s">
        <v>76</v>
      </c>
      <c r="J351" s="74"/>
      <c r="K351" s="88"/>
      <c r="L351" s="89" t="str">
        <f>IF(ISBLANK(L$95),"",L$95)</f>
        <v>慢性期</v>
      </c>
      <c r="M351" s="72" t="str">
        <f t="shared" ref="M351:BS351" si="44">IF(ISBLANK(M$95),"",M$95)</f>
        <v>慢性期</v>
      </c>
      <c r="N351" s="89" t="str">
        <f t="shared" si="44"/>
        <v>慢性期</v>
      </c>
      <c r="O351" s="89" t="str">
        <f t="shared" si="44"/>
        <v>急性期</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328</v>
      </c>
      <c r="B352" s="2"/>
      <c r="C352" s="402" t="s">
        <v>329</v>
      </c>
      <c r="D352" s="406"/>
      <c r="E352" s="406"/>
      <c r="F352" s="406"/>
      <c r="G352" s="406"/>
      <c r="H352" s="403"/>
      <c r="I352" s="428" t="s">
        <v>330</v>
      </c>
      <c r="J352" s="219">
        <f>IF(SUM(L352:BS352)=0,IF(COUNTIF(L352:BS352,"未確認")&gt;0,"未確認",IF(COUNTIF(L352:BS352,"~*")&gt;0,"*",SUM(L352:BS352))),SUM(L352:BS352))</f>
        <v>526</v>
      </c>
      <c r="K352" s="220" t="str">
        <f>IF(OR(COUNTIF(L352:BS352,"未確認")&gt;0,COUNTIF(L352:BS352,"~*")&gt;0),"※","")</f>
        <v/>
      </c>
      <c r="L352" s="210">
        <v>119</v>
      </c>
      <c r="M352" s="154">
        <v>89</v>
      </c>
      <c r="N352" s="155">
        <v>61</v>
      </c>
      <c r="O352" s="155">
        <v>257</v>
      </c>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331</v>
      </c>
      <c r="B353" s="2"/>
      <c r="C353" s="221"/>
      <c r="D353" s="222"/>
      <c r="E353" s="485" t="s">
        <v>332</v>
      </c>
      <c r="F353" s="486"/>
      <c r="G353" s="486"/>
      <c r="H353" s="487"/>
      <c r="I353" s="473"/>
      <c r="J353" s="219">
        <f>IF(SUM(L353:BS353)=0,IF(COUNTIF(L353:BS353,"未確認")&gt;0,"未確認",IF(COUNTIF(L353:BS353,"~*")&gt;0,"*",SUM(L353:BS353))),SUM(L353:BS353))</f>
        <v>316</v>
      </c>
      <c r="K353" s="220" t="str">
        <f>IF(OR(COUNTIF(L353:BS353,"未確認")&gt;0,COUNTIF(L353:BS353,"~*")&gt;0),"※","")</f>
        <v/>
      </c>
      <c r="L353" s="210">
        <v>89</v>
      </c>
      <c r="M353" s="154">
        <v>59</v>
      </c>
      <c r="N353" s="155">
        <v>54</v>
      </c>
      <c r="O353" s="155">
        <v>114</v>
      </c>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333</v>
      </c>
      <c r="B354" s="2"/>
      <c r="C354" s="221"/>
      <c r="D354" s="222"/>
      <c r="E354" s="485" t="s">
        <v>334</v>
      </c>
      <c r="F354" s="486"/>
      <c r="G354" s="486"/>
      <c r="H354" s="487"/>
      <c r="I354" s="473"/>
      <c r="J354" s="219">
        <f>IF(SUM(L354:BS354)=0,IF(COUNTIF(L354:BS354,"未確認")&gt;0,"未確認",IF(COUNTIF(L354:BS354,"~*")&gt;0,"*",SUM(L354:BS354))),SUM(L354:BS354))</f>
        <v>131</v>
      </c>
      <c r="K354" s="220" t="str">
        <f>IF(OR(COUNTIF(L354:BS354,"未確認")&gt;0,COUNTIF(L354:BS354,"~*")&gt;0),"※","")</f>
        <v/>
      </c>
      <c r="L354" s="210">
        <v>17</v>
      </c>
      <c r="M354" s="154">
        <v>15</v>
      </c>
      <c r="N354" s="155">
        <v>2</v>
      </c>
      <c r="O354" s="155">
        <v>97</v>
      </c>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335</v>
      </c>
      <c r="B355" s="2"/>
      <c r="C355" s="221"/>
      <c r="D355" s="222"/>
      <c r="E355" s="485" t="s">
        <v>336</v>
      </c>
      <c r="F355" s="486"/>
      <c r="G355" s="486"/>
      <c r="H355" s="487"/>
      <c r="I355" s="473"/>
      <c r="J355" s="219">
        <f>IF(SUM(L355:BS355)=0,IF(COUNTIF(L355:BS355,"未確認")&gt;0,"未確認",IF(COUNTIF(L355:BS355,"~*")&gt;0,"*",SUM(L355:BS355))),SUM(L355:BS355))</f>
        <v>0</v>
      </c>
      <c r="K355" s="220" t="str">
        <f>IF(OR(COUNTIF(L355:BS355,"未確認")&gt;0,COUNTIF(L355:BS355,"~*")&gt;0),"※","")</f>
        <v/>
      </c>
      <c r="L355" s="210">
        <v>0</v>
      </c>
      <c r="M355" s="154">
        <v>0</v>
      </c>
      <c r="N355" s="155">
        <v>0</v>
      </c>
      <c r="O355" s="155">
        <v>0</v>
      </c>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337</v>
      </c>
      <c r="B356" s="2"/>
      <c r="C356" s="223"/>
      <c r="D356" s="224"/>
      <c r="E356" s="488" t="s">
        <v>338</v>
      </c>
      <c r="F356" s="489"/>
      <c r="G356" s="489"/>
      <c r="H356" s="490"/>
      <c r="I356" s="474"/>
      <c r="J356" s="219">
        <f>IF(SUM(L356:BS356)=0,IF(COUNTIF(L356:BS356,"未確認")&gt;0,"未確認",IF(COUNTIF(L356:BS356,"~*")&gt;0,"*",SUM(L356:BS356))),SUM(L356:BS356))</f>
        <v>79</v>
      </c>
      <c r="K356" s="220" t="str">
        <f>IF(OR(COUNTIF(L356:BS356,"未確認")&gt;0,COUNTIF(L356:BS356,"~*")&gt;0),"※","")</f>
        <v/>
      </c>
      <c r="L356" s="210">
        <v>13</v>
      </c>
      <c r="M356" s="154">
        <v>15</v>
      </c>
      <c r="N356" s="155">
        <v>5</v>
      </c>
      <c r="O356" s="155">
        <v>46</v>
      </c>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339</v>
      </c>
      <c r="C360" s="24"/>
      <c r="D360" s="24"/>
      <c r="E360" s="24"/>
      <c r="F360" s="24"/>
      <c r="G360" s="24"/>
      <c r="H360" s="17"/>
      <c r="I360" s="17"/>
      <c r="J360" s="37"/>
      <c r="K360" s="7"/>
      <c r="L360" s="7"/>
      <c r="M360" s="7"/>
      <c r="N360" s="119"/>
      <c r="BU360" s="95"/>
    </row>
    <row r="361" spans="1:73" s="1" customFormat="1">
      <c r="B361" s="2" t="s">
        <v>340</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4階病棟</v>
      </c>
      <c r="M363" s="72" t="str">
        <f t="shared" ref="M363:BS363" si="45">IF(ISBLANK(M$9),"",M$9)</f>
        <v>5階病棟</v>
      </c>
      <c r="N363" s="72" t="str">
        <f t="shared" si="45"/>
        <v>6階病棟</v>
      </c>
      <c r="O363" s="25" t="str">
        <f t="shared" si="45"/>
        <v>医療センター</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慢性期</v>
      </c>
      <c r="M364" s="72" t="str">
        <f t="shared" ref="M364:BS364" si="46">IF(ISBLANK(M$95),"",M$95)</f>
        <v>慢性期</v>
      </c>
      <c r="N364" s="72" t="str">
        <f t="shared" si="46"/>
        <v>慢性期</v>
      </c>
      <c r="O364" s="89" t="str">
        <f t="shared" si="46"/>
        <v>急性期</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341</v>
      </c>
      <c r="B365" s="2"/>
      <c r="C365" s="477" t="s">
        <v>342</v>
      </c>
      <c r="D365" s="478"/>
      <c r="E365" s="478"/>
      <c r="F365" s="478"/>
      <c r="G365" s="478"/>
      <c r="H365" s="479"/>
      <c r="I365" s="428" t="s">
        <v>343</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344</v>
      </c>
      <c r="B366" s="2"/>
      <c r="C366" s="221"/>
      <c r="D366" s="230"/>
      <c r="E366" s="413" t="s">
        <v>345</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346</v>
      </c>
      <c r="B367" s="2"/>
      <c r="C367" s="223"/>
      <c r="D367" s="231"/>
      <c r="E367" s="413" t="s">
        <v>347</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348</v>
      </c>
      <c r="B368" s="2"/>
      <c r="C368" s="482" t="s">
        <v>349</v>
      </c>
      <c r="D368" s="483"/>
      <c r="E368" s="483"/>
      <c r="F368" s="483"/>
      <c r="G368" s="483"/>
      <c r="H368" s="484"/>
      <c r="I368" s="480"/>
      <c r="J368" s="219">
        <v>10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350</v>
      </c>
      <c r="B369" s="2"/>
      <c r="C369" s="221"/>
      <c r="D369" s="230"/>
      <c r="E369" s="413" t="s">
        <v>351</v>
      </c>
      <c r="F369" s="414"/>
      <c r="G369" s="414"/>
      <c r="H369" s="415"/>
      <c r="I369" s="480"/>
      <c r="J369" s="219">
        <v>10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352</v>
      </c>
      <c r="B370" s="2"/>
      <c r="C370" s="223"/>
      <c r="D370" s="231"/>
      <c r="E370" s="413" t="s">
        <v>353</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274</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354</v>
      </c>
      <c r="C385" s="237"/>
      <c r="D385" s="67"/>
      <c r="E385" s="67"/>
      <c r="F385" s="67"/>
      <c r="G385" s="67"/>
      <c r="H385" s="68"/>
      <c r="I385" s="68"/>
      <c r="J385" s="206"/>
      <c r="K385" s="69"/>
      <c r="L385" s="207"/>
      <c r="M385" s="207"/>
      <c r="N385" s="238"/>
      <c r="BU385" s="95"/>
    </row>
    <row r="386" spans="2:73" s="1" customFormat="1">
      <c r="B386" s="22" t="s">
        <v>355</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864</v>
      </c>
      <c r="M388" s="72" t="s">
        <v>865</v>
      </c>
      <c r="N388" s="72" t="s">
        <v>866</v>
      </c>
      <c r="O388" s="72" t="s">
        <v>861</v>
      </c>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t="s">
        <v>36</v>
      </c>
      <c r="O389" s="72" t="s">
        <v>36</v>
      </c>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356</v>
      </c>
      <c r="D390" s="400"/>
      <c r="E390" s="400"/>
      <c r="F390" s="400"/>
      <c r="G390" s="400"/>
      <c r="H390" s="401"/>
      <c r="I390" s="451"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358</v>
      </c>
      <c r="D391" s="400"/>
      <c r="E391" s="400"/>
      <c r="F391" s="400"/>
      <c r="G391" s="400"/>
      <c r="H391" s="401"/>
      <c r="I391" s="491"/>
      <c r="J391" s="240">
        <f t="shared" si="48"/>
        <v>0</v>
      </c>
      <c r="K391" s="91" t="str">
        <f t="shared" si="49"/>
        <v/>
      </c>
      <c r="L391" s="241">
        <v>0</v>
      </c>
      <c r="M391" s="242">
        <v>0</v>
      </c>
      <c r="N391" s="242">
        <v>0</v>
      </c>
      <c r="O391" s="243">
        <v>0</v>
      </c>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359</v>
      </c>
      <c r="D392" s="400"/>
      <c r="E392" s="400"/>
      <c r="F392" s="400"/>
      <c r="G392" s="400"/>
      <c r="H392" s="401"/>
      <c r="I392" s="491"/>
      <c r="J392" s="240">
        <f t="shared" si="48"/>
        <v>0</v>
      </c>
      <c r="K392" s="91" t="str">
        <f t="shared" si="49"/>
        <v/>
      </c>
      <c r="L392" s="241">
        <v>0</v>
      </c>
      <c r="M392" s="242">
        <v>0</v>
      </c>
      <c r="N392" s="242">
        <v>0</v>
      </c>
      <c r="O392" s="243">
        <v>0</v>
      </c>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112</v>
      </c>
      <c r="D393" s="400"/>
      <c r="E393" s="400"/>
      <c r="F393" s="400"/>
      <c r="G393" s="400"/>
      <c r="H393" s="401"/>
      <c r="I393" s="491"/>
      <c r="J393" s="240">
        <f t="shared" si="48"/>
        <v>663</v>
      </c>
      <c r="K393" s="91" t="str">
        <f t="shared" si="49"/>
        <v/>
      </c>
      <c r="L393" s="241">
        <v>0</v>
      </c>
      <c r="M393" s="242">
        <v>0</v>
      </c>
      <c r="N393" s="242">
        <v>0</v>
      </c>
      <c r="O393" s="243">
        <v>663</v>
      </c>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360</v>
      </c>
      <c r="D394" s="400"/>
      <c r="E394" s="400"/>
      <c r="F394" s="400"/>
      <c r="G394" s="400"/>
      <c r="H394" s="401"/>
      <c r="I394" s="491"/>
      <c r="J394" s="240">
        <f t="shared" si="48"/>
        <v>0</v>
      </c>
      <c r="K394" s="91" t="str">
        <f t="shared" si="49"/>
        <v/>
      </c>
      <c r="L394" s="241">
        <v>0</v>
      </c>
      <c r="M394" s="242">
        <v>0</v>
      </c>
      <c r="N394" s="242">
        <v>0</v>
      </c>
      <c r="O394" s="243">
        <v>0</v>
      </c>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361</v>
      </c>
      <c r="D395" s="400"/>
      <c r="E395" s="400"/>
      <c r="F395" s="400"/>
      <c r="G395" s="400"/>
      <c r="H395" s="401"/>
      <c r="I395" s="491"/>
      <c r="J395" s="240">
        <f t="shared" si="48"/>
        <v>0</v>
      </c>
      <c r="K395" s="91" t="str">
        <f t="shared" si="49"/>
        <v/>
      </c>
      <c r="L395" s="241">
        <v>0</v>
      </c>
      <c r="M395" s="242">
        <v>0</v>
      </c>
      <c r="N395" s="242">
        <v>0</v>
      </c>
      <c r="O395" s="243">
        <v>0</v>
      </c>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362</v>
      </c>
      <c r="D396" s="400"/>
      <c r="E396" s="400"/>
      <c r="F396" s="400"/>
      <c r="G396" s="400"/>
      <c r="H396" s="401"/>
      <c r="I396" s="491"/>
      <c r="J396" s="240">
        <f t="shared" si="48"/>
        <v>0</v>
      </c>
      <c r="K396" s="91" t="str">
        <f t="shared" si="49"/>
        <v/>
      </c>
      <c r="L396" s="241">
        <v>0</v>
      </c>
      <c r="M396" s="242">
        <v>0</v>
      </c>
      <c r="N396" s="242">
        <v>0</v>
      </c>
      <c r="O396" s="243">
        <v>0</v>
      </c>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363</v>
      </c>
      <c r="D397" s="400"/>
      <c r="E397" s="400"/>
      <c r="F397" s="400"/>
      <c r="G397" s="400"/>
      <c r="H397" s="401"/>
      <c r="I397" s="491"/>
      <c r="J397" s="240">
        <f t="shared" si="48"/>
        <v>0</v>
      </c>
      <c r="K397" s="91" t="str">
        <f t="shared" si="49"/>
        <v/>
      </c>
      <c r="L397" s="241">
        <v>0</v>
      </c>
      <c r="M397" s="242">
        <v>0</v>
      </c>
      <c r="N397" s="242">
        <v>0</v>
      </c>
      <c r="O397" s="243">
        <v>0</v>
      </c>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364</v>
      </c>
      <c r="D398" s="400"/>
      <c r="E398" s="400"/>
      <c r="F398" s="400"/>
      <c r="G398" s="400"/>
      <c r="H398" s="401"/>
      <c r="I398" s="491"/>
      <c r="J398" s="240">
        <f t="shared" si="48"/>
        <v>0</v>
      </c>
      <c r="K398" s="91" t="str">
        <f t="shared" si="49"/>
        <v/>
      </c>
      <c r="L398" s="241">
        <v>0</v>
      </c>
      <c r="M398" s="242">
        <v>0</v>
      </c>
      <c r="N398" s="242">
        <v>0</v>
      </c>
      <c r="O398" s="243">
        <v>0</v>
      </c>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365</v>
      </c>
      <c r="D399" s="400"/>
      <c r="E399" s="400"/>
      <c r="F399" s="400"/>
      <c r="G399" s="400"/>
      <c r="H399" s="401"/>
      <c r="I399" s="491"/>
      <c r="J399" s="240" t="str">
        <f t="shared" si="48"/>
        <v>*</v>
      </c>
      <c r="K399" s="91" t="str">
        <f t="shared" si="49"/>
        <v>※</v>
      </c>
      <c r="L399" s="241">
        <v>0</v>
      </c>
      <c r="M399" s="242">
        <v>0</v>
      </c>
      <c r="N399" s="242">
        <v>0</v>
      </c>
      <c r="O399" s="243" t="s">
        <v>437</v>
      </c>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366</v>
      </c>
      <c r="D400" s="400"/>
      <c r="E400" s="400"/>
      <c r="F400" s="400"/>
      <c r="G400" s="400"/>
      <c r="H400" s="401"/>
      <c r="I400" s="491"/>
      <c r="J400" s="240">
        <f t="shared" si="48"/>
        <v>0</v>
      </c>
      <c r="K400" s="91" t="str">
        <f t="shared" si="49"/>
        <v/>
      </c>
      <c r="L400" s="241">
        <v>0</v>
      </c>
      <c r="M400" s="242">
        <v>0</v>
      </c>
      <c r="N400" s="242">
        <v>0</v>
      </c>
      <c r="O400" s="243">
        <v>0</v>
      </c>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367</v>
      </c>
      <c r="D401" s="400"/>
      <c r="E401" s="400"/>
      <c r="F401" s="400"/>
      <c r="G401" s="400"/>
      <c r="H401" s="401"/>
      <c r="I401" s="491"/>
      <c r="J401" s="240">
        <f t="shared" si="48"/>
        <v>1807</v>
      </c>
      <c r="K401" s="91" t="str">
        <f t="shared" si="49"/>
        <v/>
      </c>
      <c r="L401" s="241">
        <v>628</v>
      </c>
      <c r="M401" s="242">
        <v>589</v>
      </c>
      <c r="N401" s="242">
        <v>590</v>
      </c>
      <c r="O401" s="243">
        <v>0</v>
      </c>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368</v>
      </c>
      <c r="D402" s="400"/>
      <c r="E402" s="400"/>
      <c r="F402" s="400"/>
      <c r="G402" s="400"/>
      <c r="H402" s="401"/>
      <c r="I402" s="491"/>
      <c r="J402" s="240">
        <f t="shared" si="48"/>
        <v>0</v>
      </c>
      <c r="K402" s="91" t="str">
        <f t="shared" si="49"/>
        <v/>
      </c>
      <c r="L402" s="241">
        <v>0</v>
      </c>
      <c r="M402" s="242">
        <v>0</v>
      </c>
      <c r="N402" s="242">
        <v>0</v>
      </c>
      <c r="O402" s="243">
        <v>0</v>
      </c>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369</v>
      </c>
      <c r="D403" s="400"/>
      <c r="E403" s="400"/>
      <c r="F403" s="400"/>
      <c r="G403" s="400"/>
      <c r="H403" s="401"/>
      <c r="I403" s="491"/>
      <c r="J403" s="240">
        <f t="shared" si="48"/>
        <v>0</v>
      </c>
      <c r="K403" s="91" t="str">
        <f t="shared" si="49"/>
        <v/>
      </c>
      <c r="L403" s="241">
        <v>0</v>
      </c>
      <c r="M403" s="242">
        <v>0</v>
      </c>
      <c r="N403" s="242">
        <v>0</v>
      </c>
      <c r="O403" s="243">
        <v>0</v>
      </c>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370</v>
      </c>
      <c r="D404" s="400"/>
      <c r="E404" s="400"/>
      <c r="F404" s="400"/>
      <c r="G404" s="400"/>
      <c r="H404" s="401"/>
      <c r="I404" s="491"/>
      <c r="J404" s="240">
        <f t="shared" si="48"/>
        <v>0</v>
      </c>
      <c r="K404" s="91" t="str">
        <f t="shared" si="49"/>
        <v/>
      </c>
      <c r="L404" s="241">
        <v>0</v>
      </c>
      <c r="M404" s="242">
        <v>0</v>
      </c>
      <c r="N404" s="242">
        <v>0</v>
      </c>
      <c r="O404" s="243">
        <v>0</v>
      </c>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371</v>
      </c>
      <c r="D405" s="400"/>
      <c r="E405" s="400"/>
      <c r="F405" s="400"/>
      <c r="G405" s="400"/>
      <c r="H405" s="401"/>
      <c r="I405" s="491"/>
      <c r="J405" s="240">
        <f t="shared" si="48"/>
        <v>0</v>
      </c>
      <c r="K405" s="91" t="str">
        <f t="shared" si="49"/>
        <v/>
      </c>
      <c r="L405" s="241">
        <v>0</v>
      </c>
      <c r="M405" s="242">
        <v>0</v>
      </c>
      <c r="N405" s="242">
        <v>0</v>
      </c>
      <c r="O405" s="243">
        <v>0</v>
      </c>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372</v>
      </c>
      <c r="D406" s="400"/>
      <c r="E406" s="400"/>
      <c r="F406" s="400"/>
      <c r="G406" s="400"/>
      <c r="H406" s="401"/>
      <c r="I406" s="491"/>
      <c r="J406" s="240">
        <f t="shared" si="48"/>
        <v>0</v>
      </c>
      <c r="K406" s="91" t="str">
        <f t="shared" si="49"/>
        <v/>
      </c>
      <c r="L406" s="241">
        <v>0</v>
      </c>
      <c r="M406" s="242">
        <v>0</v>
      </c>
      <c r="N406" s="242">
        <v>0</v>
      </c>
      <c r="O406" s="243">
        <v>0</v>
      </c>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373</v>
      </c>
      <c r="D407" s="400"/>
      <c r="E407" s="400"/>
      <c r="F407" s="400"/>
      <c r="G407" s="400"/>
      <c r="H407" s="401"/>
      <c r="I407" s="491"/>
      <c r="J407" s="240">
        <f t="shared" si="48"/>
        <v>0</v>
      </c>
      <c r="K407" s="91" t="str">
        <f t="shared" si="49"/>
        <v/>
      </c>
      <c r="L407" s="241">
        <v>0</v>
      </c>
      <c r="M407" s="242">
        <v>0</v>
      </c>
      <c r="N407" s="242">
        <v>0</v>
      </c>
      <c r="O407" s="243">
        <v>0</v>
      </c>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374</v>
      </c>
      <c r="D408" s="400"/>
      <c r="E408" s="400"/>
      <c r="F408" s="400"/>
      <c r="G408" s="400"/>
      <c r="H408" s="401"/>
      <c r="I408" s="491"/>
      <c r="J408" s="240">
        <f t="shared" si="48"/>
        <v>0</v>
      </c>
      <c r="K408" s="91" t="str">
        <f t="shared" si="49"/>
        <v/>
      </c>
      <c r="L408" s="241">
        <v>0</v>
      </c>
      <c r="M408" s="242">
        <v>0</v>
      </c>
      <c r="N408" s="242">
        <v>0</v>
      </c>
      <c r="O408" s="243">
        <v>0</v>
      </c>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375</v>
      </c>
      <c r="D409" s="400"/>
      <c r="E409" s="400"/>
      <c r="F409" s="400"/>
      <c r="G409" s="400"/>
      <c r="H409" s="401"/>
      <c r="I409" s="491"/>
      <c r="J409" s="240">
        <f t="shared" si="48"/>
        <v>0</v>
      </c>
      <c r="K409" s="91" t="str">
        <f t="shared" si="49"/>
        <v/>
      </c>
      <c r="L409" s="241">
        <v>0</v>
      </c>
      <c r="M409" s="242">
        <v>0</v>
      </c>
      <c r="N409" s="242">
        <v>0</v>
      </c>
      <c r="O409" s="243">
        <v>0</v>
      </c>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376</v>
      </c>
      <c r="D410" s="400"/>
      <c r="E410" s="400"/>
      <c r="F410" s="400"/>
      <c r="G410" s="400"/>
      <c r="H410" s="401"/>
      <c r="I410" s="491"/>
      <c r="J410" s="240">
        <f t="shared" si="48"/>
        <v>0</v>
      </c>
      <c r="K410" s="91" t="str">
        <f t="shared" si="49"/>
        <v/>
      </c>
      <c r="L410" s="241">
        <v>0</v>
      </c>
      <c r="M410" s="242">
        <v>0</v>
      </c>
      <c r="N410" s="242">
        <v>0</v>
      </c>
      <c r="O410" s="243">
        <v>0</v>
      </c>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377</v>
      </c>
      <c r="D411" s="400"/>
      <c r="E411" s="400"/>
      <c r="F411" s="400"/>
      <c r="G411" s="400"/>
      <c r="H411" s="401"/>
      <c r="I411" s="491"/>
      <c r="J411" s="240">
        <f t="shared" si="48"/>
        <v>0</v>
      </c>
      <c r="K411" s="91" t="str">
        <f t="shared" si="49"/>
        <v/>
      </c>
      <c r="L411" s="241">
        <v>0</v>
      </c>
      <c r="M411" s="242">
        <v>0</v>
      </c>
      <c r="N411" s="242">
        <v>0</v>
      </c>
      <c r="O411" s="243">
        <v>0</v>
      </c>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378</v>
      </c>
      <c r="D412" s="400"/>
      <c r="E412" s="400"/>
      <c r="F412" s="400"/>
      <c r="G412" s="400"/>
      <c r="H412" s="401"/>
      <c r="I412" s="491"/>
      <c r="J412" s="240">
        <f t="shared" si="48"/>
        <v>0</v>
      </c>
      <c r="K412" s="91" t="str">
        <f t="shared" si="49"/>
        <v/>
      </c>
      <c r="L412" s="241">
        <v>0</v>
      </c>
      <c r="M412" s="242">
        <v>0</v>
      </c>
      <c r="N412" s="242">
        <v>0</v>
      </c>
      <c r="O412" s="243">
        <v>0</v>
      </c>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379</v>
      </c>
      <c r="D413" s="400"/>
      <c r="E413" s="400"/>
      <c r="F413" s="400"/>
      <c r="G413" s="400"/>
      <c r="H413" s="401"/>
      <c r="I413" s="491"/>
      <c r="J413" s="240">
        <f t="shared" si="48"/>
        <v>0</v>
      </c>
      <c r="K413" s="91" t="str">
        <f t="shared" si="49"/>
        <v/>
      </c>
      <c r="L413" s="241">
        <v>0</v>
      </c>
      <c r="M413" s="242">
        <v>0</v>
      </c>
      <c r="N413" s="242">
        <v>0</v>
      </c>
      <c r="O413" s="243">
        <v>0</v>
      </c>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380</v>
      </c>
      <c r="D414" s="400"/>
      <c r="E414" s="400"/>
      <c r="F414" s="400"/>
      <c r="G414" s="400"/>
      <c r="H414" s="401"/>
      <c r="I414" s="491"/>
      <c r="J414" s="240">
        <f t="shared" si="48"/>
        <v>0</v>
      </c>
      <c r="K414" s="91" t="str">
        <f t="shared" si="49"/>
        <v/>
      </c>
      <c r="L414" s="241">
        <v>0</v>
      </c>
      <c r="M414" s="242">
        <v>0</v>
      </c>
      <c r="N414" s="242">
        <v>0</v>
      </c>
      <c r="O414" s="243">
        <v>0</v>
      </c>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381</v>
      </c>
      <c r="D415" s="400"/>
      <c r="E415" s="400"/>
      <c r="F415" s="400"/>
      <c r="G415" s="400"/>
      <c r="H415" s="401"/>
      <c r="I415" s="491"/>
      <c r="J415" s="240">
        <f t="shared" si="48"/>
        <v>0</v>
      </c>
      <c r="K415" s="91" t="str">
        <f t="shared" si="49"/>
        <v/>
      </c>
      <c r="L415" s="241">
        <v>0</v>
      </c>
      <c r="M415" s="242">
        <v>0</v>
      </c>
      <c r="N415" s="242">
        <v>0</v>
      </c>
      <c r="O415" s="243">
        <v>0</v>
      </c>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382</v>
      </c>
      <c r="D416" s="400"/>
      <c r="E416" s="400"/>
      <c r="F416" s="400"/>
      <c r="G416" s="400"/>
      <c r="H416" s="401"/>
      <c r="I416" s="491"/>
      <c r="J416" s="240">
        <f t="shared" si="48"/>
        <v>0</v>
      </c>
      <c r="K416" s="91" t="str">
        <f t="shared" si="49"/>
        <v/>
      </c>
      <c r="L416" s="241">
        <v>0</v>
      </c>
      <c r="M416" s="242">
        <v>0</v>
      </c>
      <c r="N416" s="242">
        <v>0</v>
      </c>
      <c r="O416" s="243">
        <v>0</v>
      </c>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383</v>
      </c>
      <c r="D417" s="400"/>
      <c r="E417" s="400"/>
      <c r="F417" s="400"/>
      <c r="G417" s="400"/>
      <c r="H417" s="401"/>
      <c r="I417" s="491"/>
      <c r="J417" s="240">
        <f t="shared" si="48"/>
        <v>0</v>
      </c>
      <c r="K417" s="91" t="str">
        <f t="shared" si="49"/>
        <v/>
      </c>
      <c r="L417" s="241">
        <v>0</v>
      </c>
      <c r="M417" s="242">
        <v>0</v>
      </c>
      <c r="N417" s="242">
        <v>0</v>
      </c>
      <c r="O417" s="243">
        <v>0</v>
      </c>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384</v>
      </c>
      <c r="D418" s="400"/>
      <c r="E418" s="400"/>
      <c r="F418" s="400"/>
      <c r="G418" s="400"/>
      <c r="H418" s="401"/>
      <c r="I418" s="491"/>
      <c r="J418" s="240">
        <f t="shared" si="48"/>
        <v>0</v>
      </c>
      <c r="K418" s="91" t="str">
        <f t="shared" si="49"/>
        <v/>
      </c>
      <c r="L418" s="241">
        <v>0</v>
      </c>
      <c r="M418" s="242">
        <v>0</v>
      </c>
      <c r="N418" s="242">
        <v>0</v>
      </c>
      <c r="O418" s="243">
        <v>0</v>
      </c>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385</v>
      </c>
      <c r="D419" s="400"/>
      <c r="E419" s="400"/>
      <c r="F419" s="400"/>
      <c r="G419" s="400"/>
      <c r="H419" s="401"/>
      <c r="I419" s="491"/>
      <c r="J419" s="240">
        <f t="shared" si="48"/>
        <v>0</v>
      </c>
      <c r="K419" s="91" t="str">
        <f t="shared" si="49"/>
        <v/>
      </c>
      <c r="L419" s="241">
        <v>0</v>
      </c>
      <c r="M419" s="242">
        <v>0</v>
      </c>
      <c r="N419" s="242">
        <v>0</v>
      </c>
      <c r="O419" s="243">
        <v>0</v>
      </c>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386</v>
      </c>
      <c r="D420" s="400"/>
      <c r="E420" s="400"/>
      <c r="F420" s="400"/>
      <c r="G420" s="400"/>
      <c r="H420" s="401"/>
      <c r="I420" s="491"/>
      <c r="J420" s="240">
        <f t="shared" si="48"/>
        <v>0</v>
      </c>
      <c r="K420" s="91" t="str">
        <f t="shared" si="49"/>
        <v/>
      </c>
      <c r="L420" s="241">
        <v>0</v>
      </c>
      <c r="M420" s="242">
        <v>0</v>
      </c>
      <c r="N420" s="242">
        <v>0</v>
      </c>
      <c r="O420" s="243">
        <v>0</v>
      </c>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387</v>
      </c>
      <c r="D421" s="400"/>
      <c r="E421" s="400"/>
      <c r="F421" s="400"/>
      <c r="G421" s="400"/>
      <c r="H421" s="401"/>
      <c r="I421" s="491"/>
      <c r="J421" s="240">
        <f t="shared" si="48"/>
        <v>0</v>
      </c>
      <c r="K421" s="91" t="str">
        <f t="shared" si="49"/>
        <v/>
      </c>
      <c r="L421" s="241">
        <v>0</v>
      </c>
      <c r="M421" s="242">
        <v>0</v>
      </c>
      <c r="N421" s="242">
        <v>0</v>
      </c>
      <c r="O421" s="243">
        <v>0</v>
      </c>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388</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v>0</v>
      </c>
      <c r="O422" s="243">
        <v>0</v>
      </c>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389</v>
      </c>
      <c r="D423" s="400"/>
      <c r="E423" s="400"/>
      <c r="F423" s="400"/>
      <c r="G423" s="400"/>
      <c r="H423" s="401"/>
      <c r="I423" s="491"/>
      <c r="J423" s="240">
        <f t="shared" si="50"/>
        <v>0</v>
      </c>
      <c r="K423" s="91" t="str">
        <f t="shared" si="49"/>
        <v/>
      </c>
      <c r="L423" s="241">
        <v>0</v>
      </c>
      <c r="M423" s="242">
        <v>0</v>
      </c>
      <c r="N423" s="242">
        <v>0</v>
      </c>
      <c r="O423" s="243">
        <v>0</v>
      </c>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390</v>
      </c>
      <c r="D424" s="400"/>
      <c r="E424" s="400"/>
      <c r="F424" s="400"/>
      <c r="G424" s="400"/>
      <c r="H424" s="401"/>
      <c r="I424" s="491"/>
      <c r="J424" s="240">
        <f t="shared" si="50"/>
        <v>0</v>
      </c>
      <c r="K424" s="91" t="str">
        <f t="shared" si="49"/>
        <v/>
      </c>
      <c r="L424" s="241">
        <v>0</v>
      </c>
      <c r="M424" s="242">
        <v>0</v>
      </c>
      <c r="N424" s="242">
        <v>0</v>
      </c>
      <c r="O424" s="243">
        <v>0</v>
      </c>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391</v>
      </c>
      <c r="D425" s="400"/>
      <c r="E425" s="400"/>
      <c r="F425" s="400"/>
      <c r="G425" s="400"/>
      <c r="H425" s="401"/>
      <c r="I425" s="491"/>
      <c r="J425" s="240">
        <f t="shared" si="50"/>
        <v>0</v>
      </c>
      <c r="K425" s="91" t="str">
        <f t="shared" si="49"/>
        <v/>
      </c>
      <c r="L425" s="241">
        <v>0</v>
      </c>
      <c r="M425" s="242">
        <v>0</v>
      </c>
      <c r="N425" s="242">
        <v>0</v>
      </c>
      <c r="O425" s="243">
        <v>0</v>
      </c>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392</v>
      </c>
      <c r="D426" s="400"/>
      <c r="E426" s="400"/>
      <c r="F426" s="400"/>
      <c r="G426" s="400"/>
      <c r="H426" s="401"/>
      <c r="I426" s="491"/>
      <c r="J426" s="240">
        <f t="shared" si="50"/>
        <v>0</v>
      </c>
      <c r="K426" s="91" t="str">
        <f t="shared" si="49"/>
        <v/>
      </c>
      <c r="L426" s="241">
        <v>0</v>
      </c>
      <c r="M426" s="242">
        <v>0</v>
      </c>
      <c r="N426" s="242">
        <v>0</v>
      </c>
      <c r="O426" s="243">
        <v>0</v>
      </c>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393</v>
      </c>
      <c r="D427" s="400"/>
      <c r="E427" s="400"/>
      <c r="F427" s="400"/>
      <c r="G427" s="400"/>
      <c r="H427" s="401"/>
      <c r="I427" s="491"/>
      <c r="J427" s="240">
        <f t="shared" si="50"/>
        <v>0</v>
      </c>
      <c r="K427" s="91" t="str">
        <f t="shared" si="49"/>
        <v/>
      </c>
      <c r="L427" s="241">
        <v>0</v>
      </c>
      <c r="M427" s="242">
        <v>0</v>
      </c>
      <c r="N427" s="242">
        <v>0</v>
      </c>
      <c r="O427" s="243">
        <v>0</v>
      </c>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394</v>
      </c>
      <c r="D428" s="400"/>
      <c r="E428" s="400"/>
      <c r="F428" s="400"/>
      <c r="G428" s="400"/>
      <c r="H428" s="401"/>
      <c r="I428" s="491"/>
      <c r="J428" s="240">
        <f t="shared" si="50"/>
        <v>0</v>
      </c>
      <c r="K428" s="91" t="str">
        <f t="shared" si="49"/>
        <v/>
      </c>
      <c r="L428" s="241">
        <v>0</v>
      </c>
      <c r="M428" s="242">
        <v>0</v>
      </c>
      <c r="N428" s="242">
        <v>0</v>
      </c>
      <c r="O428" s="243">
        <v>0</v>
      </c>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395</v>
      </c>
      <c r="D429" s="400"/>
      <c r="E429" s="400"/>
      <c r="F429" s="400"/>
      <c r="G429" s="400"/>
      <c r="H429" s="401"/>
      <c r="I429" s="491"/>
      <c r="J429" s="240">
        <f t="shared" si="50"/>
        <v>0</v>
      </c>
      <c r="K429" s="91" t="str">
        <f t="shared" si="49"/>
        <v/>
      </c>
      <c r="L429" s="241">
        <v>0</v>
      </c>
      <c r="M429" s="242">
        <v>0</v>
      </c>
      <c r="N429" s="242">
        <v>0</v>
      </c>
      <c r="O429" s="243">
        <v>0</v>
      </c>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396</v>
      </c>
      <c r="D430" s="400"/>
      <c r="E430" s="400"/>
      <c r="F430" s="400"/>
      <c r="G430" s="400"/>
      <c r="H430" s="401"/>
      <c r="I430" s="491"/>
      <c r="J430" s="240">
        <f t="shared" si="50"/>
        <v>0</v>
      </c>
      <c r="K430" s="91" t="str">
        <f t="shared" si="49"/>
        <v/>
      </c>
      <c r="L430" s="241">
        <v>0</v>
      </c>
      <c r="M430" s="242">
        <v>0</v>
      </c>
      <c r="N430" s="242">
        <v>0</v>
      </c>
      <c r="O430" s="243">
        <v>0</v>
      </c>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397</v>
      </c>
      <c r="D431" s="400"/>
      <c r="E431" s="400"/>
      <c r="F431" s="400"/>
      <c r="G431" s="400"/>
      <c r="H431" s="401"/>
      <c r="I431" s="491"/>
      <c r="J431" s="240">
        <f t="shared" si="50"/>
        <v>0</v>
      </c>
      <c r="K431" s="91" t="str">
        <f t="shared" si="49"/>
        <v/>
      </c>
      <c r="L431" s="241">
        <v>0</v>
      </c>
      <c r="M431" s="242">
        <v>0</v>
      </c>
      <c r="N431" s="242">
        <v>0</v>
      </c>
      <c r="O431" s="243">
        <v>0</v>
      </c>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398</v>
      </c>
      <c r="D432" s="400"/>
      <c r="E432" s="400"/>
      <c r="F432" s="400"/>
      <c r="G432" s="400"/>
      <c r="H432" s="401"/>
      <c r="I432" s="491"/>
      <c r="J432" s="240">
        <f t="shared" si="50"/>
        <v>0</v>
      </c>
      <c r="K432" s="91" t="str">
        <f t="shared" si="49"/>
        <v/>
      </c>
      <c r="L432" s="241">
        <v>0</v>
      </c>
      <c r="M432" s="242">
        <v>0</v>
      </c>
      <c r="N432" s="242">
        <v>0</v>
      </c>
      <c r="O432" s="243">
        <v>0</v>
      </c>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399</v>
      </c>
      <c r="D433" s="400"/>
      <c r="E433" s="400"/>
      <c r="F433" s="400"/>
      <c r="G433" s="400"/>
      <c r="H433" s="401"/>
      <c r="I433" s="491"/>
      <c r="J433" s="240">
        <f t="shared" si="50"/>
        <v>0</v>
      </c>
      <c r="K433" s="91" t="str">
        <f t="shared" si="49"/>
        <v/>
      </c>
      <c r="L433" s="241">
        <v>0</v>
      </c>
      <c r="M433" s="242">
        <v>0</v>
      </c>
      <c r="N433" s="242">
        <v>0</v>
      </c>
      <c r="O433" s="243">
        <v>0</v>
      </c>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400</v>
      </c>
      <c r="D434" s="400"/>
      <c r="E434" s="400"/>
      <c r="F434" s="400"/>
      <c r="G434" s="400"/>
      <c r="H434" s="401"/>
      <c r="I434" s="491"/>
      <c r="J434" s="240">
        <f t="shared" si="50"/>
        <v>0</v>
      </c>
      <c r="K434" s="91" t="str">
        <f t="shared" si="49"/>
        <v/>
      </c>
      <c r="L434" s="241">
        <v>0</v>
      </c>
      <c r="M434" s="242">
        <v>0</v>
      </c>
      <c r="N434" s="242">
        <v>0</v>
      </c>
      <c r="O434" s="243">
        <v>0</v>
      </c>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401</v>
      </c>
      <c r="D435" s="400"/>
      <c r="E435" s="400"/>
      <c r="F435" s="400"/>
      <c r="G435" s="400"/>
      <c r="H435" s="401"/>
      <c r="I435" s="491"/>
      <c r="J435" s="240">
        <f t="shared" si="50"/>
        <v>0</v>
      </c>
      <c r="K435" s="91" t="str">
        <f t="shared" si="49"/>
        <v/>
      </c>
      <c r="L435" s="241">
        <v>0</v>
      </c>
      <c r="M435" s="242">
        <v>0</v>
      </c>
      <c r="N435" s="242">
        <v>0</v>
      </c>
      <c r="O435" s="243">
        <v>0</v>
      </c>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402</v>
      </c>
      <c r="D436" s="400"/>
      <c r="E436" s="400"/>
      <c r="F436" s="400"/>
      <c r="G436" s="400"/>
      <c r="H436" s="401"/>
      <c r="I436" s="491"/>
      <c r="J436" s="240">
        <f t="shared" si="50"/>
        <v>0</v>
      </c>
      <c r="K436" s="91" t="str">
        <f t="shared" si="49"/>
        <v/>
      </c>
      <c r="L436" s="241">
        <v>0</v>
      </c>
      <c r="M436" s="242">
        <v>0</v>
      </c>
      <c r="N436" s="242">
        <v>0</v>
      </c>
      <c r="O436" s="243">
        <v>0</v>
      </c>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403</v>
      </c>
      <c r="D437" s="400"/>
      <c r="E437" s="400"/>
      <c r="F437" s="400"/>
      <c r="G437" s="400"/>
      <c r="H437" s="401"/>
      <c r="I437" s="491"/>
      <c r="J437" s="240">
        <f t="shared" si="50"/>
        <v>0</v>
      </c>
      <c r="K437" s="91" t="str">
        <f t="shared" si="49"/>
        <v/>
      </c>
      <c r="L437" s="241">
        <v>0</v>
      </c>
      <c r="M437" s="242">
        <v>0</v>
      </c>
      <c r="N437" s="242">
        <v>0</v>
      </c>
      <c r="O437" s="243">
        <v>0</v>
      </c>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404</v>
      </c>
      <c r="D438" s="400"/>
      <c r="E438" s="400"/>
      <c r="F438" s="400"/>
      <c r="G438" s="400"/>
      <c r="H438" s="401"/>
      <c r="I438" s="491"/>
      <c r="J438" s="240">
        <f t="shared" si="50"/>
        <v>0</v>
      </c>
      <c r="K438" s="91" t="str">
        <f t="shared" si="49"/>
        <v/>
      </c>
      <c r="L438" s="241">
        <v>0</v>
      </c>
      <c r="M438" s="242">
        <v>0</v>
      </c>
      <c r="N438" s="242">
        <v>0</v>
      </c>
      <c r="O438" s="243">
        <v>0</v>
      </c>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405</v>
      </c>
      <c r="D439" s="400"/>
      <c r="E439" s="400"/>
      <c r="F439" s="400"/>
      <c r="G439" s="400"/>
      <c r="H439" s="401"/>
      <c r="I439" s="491"/>
      <c r="J439" s="240">
        <f t="shared" si="50"/>
        <v>0</v>
      </c>
      <c r="K439" s="91" t="str">
        <f t="shared" si="49"/>
        <v/>
      </c>
      <c r="L439" s="241">
        <v>0</v>
      </c>
      <c r="M439" s="242">
        <v>0</v>
      </c>
      <c r="N439" s="242">
        <v>0</v>
      </c>
      <c r="O439" s="243">
        <v>0</v>
      </c>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406</v>
      </c>
      <c r="D440" s="400"/>
      <c r="E440" s="400"/>
      <c r="F440" s="400"/>
      <c r="G440" s="400"/>
      <c r="H440" s="401"/>
      <c r="I440" s="491"/>
      <c r="J440" s="240">
        <f t="shared" si="50"/>
        <v>0</v>
      </c>
      <c r="K440" s="91" t="str">
        <f t="shared" si="49"/>
        <v/>
      </c>
      <c r="L440" s="241">
        <v>0</v>
      </c>
      <c r="M440" s="242">
        <v>0</v>
      </c>
      <c r="N440" s="242">
        <v>0</v>
      </c>
      <c r="O440" s="243">
        <v>0</v>
      </c>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407</v>
      </c>
      <c r="D441" s="400"/>
      <c r="E441" s="400"/>
      <c r="F441" s="400"/>
      <c r="G441" s="400"/>
      <c r="H441" s="401"/>
      <c r="I441" s="491"/>
      <c r="J441" s="240">
        <f t="shared" si="50"/>
        <v>0</v>
      </c>
      <c r="K441" s="91" t="str">
        <f t="shared" si="49"/>
        <v/>
      </c>
      <c r="L441" s="241">
        <v>0</v>
      </c>
      <c r="M441" s="242">
        <v>0</v>
      </c>
      <c r="N441" s="242">
        <v>0</v>
      </c>
      <c r="O441" s="243">
        <v>0</v>
      </c>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408</v>
      </c>
      <c r="D442" s="400"/>
      <c r="E442" s="400"/>
      <c r="F442" s="400"/>
      <c r="G442" s="400"/>
      <c r="H442" s="401"/>
      <c r="I442" s="491"/>
      <c r="J442" s="240">
        <f t="shared" si="50"/>
        <v>0</v>
      </c>
      <c r="K442" s="91" t="str">
        <f t="shared" si="49"/>
        <v/>
      </c>
      <c r="L442" s="241">
        <v>0</v>
      </c>
      <c r="M442" s="242">
        <v>0</v>
      </c>
      <c r="N442" s="242">
        <v>0</v>
      </c>
      <c r="O442" s="243">
        <v>0</v>
      </c>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409</v>
      </c>
      <c r="D443" s="400"/>
      <c r="E443" s="400"/>
      <c r="F443" s="400"/>
      <c r="G443" s="400"/>
      <c r="H443" s="401"/>
      <c r="I443" s="491"/>
      <c r="J443" s="240">
        <f t="shared" si="50"/>
        <v>0</v>
      </c>
      <c r="K443" s="91" t="str">
        <f t="shared" si="49"/>
        <v/>
      </c>
      <c r="L443" s="241">
        <v>0</v>
      </c>
      <c r="M443" s="242">
        <v>0</v>
      </c>
      <c r="N443" s="242">
        <v>0</v>
      </c>
      <c r="O443" s="243">
        <v>0</v>
      </c>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410</v>
      </c>
      <c r="D444" s="400"/>
      <c r="E444" s="400"/>
      <c r="F444" s="400"/>
      <c r="G444" s="400"/>
      <c r="H444" s="401"/>
      <c r="I444" s="491"/>
      <c r="J444" s="240">
        <f t="shared" si="50"/>
        <v>0</v>
      </c>
      <c r="K444" s="91" t="str">
        <f t="shared" si="49"/>
        <v/>
      </c>
      <c r="L444" s="241">
        <v>0</v>
      </c>
      <c r="M444" s="242">
        <v>0</v>
      </c>
      <c r="N444" s="242">
        <v>0</v>
      </c>
      <c r="O444" s="243">
        <v>0</v>
      </c>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411</v>
      </c>
      <c r="D445" s="400"/>
      <c r="E445" s="400"/>
      <c r="F445" s="400"/>
      <c r="G445" s="400"/>
      <c r="H445" s="401"/>
      <c r="I445" s="491"/>
      <c r="J445" s="240">
        <f t="shared" si="50"/>
        <v>0</v>
      </c>
      <c r="K445" s="91" t="str">
        <f t="shared" si="49"/>
        <v/>
      </c>
      <c r="L445" s="241">
        <v>0</v>
      </c>
      <c r="M445" s="242">
        <v>0</v>
      </c>
      <c r="N445" s="242">
        <v>0</v>
      </c>
      <c r="O445" s="243">
        <v>0</v>
      </c>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412</v>
      </c>
      <c r="D446" s="400"/>
      <c r="E446" s="400"/>
      <c r="F446" s="400"/>
      <c r="G446" s="400"/>
      <c r="H446" s="401"/>
      <c r="I446" s="491"/>
      <c r="J446" s="240">
        <f t="shared" si="50"/>
        <v>0</v>
      </c>
      <c r="K446" s="91" t="str">
        <f t="shared" si="49"/>
        <v/>
      </c>
      <c r="L446" s="241">
        <v>0</v>
      </c>
      <c r="M446" s="242">
        <v>0</v>
      </c>
      <c r="N446" s="242">
        <v>0</v>
      </c>
      <c r="O446" s="243">
        <v>0</v>
      </c>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413</v>
      </c>
      <c r="D447" s="400"/>
      <c r="E447" s="400"/>
      <c r="F447" s="400"/>
      <c r="G447" s="400"/>
      <c r="H447" s="401"/>
      <c r="I447" s="491"/>
      <c r="J447" s="240">
        <f t="shared" si="50"/>
        <v>486</v>
      </c>
      <c r="K447" s="91" t="str">
        <f t="shared" si="49"/>
        <v/>
      </c>
      <c r="L447" s="241">
        <v>0</v>
      </c>
      <c r="M447" s="242">
        <v>0</v>
      </c>
      <c r="N447" s="242">
        <v>0</v>
      </c>
      <c r="O447" s="243">
        <v>486</v>
      </c>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414</v>
      </c>
      <c r="D448" s="400"/>
      <c r="E448" s="400"/>
      <c r="F448" s="400"/>
      <c r="G448" s="400"/>
      <c r="H448" s="401"/>
      <c r="I448" s="491"/>
      <c r="J448" s="240">
        <f t="shared" si="50"/>
        <v>0</v>
      </c>
      <c r="K448" s="91" t="str">
        <f t="shared" si="49"/>
        <v/>
      </c>
      <c r="L448" s="241">
        <v>0</v>
      </c>
      <c r="M448" s="242">
        <v>0</v>
      </c>
      <c r="N448" s="242">
        <v>0</v>
      </c>
      <c r="O448" s="243">
        <v>0</v>
      </c>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415</v>
      </c>
      <c r="D449" s="400"/>
      <c r="E449" s="400"/>
      <c r="F449" s="400"/>
      <c r="G449" s="400"/>
      <c r="H449" s="401"/>
      <c r="I449" s="491"/>
      <c r="J449" s="240">
        <f t="shared" si="50"/>
        <v>0</v>
      </c>
      <c r="K449" s="91" t="str">
        <f t="shared" si="49"/>
        <v/>
      </c>
      <c r="L449" s="241">
        <v>0</v>
      </c>
      <c r="M449" s="242">
        <v>0</v>
      </c>
      <c r="N449" s="242">
        <v>0</v>
      </c>
      <c r="O449" s="243">
        <v>0</v>
      </c>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416</v>
      </c>
      <c r="D450" s="400"/>
      <c r="E450" s="400"/>
      <c r="F450" s="400"/>
      <c r="G450" s="400"/>
      <c r="H450" s="401"/>
      <c r="I450" s="491"/>
      <c r="J450" s="240">
        <f t="shared" si="50"/>
        <v>0</v>
      </c>
      <c r="K450" s="91" t="str">
        <f t="shared" si="49"/>
        <v/>
      </c>
      <c r="L450" s="241">
        <v>0</v>
      </c>
      <c r="M450" s="242">
        <v>0</v>
      </c>
      <c r="N450" s="242">
        <v>0</v>
      </c>
      <c r="O450" s="243">
        <v>0</v>
      </c>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417</v>
      </c>
      <c r="D451" s="400"/>
      <c r="E451" s="400"/>
      <c r="F451" s="400"/>
      <c r="G451" s="400"/>
      <c r="H451" s="401"/>
      <c r="I451" s="491"/>
      <c r="J451" s="240">
        <f t="shared" si="50"/>
        <v>0</v>
      </c>
      <c r="K451" s="91" t="str">
        <f t="shared" si="49"/>
        <v/>
      </c>
      <c r="L451" s="241">
        <v>0</v>
      </c>
      <c r="M451" s="242">
        <v>0</v>
      </c>
      <c r="N451" s="242">
        <v>0</v>
      </c>
      <c r="O451" s="243">
        <v>0</v>
      </c>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418</v>
      </c>
      <c r="D452" s="400"/>
      <c r="E452" s="400"/>
      <c r="F452" s="400"/>
      <c r="G452" s="400"/>
      <c r="H452" s="401"/>
      <c r="I452" s="491"/>
      <c r="J452" s="240">
        <f t="shared" si="50"/>
        <v>0</v>
      </c>
      <c r="K452" s="91" t="str">
        <f t="shared" si="49"/>
        <v/>
      </c>
      <c r="L452" s="241">
        <v>0</v>
      </c>
      <c r="M452" s="242">
        <v>0</v>
      </c>
      <c r="N452" s="242">
        <v>0</v>
      </c>
      <c r="O452" s="243">
        <v>0</v>
      </c>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419</v>
      </c>
      <c r="D453" s="400"/>
      <c r="E453" s="400"/>
      <c r="F453" s="400"/>
      <c r="G453" s="400"/>
      <c r="H453" s="401"/>
      <c r="I453" s="491"/>
      <c r="J453" s="240">
        <f t="shared" si="50"/>
        <v>0</v>
      </c>
      <c r="K453" s="91" t="str">
        <f t="shared" si="49"/>
        <v/>
      </c>
      <c r="L453" s="241">
        <v>0</v>
      </c>
      <c r="M453" s="242">
        <v>0</v>
      </c>
      <c r="N453" s="242">
        <v>0</v>
      </c>
      <c r="O453" s="243">
        <v>0</v>
      </c>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420</v>
      </c>
      <c r="D454" s="400"/>
      <c r="E454" s="400"/>
      <c r="F454" s="400"/>
      <c r="G454" s="400"/>
      <c r="H454" s="401"/>
      <c r="I454" s="491"/>
      <c r="J454" s="240">
        <f t="shared" si="50"/>
        <v>0</v>
      </c>
      <c r="K454" s="91" t="str">
        <f t="shared" ref="K454:K463" si="51">IF(OR(COUNTIF(L454:BS454,"未確認")&gt;0,COUNTIF(L454:BS454,"~*")&gt;0),"※","")</f>
        <v/>
      </c>
      <c r="L454" s="241">
        <v>0</v>
      </c>
      <c r="M454" s="242">
        <v>0</v>
      </c>
      <c r="N454" s="242">
        <v>0</v>
      </c>
      <c r="O454" s="243">
        <v>0</v>
      </c>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421</v>
      </c>
      <c r="D455" s="400"/>
      <c r="E455" s="400"/>
      <c r="F455" s="400"/>
      <c r="G455" s="400"/>
      <c r="H455" s="401"/>
      <c r="I455" s="491"/>
      <c r="J455" s="240">
        <f t="shared" si="50"/>
        <v>0</v>
      </c>
      <c r="K455" s="91" t="str">
        <f t="shared" si="51"/>
        <v/>
      </c>
      <c r="L455" s="241">
        <v>0</v>
      </c>
      <c r="M455" s="242">
        <v>0</v>
      </c>
      <c r="N455" s="242">
        <v>0</v>
      </c>
      <c r="O455" s="243">
        <v>0</v>
      </c>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422</v>
      </c>
      <c r="D456" s="400"/>
      <c r="E456" s="400"/>
      <c r="F456" s="400"/>
      <c r="G456" s="400"/>
      <c r="H456" s="401"/>
      <c r="I456" s="491"/>
      <c r="J456" s="240">
        <f t="shared" si="50"/>
        <v>0</v>
      </c>
      <c r="K456" s="91" t="str">
        <f t="shared" si="51"/>
        <v/>
      </c>
      <c r="L456" s="241">
        <v>0</v>
      </c>
      <c r="M456" s="242">
        <v>0</v>
      </c>
      <c r="N456" s="242">
        <v>0</v>
      </c>
      <c r="O456" s="243">
        <v>0</v>
      </c>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423</v>
      </c>
      <c r="D457" s="400"/>
      <c r="E457" s="400"/>
      <c r="F457" s="400"/>
      <c r="G457" s="400"/>
      <c r="H457" s="401"/>
      <c r="I457" s="491"/>
      <c r="J457" s="240">
        <f t="shared" si="50"/>
        <v>0</v>
      </c>
      <c r="K457" s="91" t="str">
        <f t="shared" si="51"/>
        <v/>
      </c>
      <c r="L457" s="241">
        <v>0</v>
      </c>
      <c r="M457" s="242">
        <v>0</v>
      </c>
      <c r="N457" s="242">
        <v>0</v>
      </c>
      <c r="O457" s="243">
        <v>0</v>
      </c>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424</v>
      </c>
      <c r="D458" s="400"/>
      <c r="E458" s="400"/>
      <c r="F458" s="400"/>
      <c r="G458" s="400"/>
      <c r="H458" s="401"/>
      <c r="I458" s="491"/>
      <c r="J458" s="240">
        <f t="shared" si="50"/>
        <v>0</v>
      </c>
      <c r="K458" s="91" t="str">
        <f t="shared" si="51"/>
        <v/>
      </c>
      <c r="L458" s="241">
        <v>0</v>
      </c>
      <c r="M458" s="242">
        <v>0</v>
      </c>
      <c r="N458" s="242">
        <v>0</v>
      </c>
      <c r="O458" s="243">
        <v>0</v>
      </c>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425</v>
      </c>
      <c r="D459" s="400"/>
      <c r="E459" s="400"/>
      <c r="F459" s="400"/>
      <c r="G459" s="400"/>
      <c r="H459" s="401"/>
      <c r="I459" s="491"/>
      <c r="J459" s="240">
        <f t="shared" si="50"/>
        <v>0</v>
      </c>
      <c r="K459" s="91" t="str">
        <f t="shared" si="51"/>
        <v/>
      </c>
      <c r="L459" s="241">
        <v>0</v>
      </c>
      <c r="M459" s="242">
        <v>0</v>
      </c>
      <c r="N459" s="242">
        <v>0</v>
      </c>
      <c r="O459" s="243">
        <v>0</v>
      </c>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426</v>
      </c>
      <c r="D460" s="400"/>
      <c r="E460" s="400"/>
      <c r="F460" s="400"/>
      <c r="G460" s="400"/>
      <c r="H460" s="401"/>
      <c r="I460" s="491"/>
      <c r="J460" s="240">
        <f t="shared" si="50"/>
        <v>0</v>
      </c>
      <c r="K460" s="91" t="str">
        <f t="shared" si="51"/>
        <v/>
      </c>
      <c r="L460" s="241">
        <v>0</v>
      </c>
      <c r="M460" s="242">
        <v>0</v>
      </c>
      <c r="N460" s="242">
        <v>0</v>
      </c>
      <c r="O460" s="243">
        <v>0</v>
      </c>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427</v>
      </c>
      <c r="D461" s="400"/>
      <c r="E461" s="400"/>
      <c r="F461" s="400"/>
      <c r="G461" s="400"/>
      <c r="H461" s="401"/>
      <c r="I461" s="491"/>
      <c r="J461" s="240">
        <f t="shared" si="50"/>
        <v>0</v>
      </c>
      <c r="K461" s="91" t="str">
        <f t="shared" si="51"/>
        <v/>
      </c>
      <c r="L461" s="241">
        <v>0</v>
      </c>
      <c r="M461" s="242">
        <v>0</v>
      </c>
      <c r="N461" s="242">
        <v>0</v>
      </c>
      <c r="O461" s="243">
        <v>0</v>
      </c>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428</v>
      </c>
      <c r="D462" s="400"/>
      <c r="E462" s="400"/>
      <c r="F462" s="400"/>
      <c r="G462" s="400"/>
      <c r="H462" s="401"/>
      <c r="I462" s="491"/>
      <c r="J462" s="240">
        <f t="shared" si="50"/>
        <v>0</v>
      </c>
      <c r="K462" s="91" t="str">
        <f t="shared" si="51"/>
        <v/>
      </c>
      <c r="L462" s="241">
        <v>0</v>
      </c>
      <c r="M462" s="242">
        <v>0</v>
      </c>
      <c r="N462" s="242">
        <v>0</v>
      </c>
      <c r="O462" s="243">
        <v>0</v>
      </c>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429</v>
      </c>
      <c r="D463" s="400"/>
      <c r="E463" s="400"/>
      <c r="F463" s="400"/>
      <c r="G463" s="400"/>
      <c r="H463" s="401"/>
      <c r="I463" s="492"/>
      <c r="J463" s="240">
        <f t="shared" si="50"/>
        <v>0</v>
      </c>
      <c r="K463" s="91" t="str">
        <f t="shared" si="51"/>
        <v/>
      </c>
      <c r="L463" s="241">
        <v>0</v>
      </c>
      <c r="M463" s="242">
        <v>0</v>
      </c>
      <c r="N463" s="242">
        <v>0</v>
      </c>
      <c r="O463" s="243">
        <v>0</v>
      </c>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430</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４階病棟</v>
      </c>
      <c r="M469" s="141" t="str">
        <f>IF(ISBLANK(M$388),"",M$388)</f>
        <v>５階病棟</v>
      </c>
      <c r="N469" s="247" t="str">
        <f t="shared" ref="N469:BS469" si="52">IF(ISBLANK(N$388),"",N$388)</f>
        <v>６階病棟</v>
      </c>
      <c r="O469" s="247" t="str">
        <f t="shared" si="52"/>
        <v>医療センター</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v>
      </c>
      <c r="O470" s="89" t="str">
        <f t="shared" si="53"/>
        <v>-</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431</v>
      </c>
      <c r="C471" s="402" t="s">
        <v>432</v>
      </c>
      <c r="D471" s="406"/>
      <c r="E471" s="406"/>
      <c r="F471" s="406"/>
      <c r="G471" s="406"/>
      <c r="H471" s="403"/>
      <c r="I471" s="451" t="s">
        <v>433</v>
      </c>
      <c r="J471" s="249" t="str">
        <f t="shared" ref="J471:J499" si="54">IF(SUM(L471:BS471)=0,IF(COUNTIF(L471:BS471,"未確認")&gt;0,"未確認",IF(COUNTIF(L471:BS471,"~*")&gt;0,"*",SUM(L471:BS471))),SUM(L471:BS471))</f>
        <v>*</v>
      </c>
      <c r="K471" s="250" t="str">
        <f t="shared" ref="K471:K499" si="55">IF(OR(COUNTIF(L471:BS471,"未確認")&gt;0,COUNTIF(L471:BS471,"*")&gt;0),"※","")</f>
        <v>※</v>
      </c>
      <c r="L471" s="241" t="s">
        <v>437</v>
      </c>
      <c r="M471" s="242" t="s">
        <v>437</v>
      </c>
      <c r="N471" s="243" t="s">
        <v>437</v>
      </c>
      <c r="O471" s="243" t="s">
        <v>437</v>
      </c>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434</v>
      </c>
      <c r="C472" s="251"/>
      <c r="D472" s="493" t="s">
        <v>435</v>
      </c>
      <c r="E472" s="413" t="s">
        <v>436</v>
      </c>
      <c r="F472" s="414"/>
      <c r="G472" s="414"/>
      <c r="H472" s="415"/>
      <c r="I472" s="429"/>
      <c r="J472" s="249" t="str">
        <f t="shared" si="54"/>
        <v>*</v>
      </c>
      <c r="K472" s="250" t="str">
        <f t="shared" si="55"/>
        <v>※</v>
      </c>
      <c r="L472" s="241" t="s">
        <v>437</v>
      </c>
      <c r="M472" s="242" t="s">
        <v>437</v>
      </c>
      <c r="N472" s="243" t="s">
        <v>437</v>
      </c>
      <c r="O472" s="243" t="s">
        <v>437</v>
      </c>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438</v>
      </c>
      <c r="C473" s="251"/>
      <c r="D473" s="494"/>
      <c r="E473" s="413" t="s">
        <v>439</v>
      </c>
      <c r="F473" s="414"/>
      <c r="G473" s="414"/>
      <c r="H473" s="415"/>
      <c r="I473" s="429"/>
      <c r="J473" s="249" t="str">
        <f t="shared" si="54"/>
        <v>*</v>
      </c>
      <c r="K473" s="250" t="str">
        <f t="shared" si="55"/>
        <v>※</v>
      </c>
      <c r="L473" s="241" t="s">
        <v>437</v>
      </c>
      <c r="M473" s="242">
        <v>0</v>
      </c>
      <c r="N473" s="243">
        <v>0</v>
      </c>
      <c r="O473" s="243">
        <v>0</v>
      </c>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440</v>
      </c>
      <c r="C474" s="251"/>
      <c r="D474" s="494"/>
      <c r="E474" s="413" t="s">
        <v>441</v>
      </c>
      <c r="F474" s="414"/>
      <c r="G474" s="414"/>
      <c r="H474" s="415"/>
      <c r="I474" s="429"/>
      <c r="J474" s="249">
        <f t="shared" si="54"/>
        <v>0</v>
      </c>
      <c r="K474" s="250" t="str">
        <f t="shared" si="55"/>
        <v/>
      </c>
      <c r="L474" s="241">
        <v>0</v>
      </c>
      <c r="M474" s="242">
        <v>0</v>
      </c>
      <c r="N474" s="243">
        <v>0</v>
      </c>
      <c r="O474" s="243">
        <v>0</v>
      </c>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442</v>
      </c>
      <c r="C475" s="251"/>
      <c r="D475" s="494"/>
      <c r="E475" s="413" t="s">
        <v>443</v>
      </c>
      <c r="F475" s="414"/>
      <c r="G475" s="414"/>
      <c r="H475" s="415"/>
      <c r="I475" s="429"/>
      <c r="J475" s="249">
        <f t="shared" si="54"/>
        <v>0</v>
      </c>
      <c r="K475" s="250" t="str">
        <f t="shared" si="55"/>
        <v/>
      </c>
      <c r="L475" s="241">
        <v>0</v>
      </c>
      <c r="M475" s="242">
        <v>0</v>
      </c>
      <c r="N475" s="243">
        <v>0</v>
      </c>
      <c r="O475" s="243">
        <v>0</v>
      </c>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444</v>
      </c>
      <c r="C476" s="251"/>
      <c r="D476" s="494"/>
      <c r="E476" s="413" t="s">
        <v>445</v>
      </c>
      <c r="F476" s="414"/>
      <c r="G476" s="414"/>
      <c r="H476" s="415"/>
      <c r="I476" s="429"/>
      <c r="J476" s="249">
        <f t="shared" si="54"/>
        <v>0</v>
      </c>
      <c r="K476" s="250" t="str">
        <f t="shared" si="55"/>
        <v/>
      </c>
      <c r="L476" s="241">
        <v>0</v>
      </c>
      <c r="M476" s="242">
        <v>0</v>
      </c>
      <c r="N476" s="243">
        <v>0</v>
      </c>
      <c r="O476" s="243">
        <v>0</v>
      </c>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446</v>
      </c>
      <c r="C477" s="251"/>
      <c r="D477" s="494"/>
      <c r="E477" s="413" t="s">
        <v>447</v>
      </c>
      <c r="F477" s="414"/>
      <c r="G477" s="414"/>
      <c r="H477" s="415"/>
      <c r="I477" s="429"/>
      <c r="J477" s="249">
        <f t="shared" si="54"/>
        <v>0</v>
      </c>
      <c r="K477" s="250" t="str">
        <f t="shared" si="55"/>
        <v/>
      </c>
      <c r="L477" s="241">
        <v>0</v>
      </c>
      <c r="M477" s="242">
        <v>0</v>
      </c>
      <c r="N477" s="243">
        <v>0</v>
      </c>
      <c r="O477" s="243">
        <v>0</v>
      </c>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448</v>
      </c>
      <c r="C478" s="251"/>
      <c r="D478" s="494"/>
      <c r="E478" s="413" t="s">
        <v>449</v>
      </c>
      <c r="F478" s="414"/>
      <c r="G478" s="414"/>
      <c r="H478" s="415"/>
      <c r="I478" s="429"/>
      <c r="J478" s="249">
        <f t="shared" si="54"/>
        <v>0</v>
      </c>
      <c r="K478" s="250" t="str">
        <f t="shared" si="55"/>
        <v/>
      </c>
      <c r="L478" s="241">
        <v>0</v>
      </c>
      <c r="M478" s="242">
        <v>0</v>
      </c>
      <c r="N478" s="243">
        <v>0</v>
      </c>
      <c r="O478" s="243">
        <v>0</v>
      </c>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450</v>
      </c>
      <c r="C479" s="251"/>
      <c r="D479" s="494"/>
      <c r="E479" s="413" t="s">
        <v>451</v>
      </c>
      <c r="F479" s="414"/>
      <c r="G479" s="414"/>
      <c r="H479" s="415"/>
      <c r="I479" s="429"/>
      <c r="J479" s="249">
        <f t="shared" si="54"/>
        <v>0</v>
      </c>
      <c r="K479" s="250" t="str">
        <f t="shared" si="55"/>
        <v/>
      </c>
      <c r="L479" s="241">
        <v>0</v>
      </c>
      <c r="M479" s="242">
        <v>0</v>
      </c>
      <c r="N479" s="243">
        <v>0</v>
      </c>
      <c r="O479" s="243">
        <v>0</v>
      </c>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452</v>
      </c>
      <c r="C480" s="251"/>
      <c r="D480" s="494"/>
      <c r="E480" s="413" t="s">
        <v>453</v>
      </c>
      <c r="F480" s="414"/>
      <c r="G480" s="414"/>
      <c r="H480" s="415"/>
      <c r="I480" s="429"/>
      <c r="J480" s="249">
        <f t="shared" si="54"/>
        <v>0</v>
      </c>
      <c r="K480" s="250" t="str">
        <f t="shared" si="55"/>
        <v/>
      </c>
      <c r="L480" s="241">
        <v>0</v>
      </c>
      <c r="M480" s="242">
        <v>0</v>
      </c>
      <c r="N480" s="243">
        <v>0</v>
      </c>
      <c r="O480" s="243">
        <v>0</v>
      </c>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454</v>
      </c>
      <c r="C481" s="251"/>
      <c r="D481" s="494"/>
      <c r="E481" s="413" t="s">
        <v>455</v>
      </c>
      <c r="F481" s="414"/>
      <c r="G481" s="414"/>
      <c r="H481" s="415"/>
      <c r="I481" s="429"/>
      <c r="J481" s="249">
        <f t="shared" si="54"/>
        <v>0</v>
      </c>
      <c r="K481" s="250" t="str">
        <f t="shared" si="55"/>
        <v/>
      </c>
      <c r="L481" s="241">
        <v>0</v>
      </c>
      <c r="M481" s="242">
        <v>0</v>
      </c>
      <c r="N481" s="243">
        <v>0</v>
      </c>
      <c r="O481" s="243">
        <v>0</v>
      </c>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456</v>
      </c>
      <c r="C482" s="251"/>
      <c r="D482" s="494"/>
      <c r="E482" s="413" t="s">
        <v>457</v>
      </c>
      <c r="F482" s="414"/>
      <c r="G482" s="414"/>
      <c r="H482" s="415"/>
      <c r="I482" s="429"/>
      <c r="J482" s="249">
        <f t="shared" si="54"/>
        <v>0</v>
      </c>
      <c r="K482" s="250" t="str">
        <f t="shared" si="55"/>
        <v/>
      </c>
      <c r="L482" s="241">
        <v>0</v>
      </c>
      <c r="M482" s="242">
        <v>0</v>
      </c>
      <c r="N482" s="243">
        <v>0</v>
      </c>
      <c r="O482" s="243">
        <v>0</v>
      </c>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458</v>
      </c>
      <c r="C483" s="251"/>
      <c r="D483" s="453"/>
      <c r="E483" s="413" t="s">
        <v>459</v>
      </c>
      <c r="F483" s="414"/>
      <c r="G483" s="414"/>
      <c r="H483" s="415"/>
      <c r="I483" s="430"/>
      <c r="J483" s="249">
        <f t="shared" si="54"/>
        <v>0</v>
      </c>
      <c r="K483" s="250" t="str">
        <f t="shared" si="55"/>
        <v/>
      </c>
      <c r="L483" s="241">
        <v>0</v>
      </c>
      <c r="M483" s="242">
        <v>0</v>
      </c>
      <c r="N483" s="243">
        <v>0</v>
      </c>
      <c r="O483" s="243">
        <v>0</v>
      </c>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460</v>
      </c>
      <c r="B484" s="171"/>
      <c r="C484" s="402" t="s">
        <v>461</v>
      </c>
      <c r="D484" s="406"/>
      <c r="E484" s="406"/>
      <c r="F484" s="406"/>
      <c r="G484" s="406"/>
      <c r="H484" s="403"/>
      <c r="I484" s="451" t="s">
        <v>462</v>
      </c>
      <c r="J484" s="249">
        <f t="shared" si="54"/>
        <v>0</v>
      </c>
      <c r="K484" s="250" t="str">
        <f t="shared" si="55"/>
        <v/>
      </c>
      <c r="L484" s="241">
        <v>0</v>
      </c>
      <c r="M484" s="242">
        <v>0</v>
      </c>
      <c r="N484" s="243">
        <v>0</v>
      </c>
      <c r="O484" s="243">
        <v>0</v>
      </c>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463</v>
      </c>
      <c r="C485" s="251"/>
      <c r="D485" s="493" t="s">
        <v>435</v>
      </c>
      <c r="E485" s="413" t="s">
        <v>436</v>
      </c>
      <c r="F485" s="414"/>
      <c r="G485" s="414"/>
      <c r="H485" s="415"/>
      <c r="I485" s="429"/>
      <c r="J485" s="249">
        <f t="shared" si="54"/>
        <v>0</v>
      </c>
      <c r="K485" s="250" t="str">
        <f t="shared" si="55"/>
        <v/>
      </c>
      <c r="L485" s="241">
        <v>0</v>
      </c>
      <c r="M485" s="242">
        <v>0</v>
      </c>
      <c r="N485" s="243">
        <v>0</v>
      </c>
      <c r="O485" s="243">
        <v>0</v>
      </c>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464</v>
      </c>
      <c r="C486" s="251"/>
      <c r="D486" s="494"/>
      <c r="E486" s="413" t="s">
        <v>439</v>
      </c>
      <c r="F486" s="414"/>
      <c r="G486" s="414"/>
      <c r="H486" s="415"/>
      <c r="I486" s="429"/>
      <c r="J486" s="249">
        <f t="shared" si="54"/>
        <v>0</v>
      </c>
      <c r="K486" s="250" t="str">
        <f t="shared" si="55"/>
        <v/>
      </c>
      <c r="L486" s="241">
        <v>0</v>
      </c>
      <c r="M486" s="242">
        <v>0</v>
      </c>
      <c r="N486" s="243">
        <v>0</v>
      </c>
      <c r="O486" s="243">
        <v>0</v>
      </c>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465</v>
      </c>
      <c r="C487" s="251"/>
      <c r="D487" s="494"/>
      <c r="E487" s="413" t="s">
        <v>441</v>
      </c>
      <c r="F487" s="414"/>
      <c r="G487" s="414"/>
      <c r="H487" s="415"/>
      <c r="I487" s="429"/>
      <c r="J487" s="249">
        <f t="shared" si="54"/>
        <v>0</v>
      </c>
      <c r="K487" s="250" t="str">
        <f t="shared" si="55"/>
        <v/>
      </c>
      <c r="L487" s="241">
        <v>0</v>
      </c>
      <c r="M487" s="242">
        <v>0</v>
      </c>
      <c r="N487" s="243">
        <v>0</v>
      </c>
      <c r="O487" s="243">
        <v>0</v>
      </c>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466</v>
      </c>
      <c r="C488" s="251"/>
      <c r="D488" s="494"/>
      <c r="E488" s="413" t="s">
        <v>443</v>
      </c>
      <c r="F488" s="414"/>
      <c r="G488" s="414"/>
      <c r="H488" s="415"/>
      <c r="I488" s="429"/>
      <c r="J488" s="249">
        <f t="shared" si="54"/>
        <v>0</v>
      </c>
      <c r="K488" s="250" t="str">
        <f t="shared" si="55"/>
        <v/>
      </c>
      <c r="L488" s="241">
        <v>0</v>
      </c>
      <c r="M488" s="242">
        <v>0</v>
      </c>
      <c r="N488" s="243">
        <v>0</v>
      </c>
      <c r="O488" s="243">
        <v>0</v>
      </c>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467</v>
      </c>
      <c r="C489" s="251"/>
      <c r="D489" s="494"/>
      <c r="E489" s="413" t="s">
        <v>445</v>
      </c>
      <c r="F489" s="414"/>
      <c r="G489" s="414"/>
      <c r="H489" s="415"/>
      <c r="I489" s="429"/>
      <c r="J489" s="249">
        <f t="shared" si="54"/>
        <v>0</v>
      </c>
      <c r="K489" s="250" t="str">
        <f t="shared" si="55"/>
        <v/>
      </c>
      <c r="L489" s="241">
        <v>0</v>
      </c>
      <c r="M489" s="242">
        <v>0</v>
      </c>
      <c r="N489" s="243">
        <v>0</v>
      </c>
      <c r="O489" s="243">
        <v>0</v>
      </c>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468</v>
      </c>
      <c r="C490" s="251"/>
      <c r="D490" s="494"/>
      <c r="E490" s="413" t="s">
        <v>447</v>
      </c>
      <c r="F490" s="414"/>
      <c r="G490" s="414"/>
      <c r="H490" s="415"/>
      <c r="I490" s="429"/>
      <c r="J490" s="249">
        <f t="shared" si="54"/>
        <v>0</v>
      </c>
      <c r="K490" s="250" t="str">
        <f t="shared" si="55"/>
        <v/>
      </c>
      <c r="L490" s="241">
        <v>0</v>
      </c>
      <c r="M490" s="242">
        <v>0</v>
      </c>
      <c r="N490" s="243">
        <v>0</v>
      </c>
      <c r="O490" s="243">
        <v>0</v>
      </c>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469</v>
      </c>
      <c r="C491" s="251"/>
      <c r="D491" s="494"/>
      <c r="E491" s="413" t="s">
        <v>449</v>
      </c>
      <c r="F491" s="414"/>
      <c r="G491" s="414"/>
      <c r="H491" s="415"/>
      <c r="I491" s="429"/>
      <c r="J491" s="249">
        <f t="shared" si="54"/>
        <v>0</v>
      </c>
      <c r="K491" s="250" t="str">
        <f t="shared" si="55"/>
        <v/>
      </c>
      <c r="L491" s="241">
        <v>0</v>
      </c>
      <c r="M491" s="242">
        <v>0</v>
      </c>
      <c r="N491" s="243">
        <v>0</v>
      </c>
      <c r="O491" s="243">
        <v>0</v>
      </c>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470</v>
      </c>
      <c r="C492" s="251"/>
      <c r="D492" s="494"/>
      <c r="E492" s="413" t="s">
        <v>451</v>
      </c>
      <c r="F492" s="414"/>
      <c r="G492" s="414"/>
      <c r="H492" s="415"/>
      <c r="I492" s="429"/>
      <c r="J492" s="249">
        <f t="shared" si="54"/>
        <v>0</v>
      </c>
      <c r="K492" s="250" t="str">
        <f t="shared" si="55"/>
        <v/>
      </c>
      <c r="L492" s="241">
        <v>0</v>
      </c>
      <c r="M492" s="242">
        <v>0</v>
      </c>
      <c r="N492" s="243">
        <v>0</v>
      </c>
      <c r="O492" s="243">
        <v>0</v>
      </c>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471</v>
      </c>
      <c r="C493" s="251"/>
      <c r="D493" s="494"/>
      <c r="E493" s="413" t="s">
        <v>453</v>
      </c>
      <c r="F493" s="414"/>
      <c r="G493" s="414"/>
      <c r="H493" s="415"/>
      <c r="I493" s="429"/>
      <c r="J493" s="249">
        <f t="shared" si="54"/>
        <v>0</v>
      </c>
      <c r="K493" s="250" t="str">
        <f t="shared" si="55"/>
        <v/>
      </c>
      <c r="L493" s="241">
        <v>0</v>
      </c>
      <c r="M493" s="242">
        <v>0</v>
      </c>
      <c r="N493" s="243">
        <v>0</v>
      </c>
      <c r="O493" s="243">
        <v>0</v>
      </c>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472</v>
      </c>
      <c r="C494" s="251"/>
      <c r="D494" s="494"/>
      <c r="E494" s="413" t="s">
        <v>455</v>
      </c>
      <c r="F494" s="414"/>
      <c r="G494" s="414"/>
      <c r="H494" s="415"/>
      <c r="I494" s="429"/>
      <c r="J494" s="249">
        <f t="shared" si="54"/>
        <v>0</v>
      </c>
      <c r="K494" s="250" t="str">
        <f t="shared" si="55"/>
        <v/>
      </c>
      <c r="L494" s="241">
        <v>0</v>
      </c>
      <c r="M494" s="242">
        <v>0</v>
      </c>
      <c r="N494" s="243">
        <v>0</v>
      </c>
      <c r="O494" s="243">
        <v>0</v>
      </c>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473</v>
      </c>
      <c r="C495" s="251"/>
      <c r="D495" s="494"/>
      <c r="E495" s="413" t="s">
        <v>457</v>
      </c>
      <c r="F495" s="414"/>
      <c r="G495" s="414"/>
      <c r="H495" s="415"/>
      <c r="I495" s="429"/>
      <c r="J495" s="249">
        <f t="shared" si="54"/>
        <v>0</v>
      </c>
      <c r="K495" s="250" t="str">
        <f t="shared" si="55"/>
        <v/>
      </c>
      <c r="L495" s="241">
        <v>0</v>
      </c>
      <c r="M495" s="242">
        <v>0</v>
      </c>
      <c r="N495" s="243">
        <v>0</v>
      </c>
      <c r="O495" s="243">
        <v>0</v>
      </c>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474</v>
      </c>
      <c r="C496" s="251"/>
      <c r="D496" s="453"/>
      <c r="E496" s="413" t="s">
        <v>459</v>
      </c>
      <c r="F496" s="414"/>
      <c r="G496" s="414"/>
      <c r="H496" s="415"/>
      <c r="I496" s="430"/>
      <c r="J496" s="249">
        <f t="shared" si="54"/>
        <v>0</v>
      </c>
      <c r="K496" s="250" t="str">
        <f t="shared" si="55"/>
        <v/>
      </c>
      <c r="L496" s="241">
        <v>0</v>
      </c>
      <c r="M496" s="242">
        <v>0</v>
      </c>
      <c r="N496" s="243">
        <v>0</v>
      </c>
      <c r="O496" s="243">
        <v>0</v>
      </c>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475</v>
      </c>
      <c r="B497" s="171"/>
      <c r="C497" s="413" t="s">
        <v>476</v>
      </c>
      <c r="D497" s="414"/>
      <c r="E497" s="414"/>
      <c r="F497" s="414"/>
      <c r="G497" s="414"/>
      <c r="H497" s="415"/>
      <c r="I497" s="129" t="s">
        <v>477</v>
      </c>
      <c r="J497" s="249">
        <f t="shared" si="54"/>
        <v>0</v>
      </c>
      <c r="K497" s="250" t="str">
        <f t="shared" si="55"/>
        <v/>
      </c>
      <c r="L497" s="241">
        <v>0</v>
      </c>
      <c r="M497" s="242">
        <v>0</v>
      </c>
      <c r="N497" s="243">
        <v>0</v>
      </c>
      <c r="O497" s="243">
        <v>0</v>
      </c>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478</v>
      </c>
      <c r="B498" s="171"/>
      <c r="C498" s="413" t="s">
        <v>479</v>
      </c>
      <c r="D498" s="414"/>
      <c r="E498" s="414"/>
      <c r="F498" s="414"/>
      <c r="G498" s="414"/>
      <c r="H498" s="415"/>
      <c r="I498" s="129" t="s">
        <v>480</v>
      </c>
      <c r="J498" s="249">
        <f t="shared" si="54"/>
        <v>0</v>
      </c>
      <c r="K498" s="250" t="str">
        <f t="shared" si="55"/>
        <v/>
      </c>
      <c r="L498" s="241">
        <v>0</v>
      </c>
      <c r="M498" s="242">
        <v>0</v>
      </c>
      <c r="N498" s="243">
        <v>0</v>
      </c>
      <c r="O498" s="243">
        <v>0</v>
      </c>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481</v>
      </c>
      <c r="B499" s="171"/>
      <c r="C499" s="413" t="s">
        <v>482</v>
      </c>
      <c r="D499" s="414"/>
      <c r="E499" s="414"/>
      <c r="F499" s="414"/>
      <c r="G499" s="414"/>
      <c r="H499" s="415"/>
      <c r="I499" s="129" t="s">
        <v>483</v>
      </c>
      <c r="J499" s="249">
        <f t="shared" si="54"/>
        <v>0</v>
      </c>
      <c r="K499" s="250" t="str">
        <f t="shared" si="55"/>
        <v/>
      </c>
      <c r="L499" s="241">
        <v>0</v>
      </c>
      <c r="M499" s="242">
        <v>0</v>
      </c>
      <c r="N499" s="243">
        <v>0</v>
      </c>
      <c r="O499" s="243">
        <v>0</v>
      </c>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484</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485</v>
      </c>
      <c r="J505" s="86" t="s">
        <v>75</v>
      </c>
      <c r="K505" s="218"/>
      <c r="L505" s="25" t="str">
        <f>IF(ISBLANK(L$388),"",L$388)</f>
        <v>４階病棟</v>
      </c>
      <c r="M505" s="72" t="str">
        <f>IF(ISBLANK(M$388),"",M$388)</f>
        <v>５階病棟</v>
      </c>
      <c r="N505" s="247" t="str">
        <f t="shared" ref="N505:BS505" si="56">IF(ISBLANK(N$388),"",N$388)</f>
        <v>６階病棟</v>
      </c>
      <c r="O505" s="247" t="str">
        <f t="shared" si="56"/>
        <v>医療センター</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v>
      </c>
      <c r="O506" s="89" t="str">
        <f t="shared" si="57"/>
        <v>-</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486</v>
      </c>
      <c r="C507" s="413" t="s">
        <v>487</v>
      </c>
      <c r="D507" s="414"/>
      <c r="E507" s="414"/>
      <c r="F507" s="414"/>
      <c r="G507" s="414"/>
      <c r="H507" s="415"/>
      <c r="I507" s="138" t="s">
        <v>488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v>0</v>
      </c>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489</v>
      </c>
      <c r="B508" s="256"/>
      <c r="C508" s="413" t="s">
        <v>490</v>
      </c>
      <c r="D508" s="414"/>
      <c r="E508" s="414"/>
      <c r="F508" s="414"/>
      <c r="G508" s="414"/>
      <c r="H508" s="415"/>
      <c r="I508" s="129" t="s">
        <v>491</v>
      </c>
      <c r="J508" s="249">
        <f t="shared" si="58"/>
        <v>0</v>
      </c>
      <c r="K508" s="250" t="str">
        <f t="shared" si="59"/>
        <v/>
      </c>
      <c r="L508" s="241">
        <v>0</v>
      </c>
      <c r="M508" s="242">
        <v>0</v>
      </c>
      <c r="N508" s="243">
        <v>0</v>
      </c>
      <c r="O508" s="243">
        <v>0</v>
      </c>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492</v>
      </c>
      <c r="B509" s="256"/>
      <c r="C509" s="413" t="s">
        <v>493</v>
      </c>
      <c r="D509" s="414"/>
      <c r="E509" s="414"/>
      <c r="F509" s="414"/>
      <c r="G509" s="414"/>
      <c r="H509" s="415"/>
      <c r="I509" s="129" t="s">
        <v>494</v>
      </c>
      <c r="J509" s="249">
        <f t="shared" si="58"/>
        <v>0</v>
      </c>
      <c r="K509" s="250" t="str">
        <f t="shared" si="59"/>
        <v/>
      </c>
      <c r="L509" s="241">
        <v>0</v>
      </c>
      <c r="M509" s="242">
        <v>0</v>
      </c>
      <c r="N509" s="243">
        <v>0</v>
      </c>
      <c r="O509" s="243">
        <v>0</v>
      </c>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495</v>
      </c>
      <c r="B510" s="256"/>
      <c r="C510" s="413" t="s">
        <v>496</v>
      </c>
      <c r="D510" s="414"/>
      <c r="E510" s="414"/>
      <c r="F510" s="414"/>
      <c r="G510" s="414"/>
      <c r="H510" s="415"/>
      <c r="I510" s="129" t="s">
        <v>497</v>
      </c>
      <c r="J510" s="249">
        <f t="shared" si="58"/>
        <v>0</v>
      </c>
      <c r="K510" s="250" t="str">
        <f t="shared" si="59"/>
        <v/>
      </c>
      <c r="L510" s="241">
        <v>0</v>
      </c>
      <c r="M510" s="242">
        <v>0</v>
      </c>
      <c r="N510" s="243">
        <v>0</v>
      </c>
      <c r="O510" s="243">
        <v>0</v>
      </c>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498</v>
      </c>
      <c r="B511" s="256"/>
      <c r="C511" s="413" t="s">
        <v>499</v>
      </c>
      <c r="D511" s="414"/>
      <c r="E511" s="414"/>
      <c r="F511" s="414"/>
      <c r="G511" s="414"/>
      <c r="H511" s="415"/>
      <c r="I511" s="129" t="s">
        <v>500</v>
      </c>
      <c r="J511" s="249" t="str">
        <f t="shared" si="58"/>
        <v>*</v>
      </c>
      <c r="K511" s="250" t="str">
        <f t="shared" si="59"/>
        <v>※</v>
      </c>
      <c r="L511" s="241" t="s">
        <v>437</v>
      </c>
      <c r="M511" s="242" t="s">
        <v>437</v>
      </c>
      <c r="N511" s="243" t="s">
        <v>437</v>
      </c>
      <c r="O511" s="243" t="s">
        <v>437</v>
      </c>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501</v>
      </c>
      <c r="B512" s="256"/>
      <c r="C512" s="399" t="s">
        <v>502</v>
      </c>
      <c r="D512" s="400"/>
      <c r="E512" s="400"/>
      <c r="F512" s="400"/>
      <c r="G512" s="400"/>
      <c r="H512" s="401"/>
      <c r="I512" s="129" t="s">
        <v>503</v>
      </c>
      <c r="J512" s="249">
        <f t="shared" si="58"/>
        <v>0</v>
      </c>
      <c r="K512" s="250" t="str">
        <f t="shared" si="59"/>
        <v/>
      </c>
      <c r="L512" s="241">
        <v>0</v>
      </c>
      <c r="M512" s="242">
        <v>0</v>
      </c>
      <c r="N512" s="243">
        <v>0</v>
      </c>
      <c r="O512" s="243">
        <v>0</v>
      </c>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504</v>
      </c>
      <c r="B513" s="256"/>
      <c r="C513" s="413" t="s">
        <v>505</v>
      </c>
      <c r="D513" s="414"/>
      <c r="E513" s="414"/>
      <c r="F513" s="414"/>
      <c r="G513" s="414"/>
      <c r="H513" s="415"/>
      <c r="I513" s="129" t="s">
        <v>506</v>
      </c>
      <c r="J513" s="249">
        <f t="shared" si="58"/>
        <v>0</v>
      </c>
      <c r="K513" s="250" t="str">
        <f t="shared" si="59"/>
        <v/>
      </c>
      <c r="L513" s="241">
        <v>0</v>
      </c>
      <c r="M513" s="242">
        <v>0</v>
      </c>
      <c r="N513" s="243">
        <v>0</v>
      </c>
      <c r="O513" s="243">
        <v>0</v>
      </c>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507</v>
      </c>
      <c r="B514" s="256"/>
      <c r="C514" s="413" t="s">
        <v>508</v>
      </c>
      <c r="D514" s="414"/>
      <c r="E514" s="414"/>
      <c r="F514" s="414"/>
      <c r="G514" s="414"/>
      <c r="H514" s="415"/>
      <c r="I514" s="129" t="s">
        <v>509</v>
      </c>
      <c r="J514" s="249">
        <f t="shared" si="58"/>
        <v>0</v>
      </c>
      <c r="K514" s="250" t="str">
        <f t="shared" si="59"/>
        <v/>
      </c>
      <c r="L514" s="241">
        <v>0</v>
      </c>
      <c r="M514" s="242">
        <v>0</v>
      </c>
      <c r="N514" s="243">
        <v>0</v>
      </c>
      <c r="O514" s="243">
        <v>0</v>
      </c>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510</v>
      </c>
      <c r="J517" s="86" t="s">
        <v>75</v>
      </c>
      <c r="K517" s="218"/>
      <c r="L517" s="246" t="str">
        <f>IF(ISBLANK(L$388),"",L$388)</f>
        <v>４階病棟</v>
      </c>
      <c r="M517" s="141" t="str">
        <f>IF(ISBLANK(M$388),"",M$388)</f>
        <v>５階病棟</v>
      </c>
      <c r="N517" s="25" t="str">
        <f t="shared" ref="N517:BS517" si="60">IF(ISBLANK(N$388),"",N$388)</f>
        <v>６階病棟</v>
      </c>
      <c r="O517" s="25" t="str">
        <f t="shared" si="60"/>
        <v>医療センター</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v>
      </c>
      <c r="O518" s="89" t="str">
        <f t="shared" si="61"/>
        <v>-</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511</v>
      </c>
      <c r="B519" s="256"/>
      <c r="C519" s="497" t="s">
        <v>512</v>
      </c>
      <c r="D519" s="498"/>
      <c r="E519" s="498"/>
      <c r="F519" s="498"/>
      <c r="G519" s="498"/>
      <c r="H519" s="499"/>
      <c r="I519" s="129" t="s">
        <v>513</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514</v>
      </c>
      <c r="D520" s="501"/>
      <c r="E520" s="501"/>
      <c r="F520" s="501"/>
      <c r="G520" s="501"/>
      <c r="H520" s="502"/>
      <c r="I520" s="142" t="s">
        <v>515</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516</v>
      </c>
      <c r="B521" s="256"/>
      <c r="C521" s="497" t="s">
        <v>517</v>
      </c>
      <c r="D521" s="498"/>
      <c r="E521" s="498"/>
      <c r="F521" s="498"/>
      <c r="G521" s="498"/>
      <c r="H521" s="499"/>
      <c r="I521" s="129" t="s">
        <v>518</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519</v>
      </c>
      <c r="J524" s="86" t="s">
        <v>75</v>
      </c>
      <c r="K524" s="218"/>
      <c r="L524" s="246" t="str">
        <f>IF(ISBLANK(L$388),"",L$388)</f>
        <v>４階病棟</v>
      </c>
      <c r="M524" s="141" t="str">
        <f>IF(ISBLANK(M$388),"",M$388)</f>
        <v>５階病棟</v>
      </c>
      <c r="N524" s="25" t="str">
        <f t="shared" ref="N524:BS524" si="62">IF(ISBLANK(N$388),"",N$388)</f>
        <v>６階病棟</v>
      </c>
      <c r="O524" s="25" t="str">
        <f t="shared" si="62"/>
        <v>医療センター</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v>
      </c>
      <c r="O525" s="89" t="str">
        <f t="shared" si="63"/>
        <v>-</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520</v>
      </c>
      <c r="B526" s="256"/>
      <c r="C526" s="497" t="s">
        <v>521</v>
      </c>
      <c r="D526" s="498"/>
      <c r="E526" s="498"/>
      <c r="F526" s="498"/>
      <c r="G526" s="498"/>
      <c r="H526" s="499"/>
      <c r="I526" s="129" t="s">
        <v>522</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523</v>
      </c>
      <c r="J529" s="86" t="s">
        <v>75</v>
      </c>
      <c r="K529" s="218"/>
      <c r="L529" s="246" t="str">
        <f>IF(ISBLANK(L$9),"",L$9)</f>
        <v>4階病棟</v>
      </c>
      <c r="M529" s="141" t="str">
        <f>IF(ISBLANK(M$9),"",M$9)</f>
        <v>5階病棟</v>
      </c>
      <c r="N529" s="25" t="str">
        <f t="shared" ref="N529:BS529" si="64">IF(ISBLANK(N$9),"",N$9)</f>
        <v>6階病棟</v>
      </c>
      <c r="O529" s="25" t="str">
        <f t="shared" si="64"/>
        <v>医療センター</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慢性期</v>
      </c>
      <c r="M530" s="72" t="str">
        <f>IF(ISBLANK(M$95),"",M$95)</f>
        <v>慢性期</v>
      </c>
      <c r="N530" s="89" t="str">
        <f t="shared" ref="N530:BS530" si="65">IF(ISBLANK(N$95),"",N$95)</f>
        <v>慢性期</v>
      </c>
      <c r="O530" s="89" t="str">
        <f t="shared" si="65"/>
        <v>急性期</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524</v>
      </c>
      <c r="B531" s="256"/>
      <c r="C531" s="413" t="s">
        <v>525</v>
      </c>
      <c r="D531" s="414"/>
      <c r="E531" s="414"/>
      <c r="F531" s="414"/>
      <c r="G531" s="414"/>
      <c r="H531" s="415"/>
      <c r="I531" s="129" t="s">
        <v>526</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527</v>
      </c>
      <c r="J534" s="86" t="s">
        <v>75</v>
      </c>
      <c r="K534" s="218"/>
      <c r="L534" s="246" t="str">
        <f>IF(ISBLANK(L$388),"",L$388)</f>
        <v>４階病棟</v>
      </c>
      <c r="M534" s="141" t="str">
        <f>IF(ISBLANK(M$388),"",M$388)</f>
        <v>５階病棟</v>
      </c>
      <c r="N534" s="25" t="str">
        <f t="shared" ref="N534:BS534" si="66">IF(ISBLANK(N$388),"",N$388)</f>
        <v>６階病棟</v>
      </c>
      <c r="O534" s="25" t="str">
        <f t="shared" si="66"/>
        <v>医療センター</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v>
      </c>
      <c r="O535" s="89" t="str">
        <f t="shared" si="67"/>
        <v>-</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528</v>
      </c>
      <c r="B536" s="256"/>
      <c r="C536" s="413" t="s">
        <v>529</v>
      </c>
      <c r="D536" s="414"/>
      <c r="E536" s="414"/>
      <c r="F536" s="414"/>
      <c r="G536" s="414"/>
      <c r="H536" s="415"/>
      <c r="I536" s="129" t="s">
        <v>530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531</v>
      </c>
      <c r="B537" s="256"/>
      <c r="C537" s="413" t="s">
        <v>532</v>
      </c>
      <c r="D537" s="414"/>
      <c r="E537" s="414"/>
      <c r="F537" s="414"/>
      <c r="G537" s="414"/>
      <c r="H537" s="415"/>
      <c r="I537" s="129" t="s">
        <v>533</v>
      </c>
      <c r="J537" s="249">
        <f t="shared" si="68"/>
        <v>0</v>
      </c>
      <c r="K537" s="250" t="str">
        <f t="shared" si="69"/>
        <v/>
      </c>
      <c r="L537" s="241">
        <v>0</v>
      </c>
      <c r="M537" s="242">
        <v>0</v>
      </c>
      <c r="N537" s="243">
        <v>0</v>
      </c>
      <c r="O537" s="243">
        <v>0</v>
      </c>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534</v>
      </c>
      <c r="B538" s="256"/>
      <c r="C538" s="413" t="s">
        <v>535</v>
      </c>
      <c r="D538" s="414"/>
      <c r="E538" s="414"/>
      <c r="F538" s="414"/>
      <c r="G538" s="414"/>
      <c r="H538" s="415"/>
      <c r="I538" s="451" t="s">
        <v>536</v>
      </c>
      <c r="J538" s="249">
        <f t="shared" si="68"/>
        <v>0</v>
      </c>
      <c r="K538" s="250" t="str">
        <f t="shared" si="69"/>
        <v/>
      </c>
      <c r="L538" s="241">
        <v>0</v>
      </c>
      <c r="M538" s="242">
        <v>0</v>
      </c>
      <c r="N538" s="243">
        <v>0</v>
      </c>
      <c r="O538" s="243">
        <v>0</v>
      </c>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537</v>
      </c>
      <c r="B539" s="256"/>
      <c r="C539" s="413" t="s">
        <v>538</v>
      </c>
      <c r="D539" s="414"/>
      <c r="E539" s="414"/>
      <c r="F539" s="414"/>
      <c r="G539" s="414"/>
      <c r="H539" s="415"/>
      <c r="I539" s="491"/>
      <c r="J539" s="249">
        <f t="shared" si="68"/>
        <v>2239</v>
      </c>
      <c r="K539" s="250" t="str">
        <f t="shared" si="69"/>
        <v/>
      </c>
      <c r="L539" s="241">
        <v>575</v>
      </c>
      <c r="M539" s="242">
        <v>357</v>
      </c>
      <c r="N539" s="243">
        <v>447</v>
      </c>
      <c r="O539" s="243">
        <v>860</v>
      </c>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539</v>
      </c>
      <c r="D540" s="414"/>
      <c r="E540" s="414"/>
      <c r="F540" s="414"/>
      <c r="G540" s="414"/>
      <c r="H540" s="415"/>
      <c r="I540" s="492"/>
      <c r="J540" s="249">
        <f t="shared" si="68"/>
        <v>0</v>
      </c>
      <c r="K540" s="250" t="str">
        <f t="shared" si="69"/>
        <v/>
      </c>
      <c r="L540" s="241">
        <v>0</v>
      </c>
      <c r="M540" s="242">
        <v>0</v>
      </c>
      <c r="N540" s="243">
        <v>0</v>
      </c>
      <c r="O540" s="243">
        <v>0</v>
      </c>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540</v>
      </c>
      <c r="B541" s="256"/>
      <c r="C541" s="413" t="s">
        <v>541</v>
      </c>
      <c r="D541" s="414"/>
      <c r="E541" s="414"/>
      <c r="F541" s="414"/>
      <c r="G541" s="414"/>
      <c r="H541" s="415"/>
      <c r="I541" s="129" t="s">
        <v>542</v>
      </c>
      <c r="J541" s="249">
        <f t="shared" si="68"/>
        <v>0</v>
      </c>
      <c r="K541" s="250" t="str">
        <f t="shared" si="69"/>
        <v/>
      </c>
      <c r="L541" s="241">
        <v>0</v>
      </c>
      <c r="M541" s="242">
        <v>0</v>
      </c>
      <c r="N541" s="243">
        <v>0</v>
      </c>
      <c r="O541" s="243">
        <v>0</v>
      </c>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543</v>
      </c>
      <c r="B542" s="256"/>
      <c r="C542" s="413" t="s">
        <v>544</v>
      </c>
      <c r="D542" s="414"/>
      <c r="E542" s="414"/>
      <c r="F542" s="414"/>
      <c r="G542" s="414"/>
      <c r="H542" s="415"/>
      <c r="I542" s="129" t="s">
        <v>545</v>
      </c>
      <c r="J542" s="249">
        <f t="shared" si="68"/>
        <v>0</v>
      </c>
      <c r="K542" s="250" t="str">
        <f t="shared" si="69"/>
        <v/>
      </c>
      <c r="L542" s="241">
        <v>0</v>
      </c>
      <c r="M542" s="242">
        <v>0</v>
      </c>
      <c r="N542" s="243">
        <v>0</v>
      </c>
      <c r="O542" s="243">
        <v>0</v>
      </c>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546</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４階病棟</v>
      </c>
      <c r="M548" s="72" t="str">
        <f>IF(ISBLANK(M$388),"",M$388)</f>
        <v>５階病棟</v>
      </c>
      <c r="N548" s="25" t="str">
        <f t="shared" ref="N548:BS548" si="70">IF(ISBLANK(N$388),"",N$388)</f>
        <v>６階病棟</v>
      </c>
      <c r="O548" s="25" t="str">
        <f t="shared" si="70"/>
        <v>医療センター</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v>
      </c>
      <c r="O549" s="89" t="str">
        <f t="shared" si="71"/>
        <v>-</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547</v>
      </c>
      <c r="B550" s="126"/>
      <c r="C550" s="413" t="s">
        <v>548</v>
      </c>
      <c r="D550" s="414"/>
      <c r="E550" s="414"/>
      <c r="F550" s="414"/>
      <c r="G550" s="414"/>
      <c r="H550" s="415"/>
      <c r="I550" s="129" t="s">
        <v>549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550</v>
      </c>
      <c r="B551" s="2"/>
      <c r="C551" s="413" t="s">
        <v>551</v>
      </c>
      <c r="D551" s="414"/>
      <c r="E551" s="414"/>
      <c r="F551" s="414"/>
      <c r="G551" s="414"/>
      <c r="H551" s="415"/>
      <c r="I551" s="129" t="s">
        <v>552</v>
      </c>
      <c r="J551" s="249">
        <f t="shared" si="72"/>
        <v>0</v>
      </c>
      <c r="K551" s="250" t="str">
        <f t="shared" si="73"/>
        <v/>
      </c>
      <c r="L551" s="241">
        <v>0</v>
      </c>
      <c r="M551" s="242">
        <v>0</v>
      </c>
      <c r="N551" s="243">
        <v>0</v>
      </c>
      <c r="O551" s="243">
        <v>0</v>
      </c>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553</v>
      </c>
      <c r="D552" s="400"/>
      <c r="E552" s="400"/>
      <c r="F552" s="400"/>
      <c r="G552" s="400"/>
      <c r="H552" s="401"/>
      <c r="I552" s="142" t="s">
        <v>554</v>
      </c>
      <c r="J552" s="249">
        <f t="shared" si="72"/>
        <v>0</v>
      </c>
      <c r="K552" s="250" t="str">
        <f t="shared" si="73"/>
        <v/>
      </c>
      <c r="L552" s="241">
        <v>0</v>
      </c>
      <c r="M552" s="242">
        <v>0</v>
      </c>
      <c r="N552" s="243">
        <v>0</v>
      </c>
      <c r="O552" s="243">
        <v>0</v>
      </c>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555</v>
      </c>
      <c r="B553" s="2"/>
      <c r="C553" s="413" t="s">
        <v>556</v>
      </c>
      <c r="D553" s="414"/>
      <c r="E553" s="414"/>
      <c r="F553" s="414"/>
      <c r="G553" s="414"/>
      <c r="H553" s="415"/>
      <c r="I553" s="129" t="s">
        <v>557</v>
      </c>
      <c r="J553" s="249">
        <f t="shared" si="72"/>
        <v>0</v>
      </c>
      <c r="K553" s="250" t="str">
        <f t="shared" si="73"/>
        <v/>
      </c>
      <c r="L553" s="241">
        <v>0</v>
      </c>
      <c r="M553" s="242">
        <v>0</v>
      </c>
      <c r="N553" s="243">
        <v>0</v>
      </c>
      <c r="O553" s="243">
        <v>0</v>
      </c>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558</v>
      </c>
      <c r="B554" s="2"/>
      <c r="C554" s="413" t="s">
        <v>559</v>
      </c>
      <c r="D554" s="414"/>
      <c r="E554" s="414"/>
      <c r="F554" s="414"/>
      <c r="G554" s="414"/>
      <c r="H554" s="415"/>
      <c r="I554" s="129" t="s">
        <v>560</v>
      </c>
      <c r="J554" s="249">
        <f t="shared" si="72"/>
        <v>0</v>
      </c>
      <c r="K554" s="250" t="str">
        <f t="shared" si="73"/>
        <v/>
      </c>
      <c r="L554" s="241">
        <v>0</v>
      </c>
      <c r="M554" s="242">
        <v>0</v>
      </c>
      <c r="N554" s="243">
        <v>0</v>
      </c>
      <c r="O554" s="243">
        <v>0</v>
      </c>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561</v>
      </c>
      <c r="B555" s="2"/>
      <c r="C555" s="413" t="s">
        <v>562</v>
      </c>
      <c r="D555" s="414"/>
      <c r="E555" s="414"/>
      <c r="F555" s="414"/>
      <c r="G555" s="414"/>
      <c r="H555" s="415"/>
      <c r="I555" s="129" t="s">
        <v>563</v>
      </c>
      <c r="J555" s="249">
        <f t="shared" si="72"/>
        <v>0</v>
      </c>
      <c r="K555" s="250" t="str">
        <f t="shared" si="73"/>
        <v/>
      </c>
      <c r="L555" s="241">
        <v>0</v>
      </c>
      <c r="M555" s="242">
        <v>0</v>
      </c>
      <c r="N555" s="243">
        <v>0</v>
      </c>
      <c r="O555" s="243">
        <v>0</v>
      </c>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564</v>
      </c>
      <c r="B556" s="2"/>
      <c r="C556" s="413" t="s">
        <v>565</v>
      </c>
      <c r="D556" s="414"/>
      <c r="E556" s="414"/>
      <c r="F556" s="414"/>
      <c r="G556" s="414"/>
      <c r="H556" s="415"/>
      <c r="I556" s="129" t="s">
        <v>566</v>
      </c>
      <c r="J556" s="249">
        <f t="shared" si="72"/>
        <v>0</v>
      </c>
      <c r="K556" s="250" t="str">
        <f t="shared" si="73"/>
        <v/>
      </c>
      <c r="L556" s="241">
        <v>0</v>
      </c>
      <c r="M556" s="242">
        <v>0</v>
      </c>
      <c r="N556" s="243">
        <v>0</v>
      </c>
      <c r="O556" s="243">
        <v>0</v>
      </c>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567</v>
      </c>
      <c r="B557" s="2"/>
      <c r="C557" s="413" t="s">
        <v>568</v>
      </c>
      <c r="D557" s="414"/>
      <c r="E557" s="414"/>
      <c r="F557" s="414"/>
      <c r="G557" s="414"/>
      <c r="H557" s="415"/>
      <c r="I557" s="129" t="s">
        <v>569</v>
      </c>
      <c r="J557" s="249">
        <f t="shared" si="72"/>
        <v>0</v>
      </c>
      <c r="K557" s="250" t="str">
        <f t="shared" si="73"/>
        <v/>
      </c>
      <c r="L557" s="241">
        <v>0</v>
      </c>
      <c r="M557" s="242">
        <v>0</v>
      </c>
      <c r="N557" s="243">
        <v>0</v>
      </c>
      <c r="O557" s="243">
        <v>0</v>
      </c>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570</v>
      </c>
      <c r="B558" s="2"/>
      <c r="C558" s="413" t="s">
        <v>571</v>
      </c>
      <c r="D558" s="414"/>
      <c r="E558" s="414"/>
      <c r="F558" s="414"/>
      <c r="G558" s="414"/>
      <c r="H558" s="415"/>
      <c r="I558" s="129" t="s">
        <v>572</v>
      </c>
      <c r="J558" s="249">
        <f t="shared" si="72"/>
        <v>0</v>
      </c>
      <c r="K558" s="250" t="str">
        <f t="shared" si="73"/>
        <v/>
      </c>
      <c r="L558" s="241">
        <v>0</v>
      </c>
      <c r="M558" s="242">
        <v>0</v>
      </c>
      <c r="N558" s="243">
        <v>0</v>
      </c>
      <c r="O558" s="243">
        <v>0</v>
      </c>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573</v>
      </c>
      <c r="B559" s="2"/>
      <c r="C559" s="399" t="s">
        <v>574</v>
      </c>
      <c r="D559" s="400"/>
      <c r="E559" s="400"/>
      <c r="F559" s="400"/>
      <c r="G559" s="400"/>
      <c r="H559" s="401"/>
      <c r="I559" s="142" t="s">
        <v>575</v>
      </c>
      <c r="J559" s="249">
        <f t="shared" si="72"/>
        <v>0</v>
      </c>
      <c r="K559" s="250" t="str">
        <f t="shared" si="73"/>
        <v/>
      </c>
      <c r="L559" s="241">
        <v>0</v>
      </c>
      <c r="M559" s="242">
        <v>0</v>
      </c>
      <c r="N559" s="243">
        <v>0</v>
      </c>
      <c r="O559" s="243">
        <v>0</v>
      </c>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576</v>
      </c>
      <c r="B560" s="2"/>
      <c r="C560" s="413" t="s">
        <v>577</v>
      </c>
      <c r="D560" s="414"/>
      <c r="E560" s="414"/>
      <c r="F560" s="414"/>
      <c r="G560" s="414"/>
      <c r="H560" s="415"/>
      <c r="I560" s="142" t="s">
        <v>578</v>
      </c>
      <c r="J560" s="249">
        <f t="shared" si="72"/>
        <v>0</v>
      </c>
      <c r="K560" s="250" t="str">
        <f t="shared" si="73"/>
        <v/>
      </c>
      <c r="L560" s="241">
        <v>0</v>
      </c>
      <c r="M560" s="242">
        <v>0</v>
      </c>
      <c r="N560" s="243">
        <v>0</v>
      </c>
      <c r="O560" s="243">
        <v>0</v>
      </c>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579</v>
      </c>
      <c r="B561" s="2"/>
      <c r="C561" s="413" t="s">
        <v>580</v>
      </c>
      <c r="D561" s="414"/>
      <c r="E561" s="414"/>
      <c r="F561" s="414"/>
      <c r="G561" s="414"/>
      <c r="H561" s="415"/>
      <c r="I561" s="142" t="s">
        <v>581</v>
      </c>
      <c r="J561" s="249">
        <f t="shared" si="72"/>
        <v>0</v>
      </c>
      <c r="K561" s="250" t="str">
        <f t="shared" si="73"/>
        <v/>
      </c>
      <c r="L561" s="241">
        <v>0</v>
      </c>
      <c r="M561" s="242">
        <v>0</v>
      </c>
      <c r="N561" s="243">
        <v>0</v>
      </c>
      <c r="O561" s="243">
        <v>0</v>
      </c>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582</v>
      </c>
      <c r="B562" s="2"/>
      <c r="C562" s="413" t="s">
        <v>583</v>
      </c>
      <c r="D562" s="414"/>
      <c r="E562" s="414"/>
      <c r="F562" s="414"/>
      <c r="G562" s="414"/>
      <c r="H562" s="415"/>
      <c r="I562" s="142" t="s">
        <v>584</v>
      </c>
      <c r="J562" s="249">
        <f t="shared" si="72"/>
        <v>0</v>
      </c>
      <c r="K562" s="250" t="str">
        <f t="shared" si="73"/>
        <v/>
      </c>
      <c r="L562" s="241">
        <v>0</v>
      </c>
      <c r="M562" s="242">
        <v>0</v>
      </c>
      <c r="N562" s="243">
        <v>0</v>
      </c>
      <c r="O562" s="243">
        <v>0</v>
      </c>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585</v>
      </c>
      <c r="B563" s="2"/>
      <c r="C563" s="413" t="s">
        <v>586</v>
      </c>
      <c r="D563" s="414"/>
      <c r="E563" s="414"/>
      <c r="F563" s="414"/>
      <c r="G563" s="414"/>
      <c r="H563" s="415"/>
      <c r="I563" s="142" t="s">
        <v>587</v>
      </c>
      <c r="J563" s="249">
        <f t="shared" si="72"/>
        <v>0</v>
      </c>
      <c r="K563" s="250" t="str">
        <f t="shared" si="73"/>
        <v/>
      </c>
      <c r="L563" s="241">
        <v>0</v>
      </c>
      <c r="M563" s="242">
        <v>0</v>
      </c>
      <c r="N563" s="243">
        <v>0</v>
      </c>
      <c r="O563" s="243">
        <v>0</v>
      </c>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4階病棟</v>
      </c>
      <c r="M565" s="72" t="str">
        <f>IF(ISBLANK(M$9),"",M$9)</f>
        <v>5階病棟</v>
      </c>
      <c r="N565" s="72" t="str">
        <f t="shared" ref="N565:BR565" si="74">IF(ISBLANK(N$9),"",N$9)</f>
        <v>6階病棟</v>
      </c>
      <c r="O565" s="72" t="str">
        <f t="shared" si="74"/>
        <v>医療センター</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慢性期</v>
      </c>
      <c r="M566" s="72" t="str">
        <f>IF(ISBLANK(M$95),"",M$95)</f>
        <v>慢性期</v>
      </c>
      <c r="N566" s="72" t="str">
        <f t="shared" ref="N566:BS566" si="75">IF(ISBLANK(N$95),"",N$95)</f>
        <v>慢性期</v>
      </c>
      <c r="O566" s="72" t="str">
        <f t="shared" si="75"/>
        <v>急性期</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588</v>
      </c>
      <c r="B567" s="2"/>
      <c r="C567" s="399" t="s">
        <v>589</v>
      </c>
      <c r="D567" s="400"/>
      <c r="E567" s="400"/>
      <c r="F567" s="400"/>
      <c r="G567" s="400"/>
      <c r="H567" s="401"/>
      <c r="I567" s="259" t="s">
        <v>590</v>
      </c>
      <c r="J567" s="260"/>
      <c r="K567" s="261"/>
      <c r="L567" s="262" t="s">
        <v>36</v>
      </c>
      <c r="M567" s="263" t="s">
        <v>36</v>
      </c>
      <c r="N567" s="263" t="s">
        <v>36</v>
      </c>
      <c r="O567" s="263" t="s">
        <v>591</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592</v>
      </c>
      <c r="D568" s="408"/>
      <c r="E568" s="408"/>
      <c r="F568" s="408"/>
      <c r="G568" s="408"/>
      <c r="H568" s="409"/>
      <c r="I568" s="428" t="s">
        <v>593</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594</v>
      </c>
      <c r="B569" s="2"/>
      <c r="C569" s="266"/>
      <c r="D569" s="410" t="s">
        <v>595</v>
      </c>
      <c r="E569" s="411"/>
      <c r="F569" s="411"/>
      <c r="G569" s="411"/>
      <c r="H569" s="412"/>
      <c r="I569" s="468"/>
      <c r="J569" s="505"/>
      <c r="K569" s="506"/>
      <c r="L569" s="267">
        <v>0</v>
      </c>
      <c r="M569" s="268">
        <v>0</v>
      </c>
      <c r="N569" s="268">
        <v>0</v>
      </c>
      <c r="O569" s="268">
        <v>68.2</v>
      </c>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596</v>
      </c>
      <c r="B570" s="2"/>
      <c r="C570" s="266"/>
      <c r="D570" s="410" t="s">
        <v>597</v>
      </c>
      <c r="E570" s="411"/>
      <c r="F570" s="411"/>
      <c r="G570" s="411"/>
      <c r="H570" s="412"/>
      <c r="I570" s="468"/>
      <c r="J570" s="505"/>
      <c r="K570" s="506"/>
      <c r="L570" s="267">
        <v>0</v>
      </c>
      <c r="M570" s="268">
        <v>0</v>
      </c>
      <c r="N570" s="268">
        <v>0</v>
      </c>
      <c r="O570" s="268">
        <v>33.299999999999997</v>
      </c>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598</v>
      </c>
      <c r="B571" s="2"/>
      <c r="C571" s="266"/>
      <c r="D571" s="410" t="s">
        <v>599</v>
      </c>
      <c r="E571" s="411"/>
      <c r="F571" s="411"/>
      <c r="G571" s="411"/>
      <c r="H571" s="412"/>
      <c r="I571" s="468"/>
      <c r="J571" s="505"/>
      <c r="K571" s="506"/>
      <c r="L571" s="267">
        <v>0</v>
      </c>
      <c r="M571" s="268">
        <v>0</v>
      </c>
      <c r="N571" s="268">
        <v>0</v>
      </c>
      <c r="O571" s="268">
        <v>33</v>
      </c>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600</v>
      </c>
      <c r="B572" s="2"/>
      <c r="C572" s="266"/>
      <c r="D572" s="410" t="s">
        <v>601</v>
      </c>
      <c r="E572" s="411"/>
      <c r="F572" s="411"/>
      <c r="G572" s="411"/>
      <c r="H572" s="412"/>
      <c r="I572" s="468"/>
      <c r="J572" s="505"/>
      <c r="K572" s="506"/>
      <c r="L572" s="267">
        <v>0</v>
      </c>
      <c r="M572" s="268">
        <v>0</v>
      </c>
      <c r="N572" s="268">
        <v>0</v>
      </c>
      <c r="O572" s="268">
        <v>10.5</v>
      </c>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602</v>
      </c>
      <c r="B573" s="2"/>
      <c r="C573" s="266"/>
      <c r="D573" s="410" t="s">
        <v>603</v>
      </c>
      <c r="E573" s="411"/>
      <c r="F573" s="411"/>
      <c r="G573" s="411"/>
      <c r="H573" s="412"/>
      <c r="I573" s="468"/>
      <c r="J573" s="505"/>
      <c r="K573" s="506"/>
      <c r="L573" s="267">
        <v>0</v>
      </c>
      <c r="M573" s="268">
        <v>0</v>
      </c>
      <c r="N573" s="268">
        <v>0</v>
      </c>
      <c r="O573" s="268">
        <v>0</v>
      </c>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604</v>
      </c>
      <c r="B574" s="2"/>
      <c r="C574" s="269"/>
      <c r="D574" s="410" t="s">
        <v>605</v>
      </c>
      <c r="E574" s="411"/>
      <c r="F574" s="411"/>
      <c r="G574" s="411"/>
      <c r="H574" s="412"/>
      <c r="I574" s="468"/>
      <c r="J574" s="505"/>
      <c r="K574" s="506"/>
      <c r="L574" s="267">
        <v>0</v>
      </c>
      <c r="M574" s="268">
        <v>0</v>
      </c>
      <c r="N574" s="268">
        <v>0</v>
      </c>
      <c r="O574" s="268">
        <v>33</v>
      </c>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606</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607</v>
      </c>
      <c r="B576" s="2"/>
      <c r="C576" s="266"/>
      <c r="D576" s="410" t="s">
        <v>595</v>
      </c>
      <c r="E576" s="411"/>
      <c r="F576" s="411"/>
      <c r="G576" s="411"/>
      <c r="H576" s="412"/>
      <c r="I576" s="468"/>
      <c r="J576" s="505"/>
      <c r="K576" s="506"/>
      <c r="L576" s="267">
        <v>0</v>
      </c>
      <c r="M576" s="268">
        <v>0</v>
      </c>
      <c r="N576" s="268">
        <v>0</v>
      </c>
      <c r="O576" s="268">
        <v>37.1</v>
      </c>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608</v>
      </c>
      <c r="B577" s="2"/>
      <c r="C577" s="266"/>
      <c r="D577" s="410" t="s">
        <v>597</v>
      </c>
      <c r="E577" s="411"/>
      <c r="F577" s="411"/>
      <c r="G577" s="411"/>
      <c r="H577" s="412"/>
      <c r="I577" s="468"/>
      <c r="J577" s="505"/>
      <c r="K577" s="506"/>
      <c r="L577" s="267">
        <v>0</v>
      </c>
      <c r="M577" s="268">
        <v>0</v>
      </c>
      <c r="N577" s="268">
        <v>0</v>
      </c>
      <c r="O577" s="268">
        <v>8.1</v>
      </c>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609</v>
      </c>
      <c r="B578" s="2"/>
      <c r="C578" s="266"/>
      <c r="D578" s="410" t="s">
        <v>599</v>
      </c>
      <c r="E578" s="411"/>
      <c r="F578" s="411"/>
      <c r="G578" s="411"/>
      <c r="H578" s="412"/>
      <c r="I578" s="468"/>
      <c r="J578" s="505"/>
      <c r="K578" s="506"/>
      <c r="L578" s="267">
        <v>0</v>
      </c>
      <c r="M578" s="268">
        <v>0</v>
      </c>
      <c r="N578" s="268">
        <v>0</v>
      </c>
      <c r="O578" s="268">
        <v>0</v>
      </c>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610</v>
      </c>
      <c r="B579" s="2"/>
      <c r="C579" s="266"/>
      <c r="D579" s="410" t="s">
        <v>601</v>
      </c>
      <c r="E579" s="411"/>
      <c r="F579" s="411"/>
      <c r="G579" s="411"/>
      <c r="H579" s="412"/>
      <c r="I579" s="468"/>
      <c r="J579" s="505"/>
      <c r="K579" s="506"/>
      <c r="L579" s="267">
        <v>0</v>
      </c>
      <c r="M579" s="268">
        <v>0</v>
      </c>
      <c r="N579" s="268">
        <v>0</v>
      </c>
      <c r="O579" s="268">
        <v>1.7</v>
      </c>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611</v>
      </c>
      <c r="B580" s="2"/>
      <c r="C580" s="266"/>
      <c r="D580" s="410" t="s">
        <v>603</v>
      </c>
      <c r="E580" s="411"/>
      <c r="F580" s="411"/>
      <c r="G580" s="411"/>
      <c r="H580" s="412"/>
      <c r="I580" s="468"/>
      <c r="J580" s="505"/>
      <c r="K580" s="506"/>
      <c r="L580" s="267">
        <v>0</v>
      </c>
      <c r="M580" s="268">
        <v>0</v>
      </c>
      <c r="N580" s="268">
        <v>0</v>
      </c>
      <c r="O580" s="268">
        <v>0</v>
      </c>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612</v>
      </c>
      <c r="B581" s="2"/>
      <c r="C581" s="266"/>
      <c r="D581" s="410" t="s">
        <v>605</v>
      </c>
      <c r="E581" s="411"/>
      <c r="F581" s="411"/>
      <c r="G581" s="411"/>
      <c r="H581" s="412"/>
      <c r="I581" s="468"/>
      <c r="J581" s="505"/>
      <c r="K581" s="506"/>
      <c r="L581" s="267">
        <v>0</v>
      </c>
      <c r="M581" s="268">
        <v>0</v>
      </c>
      <c r="N581" s="268">
        <v>0</v>
      </c>
      <c r="O581" s="268">
        <v>1.7</v>
      </c>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613</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614</v>
      </c>
      <c r="B583" s="2"/>
      <c r="C583" s="266"/>
      <c r="D583" s="410" t="s">
        <v>595</v>
      </c>
      <c r="E583" s="411"/>
      <c r="F583" s="411"/>
      <c r="G583" s="411"/>
      <c r="H583" s="412"/>
      <c r="I583" s="468"/>
      <c r="J583" s="505"/>
      <c r="K583" s="506"/>
      <c r="L583" s="267">
        <v>0</v>
      </c>
      <c r="M583" s="268">
        <v>0</v>
      </c>
      <c r="N583" s="268">
        <v>0</v>
      </c>
      <c r="O583" s="268">
        <v>0</v>
      </c>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615</v>
      </c>
      <c r="B584" s="2"/>
      <c r="C584" s="266"/>
      <c r="D584" s="410" t="s">
        <v>597</v>
      </c>
      <c r="E584" s="411"/>
      <c r="F584" s="411"/>
      <c r="G584" s="411"/>
      <c r="H584" s="412"/>
      <c r="I584" s="468"/>
      <c r="J584" s="505"/>
      <c r="K584" s="506"/>
      <c r="L584" s="267">
        <v>0</v>
      </c>
      <c r="M584" s="268">
        <v>0</v>
      </c>
      <c r="N584" s="268">
        <v>0</v>
      </c>
      <c r="O584" s="268">
        <v>0</v>
      </c>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616</v>
      </c>
      <c r="B585" s="2"/>
      <c r="C585" s="266"/>
      <c r="D585" s="410" t="s">
        <v>599</v>
      </c>
      <c r="E585" s="411"/>
      <c r="F585" s="411"/>
      <c r="G585" s="411"/>
      <c r="H585" s="412"/>
      <c r="I585" s="468"/>
      <c r="J585" s="505"/>
      <c r="K585" s="506"/>
      <c r="L585" s="267">
        <v>0</v>
      </c>
      <c r="M585" s="268">
        <v>0</v>
      </c>
      <c r="N585" s="268">
        <v>0</v>
      </c>
      <c r="O585" s="268">
        <v>0</v>
      </c>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617</v>
      </c>
      <c r="B586" s="2"/>
      <c r="C586" s="266"/>
      <c r="D586" s="410" t="s">
        <v>601</v>
      </c>
      <c r="E586" s="411"/>
      <c r="F586" s="411"/>
      <c r="G586" s="411"/>
      <c r="H586" s="412"/>
      <c r="I586" s="468"/>
      <c r="J586" s="505"/>
      <c r="K586" s="506"/>
      <c r="L586" s="267">
        <v>0</v>
      </c>
      <c r="M586" s="268">
        <v>0</v>
      </c>
      <c r="N586" s="268">
        <v>0</v>
      </c>
      <c r="O586" s="268">
        <v>0</v>
      </c>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618</v>
      </c>
      <c r="B587" s="2"/>
      <c r="C587" s="266"/>
      <c r="D587" s="410" t="s">
        <v>603</v>
      </c>
      <c r="E587" s="411"/>
      <c r="F587" s="411"/>
      <c r="G587" s="411"/>
      <c r="H587" s="412"/>
      <c r="I587" s="468"/>
      <c r="J587" s="505"/>
      <c r="K587" s="506"/>
      <c r="L587" s="267">
        <v>0</v>
      </c>
      <c r="M587" s="268">
        <v>0</v>
      </c>
      <c r="N587" s="268">
        <v>0</v>
      </c>
      <c r="O587" s="268">
        <v>0</v>
      </c>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619</v>
      </c>
      <c r="B588" s="2"/>
      <c r="C588" s="270"/>
      <c r="D588" s="410" t="s">
        <v>605</v>
      </c>
      <c r="E588" s="411"/>
      <c r="F588" s="411"/>
      <c r="G588" s="411"/>
      <c r="H588" s="412"/>
      <c r="I588" s="469"/>
      <c r="J588" s="505"/>
      <c r="K588" s="506"/>
      <c r="L588" s="267">
        <v>0</v>
      </c>
      <c r="M588" s="268">
        <v>0</v>
      </c>
      <c r="N588" s="268">
        <v>0</v>
      </c>
      <c r="O588" s="268">
        <v>0</v>
      </c>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620</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４階病棟</v>
      </c>
      <c r="M594" s="72" t="str">
        <f>IF(ISBLANK(M$388),"",M$388)</f>
        <v>５階病棟</v>
      </c>
      <c r="N594" s="25" t="str">
        <f t="shared" ref="N594:BS594" si="76">IF(ISBLANK(N$388),"",N$388)</f>
        <v>６階病棟</v>
      </c>
      <c r="O594" s="25" t="str">
        <f t="shared" si="76"/>
        <v>医療センター</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v>
      </c>
      <c r="O595" s="89" t="str">
        <f t="shared" si="77"/>
        <v>-</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621</v>
      </c>
      <c r="B596" s="126"/>
      <c r="C596" s="413" t="s">
        <v>622</v>
      </c>
      <c r="D596" s="414"/>
      <c r="E596" s="414"/>
      <c r="F596" s="414"/>
      <c r="G596" s="414"/>
      <c r="H596" s="415"/>
      <c r="I596" s="138" t="s">
        <v>623</v>
      </c>
      <c r="J596" s="249" t="str">
        <f t="shared" ref="J596:J619" si="78">IF(SUM(L596:BS596)=0,IF(COUNTIF(L596:BS596,"未確認")&gt;0,"未確認",IF(COUNTIF(L596:BS596,"~*")&gt;0,"*",SUM(L596:BS596))),SUM(L596:BS596))</f>
        <v>*</v>
      </c>
      <c r="K596" s="250" t="str">
        <f t="shared" ref="K596:K619" si="79">IF(OR(COUNTIF(L596:BS596,"未確認")&gt;0,COUNTIF(L596:BS596,"*")&gt;0),"※","")</f>
        <v>※</v>
      </c>
      <c r="L596" s="241">
        <v>0</v>
      </c>
      <c r="M596" s="242">
        <v>0</v>
      </c>
      <c r="N596" s="243">
        <v>0</v>
      </c>
      <c r="O596" s="243" t="s">
        <v>437</v>
      </c>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624</v>
      </c>
      <c r="B597" s="96"/>
      <c r="C597" s="413" t="s">
        <v>625</v>
      </c>
      <c r="D597" s="414"/>
      <c r="E597" s="414"/>
      <c r="F597" s="414"/>
      <c r="G597" s="414"/>
      <c r="H597" s="415"/>
      <c r="I597" s="138" t="s">
        <v>626</v>
      </c>
      <c r="J597" s="249">
        <f t="shared" si="78"/>
        <v>0</v>
      </c>
      <c r="K597" s="250" t="str">
        <f t="shared" si="79"/>
        <v/>
      </c>
      <c r="L597" s="241">
        <v>0</v>
      </c>
      <c r="M597" s="242">
        <v>0</v>
      </c>
      <c r="N597" s="243">
        <v>0</v>
      </c>
      <c r="O597" s="243">
        <v>0</v>
      </c>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627</v>
      </c>
      <c r="B598" s="96"/>
      <c r="C598" s="413" t="s">
        <v>628</v>
      </c>
      <c r="D598" s="414"/>
      <c r="E598" s="414"/>
      <c r="F598" s="414"/>
      <c r="G598" s="414"/>
      <c r="H598" s="415"/>
      <c r="I598" s="138" t="s">
        <v>629</v>
      </c>
      <c r="J598" s="249">
        <f t="shared" si="78"/>
        <v>0</v>
      </c>
      <c r="K598" s="250" t="str">
        <f t="shared" si="79"/>
        <v/>
      </c>
      <c r="L598" s="241">
        <v>0</v>
      </c>
      <c r="M598" s="242">
        <v>0</v>
      </c>
      <c r="N598" s="243">
        <v>0</v>
      </c>
      <c r="O598" s="243">
        <v>0</v>
      </c>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630</v>
      </c>
      <c r="B599" s="96"/>
      <c r="C599" s="413" t="s">
        <v>631</v>
      </c>
      <c r="D599" s="414"/>
      <c r="E599" s="414"/>
      <c r="F599" s="414"/>
      <c r="G599" s="414"/>
      <c r="H599" s="415"/>
      <c r="I599" s="77" t="s">
        <v>632</v>
      </c>
      <c r="J599" s="249" t="str">
        <f t="shared" si="78"/>
        <v>*</v>
      </c>
      <c r="K599" s="250" t="str">
        <f t="shared" si="79"/>
        <v>※</v>
      </c>
      <c r="L599" s="241">
        <v>0</v>
      </c>
      <c r="M599" s="242">
        <v>0</v>
      </c>
      <c r="N599" s="243">
        <v>0</v>
      </c>
      <c r="O599" s="243" t="s">
        <v>437</v>
      </c>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633</v>
      </c>
      <c r="D600" s="507"/>
      <c r="E600" s="507"/>
      <c r="F600" s="507"/>
      <c r="G600" s="507"/>
      <c r="H600" s="508"/>
      <c r="I600" s="77" t="s">
        <v>634</v>
      </c>
      <c r="J600" s="249">
        <f t="shared" si="78"/>
        <v>0</v>
      </c>
      <c r="K600" s="250" t="str">
        <f t="shared" si="79"/>
        <v/>
      </c>
      <c r="L600" s="241">
        <v>0</v>
      </c>
      <c r="M600" s="243">
        <v>0</v>
      </c>
      <c r="N600" s="243">
        <v>0</v>
      </c>
      <c r="O600" s="243">
        <v>0</v>
      </c>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635</v>
      </c>
      <c r="D601" s="507"/>
      <c r="E601" s="507"/>
      <c r="F601" s="507"/>
      <c r="G601" s="507"/>
      <c r="H601" s="508"/>
      <c r="I601" s="77" t="s">
        <v>636</v>
      </c>
      <c r="J601" s="249">
        <f t="shared" si="78"/>
        <v>0</v>
      </c>
      <c r="K601" s="250" t="str">
        <f t="shared" si="79"/>
        <v/>
      </c>
      <c r="L601" s="241">
        <v>0</v>
      </c>
      <c r="M601" s="243">
        <v>0</v>
      </c>
      <c r="N601" s="243">
        <v>0</v>
      </c>
      <c r="O601" s="243">
        <v>0</v>
      </c>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637</v>
      </c>
      <c r="D602" s="507"/>
      <c r="E602" s="507"/>
      <c r="F602" s="507"/>
      <c r="G602" s="507"/>
      <c r="H602" s="508"/>
      <c r="I602" s="77" t="s">
        <v>638</v>
      </c>
      <c r="J602" s="249">
        <f t="shared" si="78"/>
        <v>0</v>
      </c>
      <c r="K602" s="250" t="str">
        <f t="shared" si="79"/>
        <v/>
      </c>
      <c r="L602" s="241">
        <v>0</v>
      </c>
      <c r="M602" s="243">
        <v>0</v>
      </c>
      <c r="N602" s="243">
        <v>0</v>
      </c>
      <c r="O602" s="243">
        <v>0</v>
      </c>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639</v>
      </c>
      <c r="D603" s="507"/>
      <c r="E603" s="507"/>
      <c r="F603" s="507"/>
      <c r="G603" s="507"/>
      <c r="H603" s="508"/>
      <c r="I603" s="77" t="s">
        <v>640</v>
      </c>
      <c r="J603" s="249">
        <f t="shared" si="78"/>
        <v>0</v>
      </c>
      <c r="K603" s="250" t="str">
        <f t="shared" si="79"/>
        <v/>
      </c>
      <c r="L603" s="241">
        <v>0</v>
      </c>
      <c r="M603" s="243">
        <v>0</v>
      </c>
      <c r="N603" s="243">
        <v>0</v>
      </c>
      <c r="O603" s="243">
        <v>0</v>
      </c>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641</v>
      </c>
      <c r="D604" s="507"/>
      <c r="E604" s="507"/>
      <c r="F604" s="507"/>
      <c r="G604" s="507"/>
      <c r="H604" s="508"/>
      <c r="I604" s="77" t="s">
        <v>642</v>
      </c>
      <c r="J604" s="249">
        <f t="shared" si="78"/>
        <v>0</v>
      </c>
      <c r="K604" s="250" t="str">
        <f t="shared" si="79"/>
        <v/>
      </c>
      <c r="L604" s="241">
        <v>0</v>
      </c>
      <c r="M604" s="243">
        <v>0</v>
      </c>
      <c r="N604" s="243">
        <v>0</v>
      </c>
      <c r="O604" s="243">
        <v>0</v>
      </c>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643</v>
      </c>
      <c r="D605" s="507"/>
      <c r="E605" s="507"/>
      <c r="F605" s="507"/>
      <c r="G605" s="507"/>
      <c r="H605" s="508"/>
      <c r="I605" s="77" t="s">
        <v>644</v>
      </c>
      <c r="J605" s="249">
        <f t="shared" si="78"/>
        <v>0</v>
      </c>
      <c r="K605" s="250" t="str">
        <f t="shared" si="79"/>
        <v/>
      </c>
      <c r="L605" s="241">
        <v>0</v>
      </c>
      <c r="M605" s="243">
        <v>0</v>
      </c>
      <c r="N605" s="243">
        <v>0</v>
      </c>
      <c r="O605" s="243">
        <v>0</v>
      </c>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645</v>
      </c>
      <c r="B606" s="96"/>
      <c r="C606" s="413" t="s">
        <v>646</v>
      </c>
      <c r="D606" s="414"/>
      <c r="E606" s="414"/>
      <c r="F606" s="414"/>
      <c r="G606" s="414"/>
      <c r="H606" s="415"/>
      <c r="I606" s="138" t="s">
        <v>647</v>
      </c>
      <c r="J606" s="249">
        <f t="shared" si="78"/>
        <v>0</v>
      </c>
      <c r="K606" s="250" t="str">
        <f t="shared" si="79"/>
        <v/>
      </c>
      <c r="L606" s="241">
        <v>0</v>
      </c>
      <c r="M606" s="242">
        <v>0</v>
      </c>
      <c r="N606" s="243">
        <v>0</v>
      </c>
      <c r="O606" s="243">
        <v>0</v>
      </c>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648</v>
      </c>
      <c r="B607" s="96"/>
      <c r="C607" s="407" t="s">
        <v>649</v>
      </c>
      <c r="D607" s="408"/>
      <c r="E607" s="408"/>
      <c r="F607" s="408"/>
      <c r="G607" s="408"/>
      <c r="H607" s="409"/>
      <c r="I607" s="451" t="s">
        <v>650</v>
      </c>
      <c r="J607" s="249" t="s">
        <v>437</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651</v>
      </c>
      <c r="B608" s="96"/>
      <c r="C608" s="274"/>
      <c r="D608" s="275"/>
      <c r="E608" s="399" t="s">
        <v>652</v>
      </c>
      <c r="F608" s="400"/>
      <c r="G608" s="400"/>
      <c r="H608" s="401"/>
      <c r="I608" s="430"/>
      <c r="J608" s="249" t="s">
        <v>437</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653</v>
      </c>
      <c r="B609" s="96"/>
      <c r="C609" s="407" t="s">
        <v>654</v>
      </c>
      <c r="D609" s="408"/>
      <c r="E609" s="408"/>
      <c r="F609" s="408"/>
      <c r="G609" s="408"/>
      <c r="H609" s="409"/>
      <c r="I609" s="428" t="s">
        <v>655</v>
      </c>
      <c r="J609" s="249" t="s">
        <v>437</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656</v>
      </c>
      <c r="B610" s="96"/>
      <c r="C610" s="274"/>
      <c r="D610" s="275"/>
      <c r="E610" s="399" t="s">
        <v>652</v>
      </c>
      <c r="F610" s="400"/>
      <c r="G610" s="400"/>
      <c r="H610" s="401"/>
      <c r="I610" s="481"/>
      <c r="J610" s="249" t="s">
        <v>437</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657</v>
      </c>
      <c r="B611" s="96"/>
      <c r="C611" s="399" t="s">
        <v>658</v>
      </c>
      <c r="D611" s="400"/>
      <c r="E611" s="400"/>
      <c r="F611" s="400"/>
      <c r="G611" s="400"/>
      <c r="H611" s="401"/>
      <c r="I611" s="129" t="s">
        <v>659</v>
      </c>
      <c r="J611" s="249" t="s">
        <v>437</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660</v>
      </c>
      <c r="B612" s="96"/>
      <c r="C612" s="413" t="s">
        <v>661</v>
      </c>
      <c r="D612" s="414"/>
      <c r="E612" s="414"/>
      <c r="F612" s="414"/>
      <c r="G612" s="414"/>
      <c r="H612" s="415"/>
      <c r="I612" s="129" t="s">
        <v>662</v>
      </c>
      <c r="J612" s="249" t="str">
        <f t="shared" si="78"/>
        <v>*</v>
      </c>
      <c r="K612" s="250" t="str">
        <f t="shared" si="79"/>
        <v>※</v>
      </c>
      <c r="L612" s="241">
        <v>0</v>
      </c>
      <c r="M612" s="242">
        <v>0</v>
      </c>
      <c r="N612" s="243" t="s">
        <v>437</v>
      </c>
      <c r="O612" s="243" t="s">
        <v>437</v>
      </c>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663</v>
      </c>
      <c r="B613" s="96"/>
      <c r="C613" s="413" t="s">
        <v>664</v>
      </c>
      <c r="D613" s="414"/>
      <c r="E613" s="414"/>
      <c r="F613" s="414"/>
      <c r="G613" s="414"/>
      <c r="H613" s="415"/>
      <c r="I613" s="129" t="s">
        <v>665</v>
      </c>
      <c r="J613" s="249">
        <f t="shared" si="78"/>
        <v>0</v>
      </c>
      <c r="K613" s="250" t="str">
        <f t="shared" si="79"/>
        <v/>
      </c>
      <c r="L613" s="241">
        <v>0</v>
      </c>
      <c r="M613" s="242">
        <v>0</v>
      </c>
      <c r="N613" s="243">
        <v>0</v>
      </c>
      <c r="O613" s="243">
        <v>0</v>
      </c>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666</v>
      </c>
      <c r="B614" s="96"/>
      <c r="C614" s="413" t="s">
        <v>667</v>
      </c>
      <c r="D614" s="414"/>
      <c r="E614" s="414"/>
      <c r="F614" s="414"/>
      <c r="G614" s="414"/>
      <c r="H614" s="415"/>
      <c r="I614" s="129" t="s">
        <v>668</v>
      </c>
      <c r="J614" s="249" t="str">
        <f t="shared" si="78"/>
        <v>*</v>
      </c>
      <c r="K614" s="250" t="str">
        <f t="shared" si="79"/>
        <v>※</v>
      </c>
      <c r="L614" s="241">
        <v>0</v>
      </c>
      <c r="M614" s="242">
        <v>0</v>
      </c>
      <c r="N614" s="243" t="s">
        <v>437</v>
      </c>
      <c r="O614" s="243" t="s">
        <v>437</v>
      </c>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669</v>
      </c>
      <c r="B615" s="96"/>
      <c r="C615" s="413" t="s">
        <v>670</v>
      </c>
      <c r="D615" s="414"/>
      <c r="E615" s="414"/>
      <c r="F615" s="414"/>
      <c r="G615" s="414"/>
      <c r="H615" s="415"/>
      <c r="I615" s="129" t="s">
        <v>671</v>
      </c>
      <c r="J615" s="249">
        <f t="shared" si="78"/>
        <v>0</v>
      </c>
      <c r="K615" s="250" t="str">
        <f t="shared" si="79"/>
        <v/>
      </c>
      <c r="L615" s="241">
        <v>0</v>
      </c>
      <c r="M615" s="242">
        <v>0</v>
      </c>
      <c r="N615" s="243">
        <v>0</v>
      </c>
      <c r="O615" s="243">
        <v>0</v>
      </c>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672</v>
      </c>
      <c r="B616" s="96"/>
      <c r="C616" s="413" t="s">
        <v>673</v>
      </c>
      <c r="D616" s="414"/>
      <c r="E616" s="414"/>
      <c r="F616" s="414"/>
      <c r="G616" s="414"/>
      <c r="H616" s="415"/>
      <c r="I616" s="276" t="s">
        <v>674</v>
      </c>
      <c r="J616" s="249">
        <f t="shared" si="78"/>
        <v>0</v>
      </c>
      <c r="K616" s="250" t="str">
        <f t="shared" si="79"/>
        <v/>
      </c>
      <c r="L616" s="241">
        <v>0</v>
      </c>
      <c r="M616" s="242">
        <v>0</v>
      </c>
      <c r="N616" s="243">
        <v>0</v>
      </c>
      <c r="O616" s="243">
        <v>0</v>
      </c>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675</v>
      </c>
      <c r="B617" s="96"/>
      <c r="C617" s="413" t="s">
        <v>676</v>
      </c>
      <c r="D617" s="414"/>
      <c r="E617" s="414"/>
      <c r="F617" s="414"/>
      <c r="G617" s="414"/>
      <c r="H617" s="415"/>
      <c r="I617" s="129" t="s">
        <v>677</v>
      </c>
      <c r="J617" s="249">
        <f t="shared" si="78"/>
        <v>0</v>
      </c>
      <c r="K617" s="250" t="str">
        <f t="shared" si="79"/>
        <v/>
      </c>
      <c r="L617" s="241">
        <v>0</v>
      </c>
      <c r="M617" s="242">
        <v>0</v>
      </c>
      <c r="N617" s="243">
        <v>0</v>
      </c>
      <c r="O617" s="243">
        <v>0</v>
      </c>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675</v>
      </c>
      <c r="B618" s="96"/>
      <c r="C618" s="399" t="s">
        <v>678</v>
      </c>
      <c r="D618" s="400"/>
      <c r="E618" s="400"/>
      <c r="F618" s="400"/>
      <c r="G618" s="400"/>
      <c r="H618" s="401"/>
      <c r="I618" s="142" t="s">
        <v>679</v>
      </c>
      <c r="J618" s="249">
        <f t="shared" si="78"/>
        <v>0</v>
      </c>
      <c r="K618" s="250" t="str">
        <f t="shared" si="79"/>
        <v/>
      </c>
      <c r="L618" s="241">
        <v>0</v>
      </c>
      <c r="M618" s="242">
        <v>0</v>
      </c>
      <c r="N618" s="243">
        <v>0</v>
      </c>
      <c r="O618" s="243">
        <v>0</v>
      </c>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675</v>
      </c>
      <c r="B619" s="96"/>
      <c r="C619" s="399" t="s">
        <v>680</v>
      </c>
      <c r="D619" s="400"/>
      <c r="E619" s="400"/>
      <c r="F619" s="400"/>
      <c r="G619" s="400"/>
      <c r="H619" s="401"/>
      <c r="I619" s="142" t="s">
        <v>681</v>
      </c>
      <c r="J619" s="249">
        <f t="shared" si="78"/>
        <v>0</v>
      </c>
      <c r="K619" s="250" t="str">
        <f t="shared" si="79"/>
        <v/>
      </c>
      <c r="L619" s="241">
        <v>0</v>
      </c>
      <c r="M619" s="242">
        <v>0</v>
      </c>
      <c r="N619" s="243">
        <v>0</v>
      </c>
      <c r="O619" s="243">
        <v>0</v>
      </c>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682</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４階病棟</v>
      </c>
      <c r="M625" s="72" t="str">
        <f>IF(ISBLANK(M$388),"",M$388)</f>
        <v>５階病棟</v>
      </c>
      <c r="N625" s="25" t="str">
        <f t="shared" ref="N625:BS625" si="80">IF(ISBLANK(N$388),"",N$388)</f>
        <v>６階病棟</v>
      </c>
      <c r="O625" s="25" t="str">
        <f t="shared" si="80"/>
        <v>医療センター</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v>
      </c>
      <c r="O626" s="89" t="str">
        <f t="shared" si="81"/>
        <v>-</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683</v>
      </c>
      <c r="B627" s="126"/>
      <c r="C627" s="399" t="s">
        <v>684</v>
      </c>
      <c r="D627" s="400"/>
      <c r="E627" s="400"/>
      <c r="F627" s="400"/>
      <c r="G627" s="400"/>
      <c r="H627" s="401"/>
      <c r="I627" s="451" t="s">
        <v>685</v>
      </c>
      <c r="J627" s="249" t="str">
        <f t="shared" ref="J627:J639" si="82">IF(SUM(L627:BS627)=0,IF(COUNTIF(L627:BS627,"未確認")&gt;0,"未確認",IF(COUNTIF(L627:BS627,"~*")&gt;0,"*",SUM(L627:BS627))),SUM(L627:BS627))</f>
        <v>*</v>
      </c>
      <c r="K627" s="250" t="str">
        <f t="shared" ref="K627:K639" si="83">IF(OR(COUNTIF(L627:BS627,"未確認")&gt;0,COUNTIF(L627:BS627,"*")&gt;0),"※","")</f>
        <v>※</v>
      </c>
      <c r="L627" s="241">
        <v>0</v>
      </c>
      <c r="M627" s="242" t="s">
        <v>437</v>
      </c>
      <c r="N627" s="243">
        <v>0</v>
      </c>
      <c r="O627" s="243" t="s">
        <v>437</v>
      </c>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686</v>
      </c>
      <c r="B628" s="126"/>
      <c r="C628" s="399" t="s">
        <v>687</v>
      </c>
      <c r="D628" s="400"/>
      <c r="E628" s="400"/>
      <c r="F628" s="400"/>
      <c r="G628" s="400"/>
      <c r="H628" s="401"/>
      <c r="I628" s="491"/>
      <c r="J628" s="249">
        <f t="shared" si="82"/>
        <v>0</v>
      </c>
      <c r="K628" s="250" t="str">
        <f t="shared" si="83"/>
        <v/>
      </c>
      <c r="L628" s="241">
        <v>0</v>
      </c>
      <c r="M628" s="242">
        <v>0</v>
      </c>
      <c r="N628" s="243">
        <v>0</v>
      </c>
      <c r="O628" s="243">
        <v>0</v>
      </c>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688</v>
      </c>
      <c r="B629" s="126"/>
      <c r="C629" s="399" t="s">
        <v>689</v>
      </c>
      <c r="D629" s="400"/>
      <c r="E629" s="400"/>
      <c r="F629" s="400"/>
      <c r="G629" s="400"/>
      <c r="H629" s="401"/>
      <c r="I629" s="492"/>
      <c r="J629" s="249">
        <f t="shared" si="82"/>
        <v>0</v>
      </c>
      <c r="K629" s="250" t="str">
        <f t="shared" si="83"/>
        <v/>
      </c>
      <c r="L629" s="241">
        <v>0</v>
      </c>
      <c r="M629" s="242">
        <v>0</v>
      </c>
      <c r="N629" s="243">
        <v>0</v>
      </c>
      <c r="O629" s="243">
        <v>0</v>
      </c>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690</v>
      </c>
      <c r="B630" s="126"/>
      <c r="C630" s="399" t="s">
        <v>691</v>
      </c>
      <c r="D630" s="400"/>
      <c r="E630" s="400"/>
      <c r="F630" s="400"/>
      <c r="G630" s="400"/>
      <c r="H630" s="401"/>
      <c r="I630" s="428" t="s">
        <v>692</v>
      </c>
      <c r="J630" s="249">
        <f t="shared" si="82"/>
        <v>0</v>
      </c>
      <c r="K630" s="250" t="str">
        <f t="shared" si="83"/>
        <v/>
      </c>
      <c r="L630" s="241">
        <v>0</v>
      </c>
      <c r="M630" s="242">
        <v>0</v>
      </c>
      <c r="N630" s="243">
        <v>0</v>
      </c>
      <c r="O630" s="243">
        <v>0</v>
      </c>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693</v>
      </c>
      <c r="D631" s="400"/>
      <c r="E631" s="400"/>
      <c r="F631" s="400"/>
      <c r="G631" s="400"/>
      <c r="H631" s="401"/>
      <c r="I631" s="469"/>
      <c r="J631" s="249">
        <f t="shared" si="82"/>
        <v>0</v>
      </c>
      <c r="K631" s="250" t="str">
        <f t="shared" si="83"/>
        <v/>
      </c>
      <c r="L631" s="241">
        <v>0</v>
      </c>
      <c r="M631" s="242">
        <v>0</v>
      </c>
      <c r="N631" s="243">
        <v>0</v>
      </c>
      <c r="O631" s="243">
        <v>0</v>
      </c>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694</v>
      </c>
      <c r="B632" s="126"/>
      <c r="C632" s="399" t="s">
        <v>695</v>
      </c>
      <c r="D632" s="400"/>
      <c r="E632" s="400"/>
      <c r="F632" s="400"/>
      <c r="G632" s="400"/>
      <c r="H632" s="401"/>
      <c r="I632" s="142" t="s">
        <v>696</v>
      </c>
      <c r="J632" s="249">
        <f t="shared" si="82"/>
        <v>0</v>
      </c>
      <c r="K632" s="250" t="str">
        <f t="shared" si="83"/>
        <v/>
      </c>
      <c r="L632" s="241">
        <v>0</v>
      </c>
      <c r="M632" s="242">
        <v>0</v>
      </c>
      <c r="N632" s="243">
        <v>0</v>
      </c>
      <c r="O632" s="243">
        <v>0</v>
      </c>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697</v>
      </c>
      <c r="B633" s="126"/>
      <c r="C633" s="399" t="s">
        <v>698</v>
      </c>
      <c r="D633" s="400"/>
      <c r="E633" s="400"/>
      <c r="F633" s="400"/>
      <c r="G633" s="400"/>
      <c r="H633" s="401"/>
      <c r="I633" s="142" t="s">
        <v>699</v>
      </c>
      <c r="J633" s="249" t="str">
        <f t="shared" si="82"/>
        <v>*</v>
      </c>
      <c r="K633" s="250" t="str">
        <f t="shared" si="83"/>
        <v>※</v>
      </c>
      <c r="L633" s="241" t="s">
        <v>437</v>
      </c>
      <c r="M633" s="242" t="s">
        <v>437</v>
      </c>
      <c r="N633" s="243" t="s">
        <v>437</v>
      </c>
      <c r="O633" s="243" t="s">
        <v>437</v>
      </c>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700</v>
      </c>
      <c r="B634" s="2"/>
      <c r="C634" s="399" t="s">
        <v>701</v>
      </c>
      <c r="D634" s="400"/>
      <c r="E634" s="400"/>
      <c r="F634" s="400"/>
      <c r="G634" s="400"/>
      <c r="H634" s="401"/>
      <c r="I634" s="142" t="s">
        <v>702</v>
      </c>
      <c r="J634" s="249">
        <f t="shared" si="82"/>
        <v>0</v>
      </c>
      <c r="K634" s="250" t="str">
        <f t="shared" si="83"/>
        <v/>
      </c>
      <c r="L634" s="241">
        <v>0</v>
      </c>
      <c r="M634" s="242">
        <v>0</v>
      </c>
      <c r="N634" s="243">
        <v>0</v>
      </c>
      <c r="O634" s="243">
        <v>0</v>
      </c>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703</v>
      </c>
      <c r="B635" s="2"/>
      <c r="C635" s="413" t="s">
        <v>704</v>
      </c>
      <c r="D635" s="414"/>
      <c r="E635" s="414"/>
      <c r="F635" s="414"/>
      <c r="G635" s="414"/>
      <c r="H635" s="415"/>
      <c r="I635" s="129" t="s">
        <v>705</v>
      </c>
      <c r="J635" s="249">
        <f t="shared" si="82"/>
        <v>0</v>
      </c>
      <c r="K635" s="250" t="str">
        <f t="shared" si="83"/>
        <v/>
      </c>
      <c r="L635" s="241">
        <v>0</v>
      </c>
      <c r="M635" s="242">
        <v>0</v>
      </c>
      <c r="N635" s="243">
        <v>0</v>
      </c>
      <c r="O635" s="243">
        <v>0</v>
      </c>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706</v>
      </c>
      <c r="B636" s="2"/>
      <c r="C636" s="399" t="s">
        <v>707</v>
      </c>
      <c r="D636" s="400"/>
      <c r="E636" s="400"/>
      <c r="F636" s="400"/>
      <c r="G636" s="400"/>
      <c r="H636" s="401"/>
      <c r="I636" s="129" t="s">
        <v>708</v>
      </c>
      <c r="J636" s="249" t="str">
        <f t="shared" si="82"/>
        <v>*</v>
      </c>
      <c r="K636" s="250" t="str">
        <f t="shared" si="83"/>
        <v>※</v>
      </c>
      <c r="L636" s="241" t="s">
        <v>437</v>
      </c>
      <c r="M636" s="242" t="s">
        <v>437</v>
      </c>
      <c r="N636" s="243" t="s">
        <v>437</v>
      </c>
      <c r="O636" s="243" t="s">
        <v>437</v>
      </c>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709</v>
      </c>
      <c r="B637" s="2"/>
      <c r="C637" s="413" t="s">
        <v>710</v>
      </c>
      <c r="D637" s="414"/>
      <c r="E637" s="414"/>
      <c r="F637" s="414"/>
      <c r="G637" s="414"/>
      <c r="H637" s="415"/>
      <c r="I637" s="129" t="s">
        <v>711</v>
      </c>
      <c r="J637" s="249" t="str">
        <f t="shared" si="82"/>
        <v>*</v>
      </c>
      <c r="K637" s="250" t="str">
        <f t="shared" si="83"/>
        <v>※</v>
      </c>
      <c r="L637" s="241" t="s">
        <v>437</v>
      </c>
      <c r="M637" s="242" t="s">
        <v>437</v>
      </c>
      <c r="N637" s="243" t="s">
        <v>437</v>
      </c>
      <c r="O637" s="243">
        <v>0</v>
      </c>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712</v>
      </c>
      <c r="B638" s="2"/>
      <c r="C638" s="413" t="s">
        <v>713</v>
      </c>
      <c r="D638" s="414"/>
      <c r="E638" s="414"/>
      <c r="F638" s="414"/>
      <c r="G638" s="414"/>
      <c r="H638" s="415"/>
      <c r="I638" s="129" t="s">
        <v>714</v>
      </c>
      <c r="J638" s="249" t="str">
        <f t="shared" si="82"/>
        <v>*</v>
      </c>
      <c r="K638" s="250" t="str">
        <f t="shared" si="83"/>
        <v>※</v>
      </c>
      <c r="L638" s="241">
        <v>0</v>
      </c>
      <c r="M638" s="242" t="s">
        <v>437</v>
      </c>
      <c r="N638" s="243">
        <v>0</v>
      </c>
      <c r="O638" s="243">
        <v>0</v>
      </c>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715</v>
      </c>
      <c r="D639" s="400"/>
      <c r="E639" s="400"/>
      <c r="F639" s="400"/>
      <c r="G639" s="400"/>
      <c r="H639" s="401"/>
      <c r="I639" s="142" t="s">
        <v>716</v>
      </c>
      <c r="J639" s="249">
        <f t="shared" si="82"/>
        <v>0</v>
      </c>
      <c r="K639" s="250" t="str">
        <f t="shared" si="83"/>
        <v/>
      </c>
      <c r="L639" s="241">
        <v>0</v>
      </c>
      <c r="M639" s="242">
        <v>0</v>
      </c>
      <c r="N639" s="253">
        <v>0</v>
      </c>
      <c r="O639" s="253">
        <v>0</v>
      </c>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717</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４階病棟</v>
      </c>
      <c r="M645" s="72" t="str">
        <f>IF(ISBLANK(M$388),"",M$388)</f>
        <v>５階病棟</v>
      </c>
      <c r="N645" s="25" t="str">
        <f t="shared" ref="N645:BS645" si="84">IF(ISBLANK(N$388),"",N$388)</f>
        <v>６階病棟</v>
      </c>
      <c r="O645" s="25" t="str">
        <f t="shared" si="84"/>
        <v>医療センター</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v>
      </c>
      <c r="O646" s="89" t="str">
        <f t="shared" si="85"/>
        <v>-</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718</v>
      </c>
      <c r="B647" s="126"/>
      <c r="C647" s="413" t="s">
        <v>719</v>
      </c>
      <c r="D647" s="414"/>
      <c r="E647" s="414"/>
      <c r="F647" s="414"/>
      <c r="G647" s="414"/>
      <c r="H647" s="415"/>
      <c r="I647" s="129" t="s">
        <v>720</v>
      </c>
      <c r="J647" s="249" t="str">
        <f t="shared" ref="J647:J654" si="86">IF(SUM(L647:BS647)=0,IF(COUNTIF(L647:BS647,"未確認")&gt;0,"未確認",IF(COUNTIF(L647:BS647,"~*")&gt;0,"*",SUM(L647:BS647))),SUM(L647:BS647))</f>
        <v>*</v>
      </c>
      <c r="K647" s="250" t="str">
        <f t="shared" ref="K647:K654" si="87">IF(OR(COUNTIF(L647:BS647,"未確認")&gt;0,COUNTIF(L647:BS647,"*")&gt;0),"※","")</f>
        <v>※</v>
      </c>
      <c r="L647" s="241">
        <v>0</v>
      </c>
      <c r="M647" s="242">
        <v>0</v>
      </c>
      <c r="N647" s="243">
        <v>0</v>
      </c>
      <c r="O647" s="243" t="s">
        <v>437</v>
      </c>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721</v>
      </c>
      <c r="B648" s="2"/>
      <c r="C648" s="413" t="s">
        <v>722</v>
      </c>
      <c r="D648" s="414"/>
      <c r="E648" s="414"/>
      <c r="F648" s="414"/>
      <c r="G648" s="414"/>
      <c r="H648" s="415"/>
      <c r="I648" s="129" t="s">
        <v>723</v>
      </c>
      <c r="J648" s="249">
        <f t="shared" si="86"/>
        <v>226</v>
      </c>
      <c r="K648" s="250" t="str">
        <f t="shared" si="87"/>
        <v/>
      </c>
      <c r="L648" s="241">
        <v>0</v>
      </c>
      <c r="M648" s="242">
        <v>0</v>
      </c>
      <c r="N648" s="243">
        <v>0</v>
      </c>
      <c r="O648" s="243">
        <v>226</v>
      </c>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724</v>
      </c>
      <c r="B649" s="2"/>
      <c r="C649" s="413" t="s">
        <v>725</v>
      </c>
      <c r="D649" s="414"/>
      <c r="E649" s="414"/>
      <c r="F649" s="414"/>
      <c r="G649" s="414"/>
      <c r="H649" s="415"/>
      <c r="I649" s="129" t="s">
        <v>726</v>
      </c>
      <c r="J649" s="249">
        <f t="shared" si="86"/>
        <v>260</v>
      </c>
      <c r="K649" s="250" t="str">
        <f t="shared" si="87"/>
        <v/>
      </c>
      <c r="L649" s="241">
        <v>0</v>
      </c>
      <c r="M649" s="242">
        <v>0</v>
      </c>
      <c r="N649" s="243">
        <v>0</v>
      </c>
      <c r="O649" s="243">
        <v>260</v>
      </c>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727</v>
      </c>
      <c r="B650" s="2"/>
      <c r="C650" s="399" t="s">
        <v>728</v>
      </c>
      <c r="D650" s="400"/>
      <c r="E650" s="400"/>
      <c r="F650" s="400"/>
      <c r="G650" s="400"/>
      <c r="H650" s="401"/>
      <c r="I650" s="129" t="s">
        <v>729</v>
      </c>
      <c r="J650" s="249">
        <f t="shared" si="86"/>
        <v>0</v>
      </c>
      <c r="K650" s="250" t="str">
        <f t="shared" si="87"/>
        <v/>
      </c>
      <c r="L650" s="241">
        <v>0</v>
      </c>
      <c r="M650" s="242">
        <v>0</v>
      </c>
      <c r="N650" s="243">
        <v>0</v>
      </c>
      <c r="O650" s="243">
        <v>0</v>
      </c>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730</v>
      </c>
      <c r="B651" s="2"/>
      <c r="C651" s="413" t="s">
        <v>731</v>
      </c>
      <c r="D651" s="414"/>
      <c r="E651" s="414"/>
      <c r="F651" s="414"/>
      <c r="G651" s="414"/>
      <c r="H651" s="415"/>
      <c r="I651" s="129" t="s">
        <v>732</v>
      </c>
      <c r="J651" s="249" t="str">
        <f t="shared" si="86"/>
        <v>*</v>
      </c>
      <c r="K651" s="250" t="str">
        <f t="shared" si="87"/>
        <v>※</v>
      </c>
      <c r="L651" s="241" t="s">
        <v>437</v>
      </c>
      <c r="M651" s="242" t="s">
        <v>437</v>
      </c>
      <c r="N651" s="243" t="s">
        <v>437</v>
      </c>
      <c r="O651" s="243" t="s">
        <v>437</v>
      </c>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733</v>
      </c>
      <c r="B652" s="2"/>
      <c r="C652" s="413" t="s">
        <v>734</v>
      </c>
      <c r="D652" s="414"/>
      <c r="E652" s="414"/>
      <c r="F652" s="414"/>
      <c r="G652" s="414"/>
      <c r="H652" s="415"/>
      <c r="I652" s="129" t="s">
        <v>735</v>
      </c>
      <c r="J652" s="249" t="str">
        <f t="shared" si="86"/>
        <v>*</v>
      </c>
      <c r="K652" s="250" t="str">
        <f t="shared" si="87"/>
        <v>※</v>
      </c>
      <c r="L652" s="241">
        <v>0</v>
      </c>
      <c r="M652" s="242" t="s">
        <v>437</v>
      </c>
      <c r="N652" s="243" t="s">
        <v>437</v>
      </c>
      <c r="O652" s="243">
        <v>0</v>
      </c>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736</v>
      </c>
      <c r="B653" s="2"/>
      <c r="C653" s="413" t="s">
        <v>737</v>
      </c>
      <c r="D653" s="414"/>
      <c r="E653" s="414"/>
      <c r="F653" s="414"/>
      <c r="G653" s="414"/>
      <c r="H653" s="415"/>
      <c r="I653" s="129" t="s">
        <v>738</v>
      </c>
      <c r="J653" s="249" t="str">
        <f t="shared" si="86"/>
        <v>*</v>
      </c>
      <c r="K653" s="250" t="str">
        <f t="shared" si="87"/>
        <v>※</v>
      </c>
      <c r="L653" s="241">
        <v>0</v>
      </c>
      <c r="M653" s="242" t="s">
        <v>437</v>
      </c>
      <c r="N653" s="243">
        <v>0</v>
      </c>
      <c r="O653" s="243" t="s">
        <v>437</v>
      </c>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739</v>
      </c>
      <c r="B654" s="2"/>
      <c r="C654" s="399" t="s">
        <v>740</v>
      </c>
      <c r="D654" s="400"/>
      <c r="E654" s="400"/>
      <c r="F654" s="400"/>
      <c r="G654" s="400"/>
      <c r="H654" s="401"/>
      <c r="I654" s="129" t="s">
        <v>741</v>
      </c>
      <c r="J654" s="249" t="str">
        <f t="shared" si="86"/>
        <v>*</v>
      </c>
      <c r="K654" s="250" t="str">
        <f t="shared" si="87"/>
        <v>※</v>
      </c>
      <c r="L654" s="241" t="s">
        <v>437</v>
      </c>
      <c r="M654" s="242" t="s">
        <v>437</v>
      </c>
      <c r="N654" s="243" t="s">
        <v>437</v>
      </c>
      <c r="O654" s="243">
        <v>0</v>
      </c>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742</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４階病棟</v>
      </c>
      <c r="M660" s="72" t="str">
        <f>IF(ISBLANK(M$388),"",M$388)</f>
        <v>５階病棟</v>
      </c>
      <c r="N660" s="25" t="str">
        <f t="shared" ref="N660:BS660" si="88">IF(ISBLANK(N$388),"",N$388)</f>
        <v>６階病棟</v>
      </c>
      <c r="O660" s="25" t="str">
        <f t="shared" si="88"/>
        <v>医療センター</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v>
      </c>
      <c r="O661" s="89" t="str">
        <f t="shared" si="89"/>
        <v>-</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743</v>
      </c>
      <c r="B662" s="126"/>
      <c r="C662" s="402" t="s">
        <v>744</v>
      </c>
      <c r="D662" s="406"/>
      <c r="E662" s="406"/>
      <c r="F662" s="406"/>
      <c r="G662" s="406"/>
      <c r="H662" s="403"/>
      <c r="I662" s="129" t="s">
        <v>745</v>
      </c>
      <c r="J662" s="249">
        <f t="shared" ref="J662:J676" si="90">IF(SUM(L662:BS662)=0,IF(COUNTIF(L662:BS662,"未確認")&gt;0,"未確認",IF(COUNTIF(L662:BS662,"~*")&gt;0,"*",SUM(L662:BS662))),SUM(L662:BS662))</f>
        <v>1541</v>
      </c>
      <c r="K662" s="250" t="str">
        <f t="shared" ref="K662:K676" si="91">IF(OR(COUNTIF(L662:BS662,"未確認")&gt;0,COUNTIF(L662:BS662,"*")&gt;0),"※","")</f>
        <v/>
      </c>
      <c r="L662" s="241">
        <v>502</v>
      </c>
      <c r="M662" s="242">
        <v>347</v>
      </c>
      <c r="N662" s="243">
        <v>317</v>
      </c>
      <c r="O662" s="243">
        <v>375</v>
      </c>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746</v>
      </c>
      <c r="B663" s="96"/>
      <c r="C663" s="221"/>
      <c r="D663" s="222"/>
      <c r="E663" s="413" t="s">
        <v>747</v>
      </c>
      <c r="F663" s="414"/>
      <c r="G663" s="414"/>
      <c r="H663" s="415"/>
      <c r="I663" s="129" t="s">
        <v>748</v>
      </c>
      <c r="J663" s="249">
        <f t="shared" si="90"/>
        <v>0</v>
      </c>
      <c r="K663" s="250" t="str">
        <f t="shared" si="91"/>
        <v/>
      </c>
      <c r="L663" s="241">
        <v>0</v>
      </c>
      <c r="M663" s="242">
        <v>0</v>
      </c>
      <c r="N663" s="243">
        <v>0</v>
      </c>
      <c r="O663" s="243">
        <v>0</v>
      </c>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749</v>
      </c>
      <c r="B664" s="96"/>
      <c r="C664" s="221"/>
      <c r="D664" s="222"/>
      <c r="E664" s="413" t="s">
        <v>750</v>
      </c>
      <c r="F664" s="414"/>
      <c r="G664" s="414"/>
      <c r="H664" s="415"/>
      <c r="I664" s="129" t="s">
        <v>751</v>
      </c>
      <c r="J664" s="249" t="str">
        <f t="shared" si="90"/>
        <v>*</v>
      </c>
      <c r="K664" s="250" t="str">
        <f t="shared" si="91"/>
        <v>※</v>
      </c>
      <c r="L664" s="241" t="s">
        <v>437</v>
      </c>
      <c r="M664" s="242" t="s">
        <v>437</v>
      </c>
      <c r="N664" s="243" t="s">
        <v>437</v>
      </c>
      <c r="O664" s="243" t="s">
        <v>437</v>
      </c>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752</v>
      </c>
      <c r="B665" s="96"/>
      <c r="C665" s="110"/>
      <c r="D665" s="111"/>
      <c r="E665" s="413" t="s">
        <v>753</v>
      </c>
      <c r="F665" s="414"/>
      <c r="G665" s="414"/>
      <c r="H665" s="415"/>
      <c r="I665" s="129" t="s">
        <v>754</v>
      </c>
      <c r="J665" s="249">
        <f t="shared" si="90"/>
        <v>1139</v>
      </c>
      <c r="K665" s="250" t="str">
        <f t="shared" si="91"/>
        <v/>
      </c>
      <c r="L665" s="241">
        <v>341</v>
      </c>
      <c r="M665" s="242">
        <v>263</v>
      </c>
      <c r="N665" s="243">
        <v>215</v>
      </c>
      <c r="O665" s="243">
        <v>320</v>
      </c>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755</v>
      </c>
      <c r="B666" s="96"/>
      <c r="C666" s="110"/>
      <c r="D666" s="111"/>
      <c r="E666" s="413" t="s">
        <v>756</v>
      </c>
      <c r="F666" s="414"/>
      <c r="G666" s="414"/>
      <c r="H666" s="415"/>
      <c r="I666" s="129" t="s">
        <v>757</v>
      </c>
      <c r="J666" s="249" t="str">
        <f t="shared" si="90"/>
        <v>*</v>
      </c>
      <c r="K666" s="250" t="str">
        <f t="shared" si="91"/>
        <v>※</v>
      </c>
      <c r="L666" s="241" t="s">
        <v>437</v>
      </c>
      <c r="M666" s="242" t="s">
        <v>437</v>
      </c>
      <c r="N666" s="243">
        <v>0</v>
      </c>
      <c r="O666" s="243" t="s">
        <v>437</v>
      </c>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758</v>
      </c>
      <c r="B667" s="96"/>
      <c r="C667" s="221"/>
      <c r="D667" s="222"/>
      <c r="E667" s="413" t="s">
        <v>759</v>
      </c>
      <c r="F667" s="414"/>
      <c r="G667" s="414"/>
      <c r="H667" s="415"/>
      <c r="I667" s="129" t="s">
        <v>760</v>
      </c>
      <c r="J667" s="249" t="str">
        <f t="shared" si="90"/>
        <v>*</v>
      </c>
      <c r="K667" s="250" t="str">
        <f t="shared" si="91"/>
        <v>※</v>
      </c>
      <c r="L667" s="241" t="s">
        <v>437</v>
      </c>
      <c r="M667" s="242" t="s">
        <v>437</v>
      </c>
      <c r="N667" s="243" t="s">
        <v>437</v>
      </c>
      <c r="O667" s="243" t="s">
        <v>437</v>
      </c>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761</v>
      </c>
      <c r="B668" s="96"/>
      <c r="C668" s="221"/>
      <c r="D668" s="222"/>
      <c r="E668" s="413" t="s">
        <v>762</v>
      </c>
      <c r="F668" s="414"/>
      <c r="G668" s="414"/>
      <c r="H668" s="415"/>
      <c r="I668" s="129" t="s">
        <v>763</v>
      </c>
      <c r="J668" s="249">
        <f t="shared" si="90"/>
        <v>0</v>
      </c>
      <c r="K668" s="250" t="str">
        <f t="shared" si="91"/>
        <v/>
      </c>
      <c r="L668" s="241">
        <v>0</v>
      </c>
      <c r="M668" s="242">
        <v>0</v>
      </c>
      <c r="N668" s="243">
        <v>0</v>
      </c>
      <c r="O668" s="243">
        <v>0</v>
      </c>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764</v>
      </c>
      <c r="B669" s="96"/>
      <c r="C669" s="221"/>
      <c r="D669" s="222"/>
      <c r="E669" s="413" t="s">
        <v>765</v>
      </c>
      <c r="F669" s="414"/>
      <c r="G669" s="414"/>
      <c r="H669" s="415"/>
      <c r="I669" s="129" t="s">
        <v>766</v>
      </c>
      <c r="J669" s="249">
        <f t="shared" si="90"/>
        <v>0</v>
      </c>
      <c r="K669" s="250" t="str">
        <f t="shared" si="91"/>
        <v/>
      </c>
      <c r="L669" s="241">
        <v>0</v>
      </c>
      <c r="M669" s="242">
        <v>0</v>
      </c>
      <c r="N669" s="243">
        <v>0</v>
      </c>
      <c r="O669" s="243">
        <v>0</v>
      </c>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767</v>
      </c>
      <c r="B670" s="96"/>
      <c r="C670" s="223"/>
      <c r="D670" s="224"/>
      <c r="E670" s="413" t="s">
        <v>768</v>
      </c>
      <c r="F670" s="414"/>
      <c r="G670" s="414"/>
      <c r="H670" s="415"/>
      <c r="I670" s="129" t="s">
        <v>769</v>
      </c>
      <c r="J670" s="249">
        <f t="shared" si="90"/>
        <v>0</v>
      </c>
      <c r="K670" s="250" t="str">
        <f t="shared" si="91"/>
        <v/>
      </c>
      <c r="L670" s="241">
        <v>0</v>
      </c>
      <c r="M670" s="242">
        <v>0</v>
      </c>
      <c r="N670" s="243">
        <v>0</v>
      </c>
      <c r="O670" s="243">
        <v>0</v>
      </c>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770</v>
      </c>
      <c r="B671" s="96"/>
      <c r="C671" s="413" t="s">
        <v>771</v>
      </c>
      <c r="D671" s="414"/>
      <c r="E671" s="414"/>
      <c r="F671" s="414"/>
      <c r="G671" s="414"/>
      <c r="H671" s="415"/>
      <c r="I671" s="129" t="s">
        <v>772</v>
      </c>
      <c r="J671" s="249">
        <f t="shared" si="90"/>
        <v>234</v>
      </c>
      <c r="K671" s="250" t="str">
        <f t="shared" si="91"/>
        <v>※</v>
      </c>
      <c r="L671" s="241" t="s">
        <v>437</v>
      </c>
      <c r="M671" s="242" t="s">
        <v>437</v>
      </c>
      <c r="N671" s="243" t="s">
        <v>437</v>
      </c>
      <c r="O671" s="243">
        <v>234</v>
      </c>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773</v>
      </c>
      <c r="B672" s="96"/>
      <c r="C672" s="399" t="s">
        <v>774</v>
      </c>
      <c r="D672" s="400"/>
      <c r="E672" s="400"/>
      <c r="F672" s="400"/>
      <c r="G672" s="400"/>
      <c r="H672" s="401"/>
      <c r="I672" s="142" t="s">
        <v>775</v>
      </c>
      <c r="J672" s="249">
        <f t="shared" si="90"/>
        <v>0</v>
      </c>
      <c r="K672" s="250" t="str">
        <f t="shared" si="91"/>
        <v/>
      </c>
      <c r="L672" s="241">
        <v>0</v>
      </c>
      <c r="M672" s="242">
        <v>0</v>
      </c>
      <c r="N672" s="243">
        <v>0</v>
      </c>
      <c r="O672" s="243">
        <v>0</v>
      </c>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776</v>
      </c>
      <c r="B673" s="96"/>
      <c r="C673" s="413" t="s">
        <v>777</v>
      </c>
      <c r="D673" s="414"/>
      <c r="E673" s="414"/>
      <c r="F673" s="414"/>
      <c r="G673" s="414"/>
      <c r="H673" s="415"/>
      <c r="I673" s="129" t="s">
        <v>778</v>
      </c>
      <c r="J673" s="249" t="str">
        <f t="shared" si="90"/>
        <v>*</v>
      </c>
      <c r="K673" s="250" t="str">
        <f t="shared" si="91"/>
        <v>※</v>
      </c>
      <c r="L673" s="241" t="s">
        <v>437</v>
      </c>
      <c r="M673" s="242" t="s">
        <v>437</v>
      </c>
      <c r="N673" s="243" t="s">
        <v>437</v>
      </c>
      <c r="O673" s="243" t="s">
        <v>437</v>
      </c>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779</v>
      </c>
      <c r="B674" s="96"/>
      <c r="C674" s="413" t="s">
        <v>780</v>
      </c>
      <c r="D674" s="414"/>
      <c r="E674" s="414"/>
      <c r="F674" s="414"/>
      <c r="G674" s="414"/>
      <c r="H674" s="415"/>
      <c r="I674" s="129" t="s">
        <v>781</v>
      </c>
      <c r="J674" s="249">
        <f t="shared" si="90"/>
        <v>0</v>
      </c>
      <c r="K674" s="250" t="str">
        <f t="shared" si="91"/>
        <v/>
      </c>
      <c r="L674" s="241">
        <v>0</v>
      </c>
      <c r="M674" s="242">
        <v>0</v>
      </c>
      <c r="N674" s="243">
        <v>0</v>
      </c>
      <c r="O674" s="243">
        <v>0</v>
      </c>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782</v>
      </c>
      <c r="B675" s="96"/>
      <c r="C675" s="399" t="s">
        <v>783</v>
      </c>
      <c r="D675" s="400"/>
      <c r="E675" s="400"/>
      <c r="F675" s="400"/>
      <c r="G675" s="400"/>
      <c r="H675" s="401"/>
      <c r="I675" s="129" t="s">
        <v>784</v>
      </c>
      <c r="J675" s="249">
        <f t="shared" si="90"/>
        <v>0</v>
      </c>
      <c r="K675" s="250" t="str">
        <f t="shared" si="91"/>
        <v/>
      </c>
      <c r="L675" s="241">
        <v>0</v>
      </c>
      <c r="M675" s="242">
        <v>0</v>
      </c>
      <c r="N675" s="243">
        <v>0</v>
      </c>
      <c r="O675" s="243">
        <v>0</v>
      </c>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785</v>
      </c>
      <c r="B676" s="96"/>
      <c r="C676" s="413" t="s">
        <v>786</v>
      </c>
      <c r="D676" s="414"/>
      <c r="E676" s="414"/>
      <c r="F676" s="414"/>
      <c r="G676" s="414"/>
      <c r="H676" s="415"/>
      <c r="I676" s="129" t="s">
        <v>787</v>
      </c>
      <c r="J676" s="249">
        <f t="shared" si="90"/>
        <v>0</v>
      </c>
      <c r="K676" s="250" t="str">
        <f t="shared" si="91"/>
        <v/>
      </c>
      <c r="L676" s="241">
        <v>0</v>
      </c>
      <c r="M676" s="242">
        <v>0</v>
      </c>
      <c r="N676" s="243">
        <v>0</v>
      </c>
      <c r="O676" s="243">
        <v>0</v>
      </c>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4階病棟</v>
      </c>
      <c r="M681" s="72" t="str">
        <f>IF(ISBLANK(M$9),"",M$9)</f>
        <v>5階病棟</v>
      </c>
      <c r="N681" s="25" t="str">
        <f t="shared" ref="N681:BS681" si="92">IF(ISBLANK(N$9),"",N$9)</f>
        <v>6階病棟</v>
      </c>
      <c r="O681" s="25" t="str">
        <f t="shared" si="92"/>
        <v>医療センター</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慢性期</v>
      </c>
      <c r="M682" s="72" t="str">
        <f>IF(ISBLANK(M$95),"",M$95)</f>
        <v>慢性期</v>
      </c>
      <c r="N682" s="89" t="str">
        <f t="shared" ref="N682:BS682" si="93">IF(ISBLANK(N$95),"",N$95)</f>
        <v>慢性期</v>
      </c>
      <c r="O682" s="89" t="str">
        <f t="shared" si="93"/>
        <v>急性期</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788</v>
      </c>
      <c r="B683" s="96"/>
      <c r="C683" s="399" t="s">
        <v>789</v>
      </c>
      <c r="D683" s="400"/>
      <c r="E683" s="400"/>
      <c r="F683" s="400"/>
      <c r="G683" s="400"/>
      <c r="H683" s="401"/>
      <c r="I683" s="142" t="s">
        <v>790</v>
      </c>
      <c r="J683" s="260"/>
      <c r="K683" s="279"/>
      <c r="L683" s="280">
        <v>0</v>
      </c>
      <c r="M683" s="281">
        <v>0</v>
      </c>
      <c r="N683" s="282">
        <v>0</v>
      </c>
      <c r="O683" s="282">
        <v>0</v>
      </c>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791</v>
      </c>
      <c r="B684" s="96"/>
      <c r="C684" s="399" t="s">
        <v>792</v>
      </c>
      <c r="D684" s="400"/>
      <c r="E684" s="400"/>
      <c r="F684" s="400"/>
      <c r="G684" s="400"/>
      <c r="H684" s="401"/>
      <c r="I684" s="142" t="s">
        <v>793</v>
      </c>
      <c r="J684" s="260"/>
      <c r="K684" s="279"/>
      <c r="L684" s="283">
        <v>0</v>
      </c>
      <c r="M684" s="284">
        <v>0</v>
      </c>
      <c r="N684" s="285">
        <v>0</v>
      </c>
      <c r="O684" s="285">
        <v>0</v>
      </c>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794</v>
      </c>
      <c r="B685" s="96"/>
      <c r="C685" s="407" t="s">
        <v>795</v>
      </c>
      <c r="D685" s="408"/>
      <c r="E685" s="408"/>
      <c r="F685" s="408"/>
      <c r="G685" s="408"/>
      <c r="H685" s="409"/>
      <c r="I685" s="428" t="s">
        <v>796</v>
      </c>
      <c r="J685" s="260"/>
      <c r="K685" s="279"/>
      <c r="L685" s="286" t="s">
        <v>437</v>
      </c>
      <c r="M685" s="287" t="s">
        <v>437</v>
      </c>
      <c r="N685" s="288" t="s">
        <v>437</v>
      </c>
      <c r="O685" s="288">
        <v>257</v>
      </c>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797</v>
      </c>
      <c r="B686" s="96"/>
      <c r="C686" s="289"/>
      <c r="D686" s="290"/>
      <c r="E686" s="407" t="s">
        <v>798</v>
      </c>
      <c r="F686" s="408"/>
      <c r="G686" s="408"/>
      <c r="H686" s="409"/>
      <c r="I686" s="480"/>
      <c r="J686" s="260"/>
      <c r="K686" s="279"/>
      <c r="L686" s="286">
        <v>0</v>
      </c>
      <c r="M686" s="287">
        <v>0</v>
      </c>
      <c r="N686" s="288">
        <v>0</v>
      </c>
      <c r="O686" s="288">
        <v>0</v>
      </c>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799</v>
      </c>
      <c r="H687" s="509"/>
      <c r="I687" s="480"/>
      <c r="J687" s="260"/>
      <c r="K687" s="279"/>
      <c r="L687" s="286">
        <v>0</v>
      </c>
      <c r="M687" s="287">
        <v>0</v>
      </c>
      <c r="N687" s="288">
        <v>0</v>
      </c>
      <c r="O687" s="288">
        <v>0</v>
      </c>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800</v>
      </c>
      <c r="H688" s="509"/>
      <c r="I688" s="480"/>
      <c r="J688" s="260"/>
      <c r="K688" s="279"/>
      <c r="L688" s="286">
        <v>0</v>
      </c>
      <c r="M688" s="287">
        <v>0</v>
      </c>
      <c r="N688" s="288">
        <v>0</v>
      </c>
      <c r="O688" s="288">
        <v>0</v>
      </c>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801</v>
      </c>
      <c r="B689" s="96"/>
      <c r="C689" s="293"/>
      <c r="D689" s="294"/>
      <c r="E689" s="510"/>
      <c r="F689" s="511"/>
      <c r="G689" s="295"/>
      <c r="H689" s="296" t="s">
        <v>802</v>
      </c>
      <c r="I689" s="481"/>
      <c r="J689" s="260"/>
      <c r="K689" s="279"/>
      <c r="L689" s="286">
        <v>0</v>
      </c>
      <c r="M689" s="287">
        <v>0</v>
      </c>
      <c r="N689" s="288">
        <v>0</v>
      </c>
      <c r="O689" s="288">
        <v>0</v>
      </c>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803</v>
      </c>
      <c r="B690" s="96"/>
      <c r="C690" s="407" t="s">
        <v>804</v>
      </c>
      <c r="D690" s="408"/>
      <c r="E690" s="408"/>
      <c r="F690" s="408"/>
      <c r="G690" s="461"/>
      <c r="H690" s="409"/>
      <c r="I690" s="428" t="s">
        <v>805</v>
      </c>
      <c r="J690" s="260"/>
      <c r="K690" s="279"/>
      <c r="L690" s="286">
        <v>0</v>
      </c>
      <c r="M690" s="287">
        <v>0</v>
      </c>
      <c r="N690" s="288">
        <v>0</v>
      </c>
      <c r="O690" s="288">
        <v>0</v>
      </c>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806</v>
      </c>
      <c r="B691" s="96"/>
      <c r="C691" s="274"/>
      <c r="D691" s="275"/>
      <c r="E691" s="399" t="s">
        <v>807</v>
      </c>
      <c r="F691" s="400"/>
      <c r="G691" s="400"/>
      <c r="H691" s="401"/>
      <c r="I691" s="468"/>
      <c r="J691" s="260"/>
      <c r="K691" s="279"/>
      <c r="L691" s="286">
        <v>0</v>
      </c>
      <c r="M691" s="287">
        <v>0</v>
      </c>
      <c r="N691" s="288">
        <v>0</v>
      </c>
      <c r="O691" s="288">
        <v>0</v>
      </c>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808</v>
      </c>
      <c r="D692" s="408"/>
      <c r="E692" s="408"/>
      <c r="F692" s="408"/>
      <c r="G692" s="461"/>
      <c r="H692" s="409"/>
      <c r="I692" s="468"/>
      <c r="J692" s="260"/>
      <c r="K692" s="279"/>
      <c r="L692" s="286">
        <v>0</v>
      </c>
      <c r="M692" s="287">
        <v>0</v>
      </c>
      <c r="N692" s="288">
        <v>0</v>
      </c>
      <c r="O692" s="288">
        <v>0</v>
      </c>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809</v>
      </c>
      <c r="F693" s="400"/>
      <c r="G693" s="400"/>
      <c r="H693" s="401"/>
      <c r="I693" s="468"/>
      <c r="J693" s="260"/>
      <c r="K693" s="279"/>
      <c r="L693" s="286">
        <v>0</v>
      </c>
      <c r="M693" s="287">
        <v>0</v>
      </c>
      <c r="N693" s="288">
        <v>0</v>
      </c>
      <c r="O693" s="288">
        <v>0</v>
      </c>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810</v>
      </c>
      <c r="D694" s="408"/>
      <c r="E694" s="408"/>
      <c r="F694" s="408"/>
      <c r="G694" s="461"/>
      <c r="H694" s="409"/>
      <c r="I694" s="468"/>
      <c r="J694" s="260"/>
      <c r="K694" s="279"/>
      <c r="L694" s="286">
        <v>0</v>
      </c>
      <c r="M694" s="287">
        <v>0</v>
      </c>
      <c r="N694" s="288">
        <v>0</v>
      </c>
      <c r="O694" s="288">
        <v>0</v>
      </c>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811</v>
      </c>
      <c r="F695" s="400"/>
      <c r="G695" s="400"/>
      <c r="H695" s="401"/>
      <c r="I695" s="468"/>
      <c r="J695" s="260"/>
      <c r="K695" s="279"/>
      <c r="L695" s="286">
        <v>0</v>
      </c>
      <c r="M695" s="287">
        <v>0</v>
      </c>
      <c r="N695" s="288">
        <v>0</v>
      </c>
      <c r="O695" s="288">
        <v>0</v>
      </c>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812</v>
      </c>
      <c r="D696" s="408"/>
      <c r="E696" s="408"/>
      <c r="F696" s="408"/>
      <c r="G696" s="461"/>
      <c r="H696" s="409"/>
      <c r="I696" s="468"/>
      <c r="J696" s="260"/>
      <c r="K696" s="279"/>
      <c r="L696" s="286">
        <v>0</v>
      </c>
      <c r="M696" s="287">
        <v>0</v>
      </c>
      <c r="N696" s="288">
        <v>0</v>
      </c>
      <c r="O696" s="288">
        <v>0</v>
      </c>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813</v>
      </c>
      <c r="F697" s="400"/>
      <c r="G697" s="400"/>
      <c r="H697" s="401"/>
      <c r="I697" s="469"/>
      <c r="J697" s="260"/>
      <c r="K697" s="279"/>
      <c r="L697" s="286">
        <v>0</v>
      </c>
      <c r="M697" s="287">
        <v>0</v>
      </c>
      <c r="N697" s="288">
        <v>0</v>
      </c>
      <c r="O697" s="288">
        <v>0</v>
      </c>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814</v>
      </c>
      <c r="B698" s="96"/>
      <c r="C698" s="399" t="s">
        <v>815</v>
      </c>
      <c r="D698" s="400"/>
      <c r="E698" s="400"/>
      <c r="F698" s="400"/>
      <c r="G698" s="400"/>
      <c r="H698" s="401"/>
      <c r="I698" s="433" t="s">
        <v>816</v>
      </c>
      <c r="J698" s="298"/>
      <c r="K698" s="279"/>
      <c r="L698" s="299">
        <v>0</v>
      </c>
      <c r="M698" s="300">
        <v>0</v>
      </c>
      <c r="N698" s="301">
        <v>0</v>
      </c>
      <c r="O698" s="301">
        <v>0</v>
      </c>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817</v>
      </c>
      <c r="D699" s="400"/>
      <c r="E699" s="400"/>
      <c r="F699" s="400"/>
      <c r="G699" s="400"/>
      <c r="H699" s="401"/>
      <c r="I699" s="433"/>
      <c r="J699" s="505"/>
      <c r="K699" s="506"/>
      <c r="L699" s="299">
        <v>0</v>
      </c>
      <c r="M699" s="300">
        <v>0</v>
      </c>
      <c r="N699" s="301">
        <v>0</v>
      </c>
      <c r="O699" s="301">
        <v>0</v>
      </c>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818</v>
      </c>
      <c r="D700" s="400"/>
      <c r="E700" s="400"/>
      <c r="F700" s="400"/>
      <c r="G700" s="400"/>
      <c r="H700" s="401"/>
      <c r="I700" s="433"/>
      <c r="J700" s="505"/>
      <c r="K700" s="506"/>
      <c r="L700" s="299">
        <v>0</v>
      </c>
      <c r="M700" s="300">
        <v>0</v>
      </c>
      <c r="N700" s="301">
        <v>0</v>
      </c>
      <c r="O700" s="301">
        <v>0</v>
      </c>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819</v>
      </c>
      <c r="D701" s="400"/>
      <c r="E701" s="400"/>
      <c r="F701" s="400"/>
      <c r="G701" s="400"/>
      <c r="H701" s="401"/>
      <c r="I701" s="433"/>
      <c r="J701" s="505"/>
      <c r="K701" s="506"/>
      <c r="L701" s="299">
        <v>0</v>
      </c>
      <c r="M701" s="300">
        <v>0</v>
      </c>
      <c r="N701" s="301">
        <v>0</v>
      </c>
      <c r="O701" s="301">
        <v>0</v>
      </c>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820</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４階病棟</v>
      </c>
      <c r="M707" s="72" t="str">
        <f>IF(ISBLANK(M$388),"",M$388)</f>
        <v>５階病棟</v>
      </c>
      <c r="N707" s="25" t="str">
        <f t="shared" ref="N707:BS707" si="94">IF(ISBLANK(N$388),"",N$388)</f>
        <v>６階病棟</v>
      </c>
      <c r="O707" s="25" t="str">
        <f t="shared" si="94"/>
        <v>医療センター</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v>
      </c>
      <c r="O708" s="89" t="str">
        <f t="shared" si="95"/>
        <v>-</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821</v>
      </c>
      <c r="B709" s="2"/>
      <c r="C709" s="399" t="s">
        <v>822</v>
      </c>
      <c r="D709" s="400"/>
      <c r="E709" s="400"/>
      <c r="F709" s="400"/>
      <c r="G709" s="400"/>
      <c r="H709" s="401"/>
      <c r="I709" s="142" t="s">
        <v>823</v>
      </c>
      <c r="J709" s="257">
        <f>IF(SUM(L709:BS709)=0,IF(COUNTIF(L709:BS709,"未確認")&gt;0,"未確認",IF(COUNTIF(L709:BS709,"~*")&gt;0,"*",SUM(L709:BS709))),SUM(L709:BS709))</f>
        <v>1369</v>
      </c>
      <c r="K709" s="250" t="str">
        <f>IF(OR(COUNTIF(L709:BS709,"未確認")&gt;0,COUNTIF(L709:BS709,"*")&gt;0),"※","")</f>
        <v/>
      </c>
      <c r="L709" s="241">
        <v>481</v>
      </c>
      <c r="M709" s="242">
        <v>364</v>
      </c>
      <c r="N709" s="243">
        <v>524</v>
      </c>
      <c r="O709" s="243">
        <v>0</v>
      </c>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824</v>
      </c>
      <c r="B710" s="2"/>
      <c r="C710" s="413" t="s">
        <v>825</v>
      </c>
      <c r="D710" s="414"/>
      <c r="E710" s="414"/>
      <c r="F710" s="414"/>
      <c r="G710" s="414"/>
      <c r="H710" s="415"/>
      <c r="I710" s="129" t="s">
        <v>826</v>
      </c>
      <c r="J710" s="257" t="str">
        <f>IF(SUM(L710:BS710)=0,IF(COUNTIF(L710:BS710,"未確認")&gt;0,"未確認",IF(COUNTIF(L710:BS710,"~*")&gt;0,"*",SUM(L710:BS710))),SUM(L710:BS710))</f>
        <v>*</v>
      </c>
      <c r="K710" s="250" t="str">
        <f>IF(OR(COUNTIF(L710:BS710,"未確認")&gt;0,COUNTIF(L710:BS710,"*")&gt;0),"※","")</f>
        <v>※</v>
      </c>
      <c r="L710" s="241" t="s">
        <v>437</v>
      </c>
      <c r="M710" s="242" t="s">
        <v>437</v>
      </c>
      <c r="N710" s="243" t="s">
        <v>437</v>
      </c>
      <c r="O710" s="243" t="s">
        <v>437</v>
      </c>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827</v>
      </c>
      <c r="B711" s="2"/>
      <c r="C711" s="413" t="s">
        <v>828</v>
      </c>
      <c r="D711" s="414"/>
      <c r="E711" s="414"/>
      <c r="F711" s="414"/>
      <c r="G711" s="414"/>
      <c r="H711" s="415"/>
      <c r="I711" s="129" t="s">
        <v>829</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830</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４階病棟</v>
      </c>
      <c r="M717" s="72" t="str">
        <f>IF(ISBLANK(M$388),"",M$388)</f>
        <v>５階病棟</v>
      </c>
      <c r="N717" s="25" t="str">
        <f t="shared" ref="N717:BS717" si="96">IF(ISBLANK(N$388),"",N$388)</f>
        <v>６階病棟</v>
      </c>
      <c r="O717" s="25" t="str">
        <f t="shared" si="96"/>
        <v>医療センター</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v>
      </c>
      <c r="O718" s="89" t="str">
        <f t="shared" si="97"/>
        <v>-</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831</v>
      </c>
      <c r="B719" s="126"/>
      <c r="C719" s="413" t="s">
        <v>832</v>
      </c>
      <c r="D719" s="414"/>
      <c r="E719" s="414"/>
      <c r="F719" s="414"/>
      <c r="G719" s="414"/>
      <c r="H719" s="415"/>
      <c r="I719" s="129" t="s">
        <v>833</v>
      </c>
      <c r="J719" s="249" t="str">
        <f>IF(SUM(L719:BS719)=0,IF(COUNTIF(L719:BS719,"未確認")&gt;0,"未確認",IF(COUNTIF(L719:BS719,"~*")&gt;0,"*",SUM(L719:BS719))),SUM(L719:BS719))</f>
        <v>*</v>
      </c>
      <c r="K719" s="250" t="str">
        <f>IF(OR(COUNTIF(L719:BS719,"未確認")&gt;0,COUNTIF(L719:BS719,"*")&gt;0),"※","")</f>
        <v>※</v>
      </c>
      <c r="L719" s="241">
        <v>0</v>
      </c>
      <c r="M719" s="242">
        <v>0</v>
      </c>
      <c r="N719" s="243">
        <v>0</v>
      </c>
      <c r="O719" s="243" t="s">
        <v>437</v>
      </c>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834</v>
      </c>
      <c r="B720" s="2"/>
      <c r="C720" s="413" t="s">
        <v>835</v>
      </c>
      <c r="D720" s="414"/>
      <c r="E720" s="414"/>
      <c r="F720" s="414"/>
      <c r="G720" s="414"/>
      <c r="H720" s="415"/>
      <c r="I720" s="129" t="s">
        <v>836</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837</v>
      </c>
      <c r="B721" s="2"/>
      <c r="C721" s="399" t="s">
        <v>838</v>
      </c>
      <c r="D721" s="400"/>
      <c r="E721" s="400"/>
      <c r="F721" s="400"/>
      <c r="G721" s="400"/>
      <c r="H721" s="401"/>
      <c r="I721" s="129" t="s">
        <v>839</v>
      </c>
      <c r="J721" s="249">
        <f>IF(SUM(L721:BS721)=0,IF(COUNTIF(L721:BS721,"未確認")&gt;0,"未確認",IF(COUNTIF(L721:BS721,"~*")&gt;0,"*",SUM(L721:BS721))),SUM(L721:BS721))</f>
        <v>0</v>
      </c>
      <c r="K721" s="250" t="str">
        <f>IF(OR(COUNTIF(L721:BS721,"未確認")&gt;0,COUNTIF(L721:BS721,"*")&gt;0),"※","")</f>
        <v/>
      </c>
      <c r="L721" s="241">
        <v>0</v>
      </c>
      <c r="M721" s="242">
        <v>0</v>
      </c>
      <c r="N721" s="243">
        <v>0</v>
      </c>
      <c r="O721" s="243">
        <v>0</v>
      </c>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840</v>
      </c>
      <c r="B722" s="2"/>
      <c r="C722" s="413" t="s">
        <v>841</v>
      </c>
      <c r="D722" s="414"/>
      <c r="E722" s="414"/>
      <c r="F722" s="414"/>
      <c r="G722" s="414"/>
      <c r="H722" s="415"/>
      <c r="I722" s="129" t="s">
        <v>842</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843</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４階病棟</v>
      </c>
      <c r="M729" s="72" t="str">
        <f>IF(ISBLANK(M$388),"",M$388)</f>
        <v>５階病棟</v>
      </c>
      <c r="N729" s="25" t="str">
        <f t="shared" ref="N729:BS729" si="98">IF(ISBLANK(N$388),"",N$388)</f>
        <v>６階病棟</v>
      </c>
      <c r="O729" s="25" t="str">
        <f t="shared" si="98"/>
        <v>医療センター</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v>
      </c>
      <c r="O730" s="89" t="str">
        <f t="shared" si="99"/>
        <v>-</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844</v>
      </c>
      <c r="B731" s="126"/>
      <c r="C731" s="413" t="s">
        <v>845</v>
      </c>
      <c r="D731" s="414"/>
      <c r="E731" s="414"/>
      <c r="F731" s="414"/>
      <c r="G731" s="414"/>
      <c r="H731" s="415"/>
      <c r="I731" s="129" t="s">
        <v>846</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847</v>
      </c>
      <c r="B732" s="2"/>
      <c r="C732" s="413" t="s">
        <v>848</v>
      </c>
      <c r="D732" s="414"/>
      <c r="E732" s="414"/>
      <c r="F732" s="414"/>
      <c r="G732" s="414"/>
      <c r="H732" s="415"/>
      <c r="I732" s="129" t="s">
        <v>849</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850</v>
      </c>
      <c r="B733" s="2"/>
      <c r="C733" s="399" t="s">
        <v>851</v>
      </c>
      <c r="D733" s="400"/>
      <c r="E733" s="400"/>
      <c r="F733" s="400"/>
      <c r="G733" s="400"/>
      <c r="H733" s="401"/>
      <c r="I733" s="129" t="s">
        <v>852</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853</v>
      </c>
      <c r="B734" s="2"/>
      <c r="C734" s="399" t="s">
        <v>854</v>
      </c>
      <c r="D734" s="400"/>
      <c r="E734" s="400"/>
      <c r="F734" s="400"/>
      <c r="G734" s="400"/>
      <c r="H734" s="401"/>
      <c r="I734" s="129" t="s">
        <v>855</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274</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8" priority="327">
      <formula>OR(M$102&lt;&gt;"",M$103&lt;&gt;"")</formula>
    </cfRule>
    <cfRule type="expression" dxfId="2087"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4" priority="325">
      <formula>OR(M$117&lt;&gt;"",M$118&lt;&gt;"")</formula>
    </cfRule>
    <cfRule type="expression" dxfId="2083" priority="326">
      <formula>AND(M$117="",M$118="")</formula>
    </cfRule>
  </conditionalFormatting>
  <conditionalFormatting sqref="M119:M122">
    <cfRule type="expression" dxfId="2082" priority="323">
      <formula>OR($M$117&lt;&gt;"",$M$118&lt;&gt;"")</formula>
    </cfRule>
    <cfRule type="expression" dxfId="2081" priority="324">
      <formula>AND($M$117="",$M$118="")</formula>
    </cfRule>
  </conditionalFormatting>
  <conditionalFormatting sqref="M128:M129">
    <cfRule type="expression" dxfId="2080" priority="322">
      <formula>AND(M$128="",M$129="")</formula>
    </cfRule>
  </conditionalFormatting>
  <conditionalFormatting sqref="M130:M135">
    <cfRule type="expression" dxfId="2079" priority="320">
      <formula>OR($M$128&lt;&gt;"",$M$129&lt;&gt;"")</formula>
    </cfRule>
    <cfRule type="expression" dxfId="2078" priority="321">
      <formula>AND($M$128="",$M$129="")</formula>
    </cfRule>
  </conditionalFormatting>
  <conditionalFormatting sqref="M141:M142">
    <cfRule type="expression" dxfId="2077" priority="189">
      <formula>AND(M$141="",M$142="")</formula>
    </cfRule>
  </conditionalFormatting>
  <conditionalFormatting sqref="M143">
    <cfRule type="expression" dxfId="2076" priority="190">
      <formula>OR($M$141&lt;&gt;"",$M$142&lt;&gt;"")</formula>
    </cfRule>
    <cfRule type="expression" dxfId="2075" priority="191">
      <formula>AND($M$141="",$M$142="")</formula>
    </cfRule>
  </conditionalFormatting>
  <conditionalFormatting sqref="M149:M150">
    <cfRule type="expression" dxfId="2074" priority="166">
      <formula>AND(M$149="",M$150="")</formula>
    </cfRule>
  </conditionalFormatting>
  <conditionalFormatting sqref="M151">
    <cfRule type="expression" dxfId="2073" priority="160">
      <formula>OR($M$149&lt;&gt;"",$M$150&lt;&gt;"")</formula>
    </cfRule>
    <cfRule type="expression" dxfId="2072" priority="161">
      <formula>AND($M$149="",$M$150="")</formula>
    </cfRule>
  </conditionalFormatting>
  <conditionalFormatting sqref="M152">
    <cfRule type="expression" dxfId="2071" priority="162">
      <formula>OR($M$149&lt;&gt;"",$M$150&lt;&gt;"")</formula>
    </cfRule>
    <cfRule type="expression" dxfId="2070"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1" priority="88">
      <formula>OR($M$168&lt;&gt;"",$M$169&lt;&gt;"")</formula>
    </cfRule>
    <cfRule type="expression" dxfId="2060"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1" priority="313">
      <formula>OR($M$180&lt;&gt;"",$M$181&lt;&gt;"")</formula>
    </cfRule>
    <cfRule type="expression" dxfId="2050"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5" priority="311">
      <formula>OR($M$180&lt;&gt;"",$M$181&lt;&gt;"")</formula>
    </cfRule>
    <cfRule type="expression" dxfId="2044"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20" priority="295">
      <formula>OR(M$325&lt;&gt;"",M$326&lt;&gt;"")</formula>
    </cfRule>
    <cfRule type="expression" dxfId="2019"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6" priority="62">
      <formula>OR(M350&lt;&gt;"",M351&lt;&gt;"")</formula>
    </cfRule>
    <cfRule type="expression" dxfId="2015"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9" priority="282">
      <formula>OR(M$505&lt;&gt;"",M$506&lt;&gt;"")</formula>
    </cfRule>
    <cfRule type="expression" dxfId="1998" priority="291">
      <formula>AND(M$505="",M$506="")</formula>
    </cfRule>
  </conditionalFormatting>
  <conditionalFormatting sqref="M507:M514">
    <cfRule type="expression" dxfId="1997" priority="287">
      <formula>OR($M$505&lt;&gt;"",$M$506&lt;&gt;"")</formula>
    </cfRule>
    <cfRule type="expression" dxfId="1996"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90" priority="278">
      <formula>OR($M$524&lt;&gt;"",$M$525&lt;&gt;"")</formula>
    </cfRule>
    <cfRule type="expression" dxfId="1989"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4" priority="270">
      <formula>OR($M$534&lt;&gt;"",$M$535&lt;&gt;"")</formula>
    </cfRule>
    <cfRule type="expression" dxfId="1983"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6" priority="257">
      <formula>OR($M$565&lt;&gt;"",$M$566&lt;&gt;"")</formula>
    </cfRule>
    <cfRule type="expression" dxfId="1965" priority="258">
      <formula>AND($M$565="",$M$566="")</formula>
    </cfRule>
  </conditionalFormatting>
  <conditionalFormatting sqref="M594:M595">
    <cfRule type="expression" dxfId="1964" priority="254">
      <formula>AND(M$594="",M$595="")</formula>
    </cfRule>
  </conditionalFormatting>
  <conditionalFormatting sqref="M596:M606">
    <cfRule type="expression" dxfId="1963" priority="252">
      <formula>OR($M$594&lt;&gt;"",$M$595&lt;&gt;"")</formula>
    </cfRule>
    <cfRule type="expression" dxfId="1962"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9" priority="248">
      <formula>OR($M$594&lt;&gt;"",$M$595&lt;&gt;"")</formula>
    </cfRule>
    <cfRule type="expression" dxfId="1958" priority="249">
      <formula>AND($M$594="",$M$595="")</formula>
    </cfRule>
  </conditionalFormatting>
  <conditionalFormatting sqref="M625:M626">
    <cfRule type="expression" dxfId="1957" priority="246">
      <formula>AND(M$625="",M$626="")</formula>
    </cfRule>
  </conditionalFormatting>
  <conditionalFormatting sqref="M627:M639">
    <cfRule type="expression" dxfId="1956" priority="244">
      <formula>OR($M$625&lt;&gt;"",$M$626&lt;&gt;"")</formula>
    </cfRule>
    <cfRule type="expression" dxfId="1955" priority="245">
      <formula>AND($M$625="",$M$626="")</formula>
    </cfRule>
  </conditionalFormatting>
  <conditionalFormatting sqref="M645:M646">
    <cfRule type="expression" dxfId="1954" priority="237">
      <formula>AND(M$645="",M$646="")</formula>
    </cfRule>
  </conditionalFormatting>
  <conditionalFormatting sqref="M647:M654">
    <cfRule type="expression" dxfId="1953" priority="235">
      <formula>OR($M$645&lt;&gt;"",$M$646&lt;&gt;"")</formula>
    </cfRule>
    <cfRule type="expression" dxfId="1952" priority="236">
      <formula>AND($M$645="",$M$646="")</formula>
    </cfRule>
  </conditionalFormatting>
  <conditionalFormatting sqref="M660:M661">
    <cfRule type="expression" dxfId="1951" priority="230">
      <formula>AND(M$660="",M$661="")</formula>
    </cfRule>
  </conditionalFormatting>
  <conditionalFormatting sqref="M662:M676">
    <cfRule type="expression" dxfId="1950" priority="228">
      <formula>OR($M$660&lt;&gt;"",$M$661&lt;&gt;"")</formula>
    </cfRule>
    <cfRule type="expression" dxfId="1949"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3" priority="217">
      <formula>OR($M$707&lt;&gt;"",$M$708&lt;&gt;"")</formula>
    </cfRule>
    <cfRule type="expression" dxfId="1942" priority="218">
      <formula>AND($M$707="",$M$708="")</formula>
    </cfRule>
  </conditionalFormatting>
  <conditionalFormatting sqref="M717:M718">
    <cfRule type="expression" dxfId="1941" priority="212">
      <formula>AND(M$717="",M$718="")</formula>
    </cfRule>
  </conditionalFormatting>
  <conditionalFormatting sqref="M719:M722">
    <cfRule type="expression" dxfId="1940" priority="210">
      <formula>OR($M$717&lt;&gt;"",$M$718&lt;&gt;"")</formula>
    </cfRule>
    <cfRule type="expression" dxfId="1939" priority="211">
      <formula>AND($M$717="",$M$718="")</formula>
    </cfRule>
  </conditionalFormatting>
  <conditionalFormatting sqref="M729:M730">
    <cfRule type="expression" dxfId="1938" priority="205">
      <formula>AND(M$729="",M$730="")</formula>
    </cfRule>
  </conditionalFormatting>
  <conditionalFormatting sqref="M731:M734">
    <cfRule type="expression" dxfId="1937" priority="203">
      <formula>OR($M$729&lt;&gt;"",$M$730&lt;&gt;"")</formula>
    </cfRule>
    <cfRule type="expression" dxfId="1936"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6" priority="43">
      <formula>OR(N$388&lt;&gt;"",N$389&lt;&gt;"")</formula>
    </cfRule>
    <cfRule type="expression" dxfId="1905"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7" priority="104">
      <formula>N$27&lt;&gt;""</formula>
    </cfRule>
    <cfRule type="expression" dxfId="1896"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1" priority="100">
      <formula>N$49&lt;&gt;""</formula>
    </cfRule>
    <cfRule type="expression" dxfId="1890" priority="335">
      <formula>N$49=""</formula>
    </cfRule>
  </conditionalFormatting>
  <conditionalFormatting sqref="N94:BS95">
    <cfRule type="expression" dxfId="1889" priority="84">
      <formula>AND(N$94="",N$95="")</formula>
    </cfRule>
  </conditionalFormatting>
  <conditionalFormatting sqref="N96:BS96">
    <cfRule type="expression" dxfId="1888" priority="192">
      <formula>OR(N$94&lt;&gt;"",N$95&lt;&gt;"")</formula>
    </cfRule>
    <cfRule type="expression" dxfId="1887" priority="193">
      <formula>AND(N$94="",N$95="")</formula>
    </cfRule>
  </conditionalFormatting>
  <conditionalFormatting sqref="N102:BS111">
    <cfRule type="expression" dxfId="1886" priority="333">
      <formula>OR(N$102&lt;&gt;"",N$103&lt;&gt;"")</formula>
    </cfRule>
    <cfRule type="expression" dxfId="1885"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5" priority="158">
      <formula>OR(N$149&lt;&gt;"",N$150&lt;&gt;"")</formula>
    </cfRule>
    <cfRule type="expression" dxfId="1874" priority="159">
      <formula>AND(N$149="",N$150="")</formula>
    </cfRule>
  </conditionalFormatting>
  <conditionalFormatting sqref="N152:BS152">
    <cfRule type="expression" dxfId="1873" priority="156">
      <formula>OR(N$149&lt;&gt;"",N$150&lt;&gt;"")</formula>
    </cfRule>
    <cfRule type="expression" dxfId="1872"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6" priority="145">
      <formula>OR(N$159&lt;&gt;"",N$160&lt;&gt;"")</formula>
    </cfRule>
    <cfRule type="expression" dxfId="1865"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9" priority="169">
      <formula>OR(N$180&lt;&gt;"",N$181&lt;&gt;"")</formula>
    </cfRule>
    <cfRule type="expression" dxfId="1858"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9" priority="67">
      <formula>OR(N$243&lt;&gt;"",N$244&lt;&gt;"")</formula>
    </cfRule>
    <cfRule type="expression" dxfId="1848" priority="68">
      <formula>AND(N$243="",N$244="")</formula>
    </cfRule>
  </conditionalFormatting>
  <conditionalFormatting sqref="N245:BS245">
    <cfRule type="expression" dxfId="1847" priority="136">
      <formula>OR(N$243&lt;&gt;"",N$244&lt;&gt;"")</formula>
    </cfRule>
    <cfRule type="expression" dxfId="1846"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3" priority="134">
      <formula>OR(N$243&lt;&gt;"",N$244&lt;&gt;"")</formula>
    </cfRule>
    <cfRule type="expression" dxfId="1842"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1" priority="60">
      <formula>OR(N$312&lt;&gt;"",N$313&lt;&gt;"")</formula>
    </cfRule>
    <cfRule type="expression" dxfId="1830"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7" priority="56">
      <formula>OR(N$350&lt;&gt;"",N$351&lt;&gt;"")</formula>
    </cfRule>
    <cfRule type="expression" dxfId="1826"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1" priority="41">
      <formula>OR(N$505&lt;&gt;"",N$506&lt;&gt;"")</formula>
    </cfRule>
    <cfRule type="expression" dxfId="1820" priority="42">
      <formula>AND(N$505="",N$506="")</formula>
    </cfRule>
  </conditionalFormatting>
  <conditionalFormatting sqref="N517:BS521">
    <cfRule type="expression" dxfId="1819" priority="39">
      <formula>OR(N$517&lt;&gt;"",N$518&lt;&gt;"")</formula>
    </cfRule>
    <cfRule type="expression" dxfId="1818" priority="40">
      <formula>AND(N$517="",N$518="")</formula>
    </cfRule>
  </conditionalFormatting>
  <conditionalFormatting sqref="N524:BS525">
    <cfRule type="expression" dxfId="1817" priority="38">
      <formula>AND(N$524="",N$525="")</formula>
    </cfRule>
  </conditionalFormatting>
  <conditionalFormatting sqref="N526:BS526">
    <cfRule type="expression" dxfId="1816" priority="276">
      <formula>OR(N$524&lt;&gt;"",N$525&lt;&gt;"")</formula>
    </cfRule>
    <cfRule type="expression" dxfId="1815" priority="277">
      <formula>AND(N$524="",N$525="")</formula>
    </cfRule>
  </conditionalFormatting>
  <conditionalFormatting sqref="N529:BS531">
    <cfRule type="expression" dxfId="1814" priority="273">
      <formula>OR(N$529&lt;&gt;"",N$530&lt;&gt;"")</formula>
    </cfRule>
    <cfRule type="expression" dxfId="1813"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8" priority="1">
      <formula>AND(N$565="",N$566="")</formula>
    </cfRule>
    <cfRule type="expression" dxfId="1807"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4" priority="261">
      <formula>OR(N$565&lt;&gt;"",N$566&lt;&gt;"")</formula>
    </cfRule>
    <cfRule type="expression" dxfId="1803"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800" priority="255">
      <formula>OR(N$565&lt;&gt;"",N$566&lt;&gt;"")</formula>
    </cfRule>
    <cfRule type="expression" dxfId="1799" priority="256">
      <formula>AND(N$565="",N$566="")</formula>
    </cfRule>
  </conditionalFormatting>
  <conditionalFormatting sqref="N583:BS588">
    <cfRule type="expression" dxfId="1798" priority="23">
      <formula>OR(N$565&lt;&gt;"",N$566&lt;&gt;"")</formula>
    </cfRule>
    <cfRule type="expression" dxfId="1797"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4" priority="8">
      <formula>OR(N$594&lt;&gt;"",N$595&lt;&gt;"")</formula>
    </cfRule>
    <cfRule type="expression" dxfId="1793" priority="9">
      <formula>AND(N$594="",N$595="")</formula>
    </cfRule>
  </conditionalFormatting>
  <conditionalFormatting sqref="N625:BS626">
    <cfRule type="expression" dxfId="1792" priority="243">
      <formula>AND(N$625="",N$626="")</formula>
    </cfRule>
  </conditionalFormatting>
  <conditionalFormatting sqref="N627:BS639">
    <cfRule type="expression" dxfId="1791" priority="240">
      <formula>OR(N$625&lt;&gt;"",N$626&lt;&gt;"")</formula>
    </cfRule>
    <cfRule type="expression" dxfId="1790"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3" priority="220">
      <formula>OR(N$681&lt;&gt;"",N$682&lt;&gt;"")</formula>
    </cfRule>
    <cfRule type="expression" dxfId="1782" priority="221">
      <formula>AND(N$681="",N$682="")</formula>
    </cfRule>
  </conditionalFormatting>
  <conditionalFormatting sqref="N707:BS708">
    <cfRule type="expression" dxfId="1781" priority="216">
      <formula>AND(N$707="",N$708="")</formula>
    </cfRule>
  </conditionalFormatting>
  <conditionalFormatting sqref="N709:BS711">
    <cfRule type="expression" dxfId="1780" priority="213">
      <formula>OR(N$707&lt;&gt;"",N$708&lt;&gt;"")</formula>
    </cfRule>
    <cfRule type="expression" dxfId="1779"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4" priority="199">
      <formula>OR(N$729&lt;&gt;"",N$730&lt;&gt;"")</formula>
    </cfRule>
    <cfRule type="expression" dxfId="1773" priority="200">
      <formula>AND(N$729="",N$730="")</formula>
    </cfRule>
  </conditionalFormatting>
  <conditionalFormatting sqref="O625:BP639">
    <cfRule type="expression" dxfId="1772" priority="238">
      <formula>OR(O$625&lt;&gt;"",O$626&lt;&gt;"")</formula>
    </cfRule>
    <cfRule type="expression" dxfId="1771" priority="239">
      <formula>AND(O$625="",O$626="")</formula>
    </cfRule>
  </conditionalFormatting>
  <conditionalFormatting sqref="O182:BS211">
    <cfRule type="expression" dxfId="1770" priority="71">
      <formula>AND(O$180="",O$181="")</formula>
    </cfRule>
  </conditionalFormatting>
  <conditionalFormatting sqref="O243:BS244">
    <cfRule type="expression" dxfId="1769" priority="65">
      <formula>OR(O$243&lt;&gt;"",O$244&lt;&gt;"")</formula>
    </cfRule>
    <cfRule type="expression" dxfId="1768" priority="66">
      <formula>AND(O$243="",O$244="")</formula>
    </cfRule>
  </conditionalFormatting>
  <conditionalFormatting sqref="O363:BS370">
    <cfRule type="expression" dxfId="1767" priority="55">
      <formula>AND(O$363="",O$364="")</formula>
    </cfRule>
  </conditionalFormatting>
  <conditionalFormatting sqref="O388:BS463">
    <cfRule type="expression" dxfId="1766" priority="45">
      <formula>OR(O$388&lt;&gt;"",O$389&lt;&gt;"")</formula>
    </cfRule>
    <cfRule type="expression" dxfId="1765"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35A4EFF0-AA5C-4385-BC72-7D6A68A7CDE6}"/>
    <hyperlink ref="D76:H76" location="病院!B94" display="・設置主体" xr:uid="{A09472D6-A987-445B-9249-6198349FCB30}"/>
    <hyperlink ref="E76:I76" location="病院!B94" display="・設置主体" xr:uid="{6DBD2DF7-069E-40C0-AB6B-52E1D6B65708}"/>
    <hyperlink ref="F76:J76" location="病院!B94" display="・設置主体" xr:uid="{63D809F9-E1E4-4C91-89D8-DCA062777EBE}"/>
    <hyperlink ref="G76:K76" location="病院!B94" display="・設置主体" xr:uid="{7797CCF9-9AE9-45B4-B84D-9A6D854D689E}"/>
    <hyperlink ref="H76:I76" location="病院!B312" display="・入院患者の状況（年間）" xr:uid="{E9241F91-63DB-4E41-B9BA-5565683F3B7B}"/>
    <hyperlink ref="I76:J76" location="病院!B312" display="・入院患者の状況（年間）" xr:uid="{3574087C-92FF-4F57-BCA2-14D0779B179C}"/>
    <hyperlink ref="J76:M76" location="病院!B388" display="・算定する入院基本用・特定入院料等の状況" xr:uid="{5A8B8374-309F-4ED2-ADF0-6D3243E85950}"/>
    <hyperlink ref="K76:N76" location="病院!B388" display="・算定する入院基本用・特定入院料等の状況" xr:uid="{E3371E4D-C50B-43D1-BB42-C3E86D6073EE}"/>
    <hyperlink ref="L76:O76" location="病院!B388" display="・算定する入院基本用・特定入院料等の状況" xr:uid="{F24EE1E9-8667-4FC0-AF92-833CF6838B3C}"/>
    <hyperlink ref="M76:P76" location="病院!B388" display="・算定する入院基本用・特定入院料等の状況" xr:uid="{9643A7F3-C3D1-46EC-92DA-382D9D7B3BBA}"/>
    <hyperlink ref="C77:G77" location="病院!B102" display="・病床の状況" xr:uid="{BA209E1A-919B-4381-B697-96789CDCF31F}"/>
    <hyperlink ref="D77:H77" location="病院!B102" display="・病床の状況" xr:uid="{783EF996-2E49-4390-A7AD-27E1039C7F74}"/>
    <hyperlink ref="E77:I77" location="病院!B102" display="・病床の状況" xr:uid="{FB381C49-A2F9-40D3-95CC-32F7F9544C86}"/>
    <hyperlink ref="F77:J77" location="病院!B102" display="・病床の状況" xr:uid="{08C612E1-554F-412E-9773-86A8063338C1}"/>
    <hyperlink ref="G77:K77" location="病院!B102" display="・病床の状況" xr:uid="{78EF43FC-79BF-4DAF-9577-5F66FE8ACC1E}"/>
    <hyperlink ref="H77:I77" location="病院!B325" display="・入院患者の状況（年間／入棟前の場所・退棟先の場所の状況）" xr:uid="{5F157669-6662-4A8E-855D-35DAB142ABC5}"/>
    <hyperlink ref="I77:J77" location="病院!B325" display="・入院患者の状況（年間／入棟前の場所・退棟先の場所の状況）" xr:uid="{1DFD5BD1-D68C-4A9C-ACFE-F344BBDCD51C}"/>
    <hyperlink ref="J77" location="病院!B469" display="・手術の状況" xr:uid="{F797ED5C-C312-4129-9360-A8AE528E988D}"/>
    <hyperlink ref="M77" location="'病院(H30案)'!B484" display="・がん、脳卒中、心筋梗塞、分娩、精神医療への対応状況" xr:uid="{D702EF92-5673-4758-A9D7-259DF1D9D6DA}"/>
    <hyperlink ref="C78:G78" location="病院!B117" display="・診療科" xr:uid="{03EEC419-A465-4B35-A013-CBEF2E9AC60A}"/>
    <hyperlink ref="D78:H78" location="病院!B117" display="・診療科" xr:uid="{117AFB87-B49D-4CBD-8AD5-DE6E58E791E6}"/>
    <hyperlink ref="E78:I78" location="病院!B117" display="・診療科" xr:uid="{9DFDD4FF-ED83-4A60-B02C-093EBCBF9D61}"/>
    <hyperlink ref="F78:J78" location="病院!B117" display="・診療科" xr:uid="{638B365C-4620-404B-B8CB-DC695657E75B}"/>
    <hyperlink ref="G78:K78" location="病院!B117" display="・診療科" xr:uid="{0FF6FDFD-14F5-402A-838F-7312AA9939BA}"/>
    <hyperlink ref="H78:I78" location="病院!B350" display="・退院後に在宅医療を必要とする患者の状況" xr:uid="{759F4865-A55C-4ECB-82E4-16C09C816FAE}"/>
    <hyperlink ref="I78:J78" location="病院!B350" display="・退院後に在宅医療を必要とする患者の状況" xr:uid="{AA234D98-EE3F-44EB-AE0A-A6A5D9760818}"/>
    <hyperlink ref="J78:M78" location="病院!B505" display="・がん、脳卒中、心筋梗塞、分娩、精神医療への対応状況" xr:uid="{C23ACA4C-29E8-41B8-9797-BC0E114ECB71}"/>
    <hyperlink ref="K78:N78" location="病院!B505" display="・がん、脳卒中、心筋梗塞、分娩、精神医療への対応状況" xr:uid="{657C5A7F-E281-4362-9372-C31878F66611}"/>
    <hyperlink ref="L78:O78" location="病院!B505" display="・がん、脳卒中、心筋梗塞、分娩、精神医療への対応状況" xr:uid="{BA8DE43D-B3B8-4FA6-998A-5534841522D3}"/>
    <hyperlink ref="M78:P78" location="病院!B505" display="・がん、脳卒中、心筋梗塞、分娩、精神医療への対応状況" xr:uid="{E94EEE57-599E-4740-AF42-671E68239819}"/>
    <hyperlink ref="C79:G79" location="病院!B128" display="・入院基本料・特定入院料及び届出病床数" xr:uid="{58835D78-B5B1-4F67-B972-D2F00499F931}"/>
    <hyperlink ref="D79:H79" location="病院!B128" display="・入院基本料・特定入院料及び届出病床数" xr:uid="{040E8DA4-1B38-4C33-8887-1ED92039E160}"/>
    <hyperlink ref="E79:I79" location="病院!B128" display="・入院基本料・特定入院料及び届出病床数" xr:uid="{3F0F6057-242F-4374-866D-7FDF0D1950FA}"/>
    <hyperlink ref="F79:J79" location="病院!B128" display="・入院基本料・特定入院料及び届出病床数" xr:uid="{964759B8-3713-4DE4-9D93-C924113725D6}"/>
    <hyperlink ref="G79:K79" location="病院!B128" display="・入院基本料・特定入院料及び届出病床数" xr:uid="{E01D0C4E-F816-4306-88D8-6A744719E170}"/>
    <hyperlink ref="H79:I79" location="病院!B363" display="・看取りを行った患者数" xr:uid="{698EBB7D-1235-48B2-9337-DA9B03B2EF42}"/>
    <hyperlink ref="I79:J79" location="病院!B363" display="・看取りを行った患者数" xr:uid="{7C7A5DF3-9EC6-4137-AB18-B812254CE420}"/>
    <hyperlink ref="J79:M79" location="病院!B548" display="・重症患者への対応状況" xr:uid="{6B17F1D9-D4B1-4FBF-B349-99D0AB23DD09}"/>
    <hyperlink ref="K79:N79" location="病院!B548" display="・重症患者への対応状況" xr:uid="{452CDE2D-25F6-4795-B364-6182F6B6DA8C}"/>
    <hyperlink ref="L79:O79" location="病院!B548" display="・重症患者への対応状況" xr:uid="{E1FB6980-ECEC-443C-8FB1-E45AC5D3455B}"/>
    <hyperlink ref="M79:P79" location="病院!B548" display="・重症患者への対応状況" xr:uid="{1FAB09B3-3364-4921-B420-D9980B301487}"/>
    <hyperlink ref="C80:G80" location="病院!B141" display="・DPC医療機関群の種類" xr:uid="{5B6EC5C3-9E91-4D57-8B1F-B109D9B5E27A}"/>
    <hyperlink ref="D80:H80" location="病院!B141" display="・DPC医療機関群の種類" xr:uid="{B0A82584-20A7-4762-9CF2-F8020519CBD9}"/>
    <hyperlink ref="E80:I80" location="病院!B141" display="・DPC医療機関群の種類" xr:uid="{1C4402CD-F428-402B-8A2B-D99AD2EF8681}"/>
    <hyperlink ref="F80:J80" location="病院!B141" display="・DPC医療機関群の種類" xr:uid="{EDFD38DD-5F0D-414A-92D0-543EB285B2A1}"/>
    <hyperlink ref="G80:K80" location="病院!B141" display="・DPC医療機関群の種類" xr:uid="{DF0B46A4-399C-45B9-9526-AA8418CA7DA7}"/>
    <hyperlink ref="J80:M80" location="病院!B594" display="・救急医療の実施状況" xr:uid="{96EF424B-67FC-4C89-96B4-7DE3780057CC}"/>
    <hyperlink ref="K80:N80" location="病院!B594" display="・救急医療の実施状況" xr:uid="{DA4FC8C8-5FA9-4170-849B-B83E097B3D8A}"/>
    <hyperlink ref="L80:O80" location="病院!B594" display="・救急医療の実施状況" xr:uid="{11404EA0-3758-455A-92F5-02C5C482B5D8}"/>
    <hyperlink ref="M80:P80" location="病院!B594" display="・救急医療の実施状況" xr:uid="{546F1977-8126-4037-A711-0D92CCFF702B}"/>
    <hyperlink ref="C81:G81" location="病院!B149" display="・救急告示病院、二次救急医療施設、三次救急医療施設の告示・認定の有無" xr:uid="{2FECE669-0210-42F4-BFA7-E0EA083E49C4}"/>
    <hyperlink ref="D81:H81" location="病院!B149" display="・救急告示病院、二次救急医療施設、三次救急医療施設の告示・認定の有無" xr:uid="{76F1A978-D190-4E2D-8EB2-4D04B0957A7A}"/>
    <hyperlink ref="E81:I81" location="病院!B149" display="・救急告示病院、二次救急医療施設、三次救急医療施設の告示・認定の有無" xr:uid="{32117757-378A-4028-8327-F2063B0DE74A}"/>
    <hyperlink ref="F81:J81" location="病院!B149" display="・救急告示病院、二次救急医療施設、三次救急医療施設の告示・認定の有無" xr:uid="{EB028524-5875-4EFC-87FC-4E646AF5857A}"/>
    <hyperlink ref="G81:K81" location="病院!B149" display="・救急告示病院、二次救急医療施設、三次救急医療施設の告示・認定の有無" xr:uid="{BBF5CAAB-8946-4354-AD61-A727BBE7D1ED}"/>
    <hyperlink ref="J81:M81" location="病院!B625" display="・急性期後の支援、在宅復帰の支援の状況" xr:uid="{BF3F02D3-6957-42D1-91A2-DF476FD42A1A}"/>
    <hyperlink ref="K81:N81" location="病院!B625" display="・急性期後の支援、在宅復帰の支援の状況" xr:uid="{D5E2F3D9-AC2E-4925-BE39-0818BC1FAE47}"/>
    <hyperlink ref="L81:O81" location="病院!B625" display="・急性期後の支援、在宅復帰の支援の状況" xr:uid="{8C39AB6F-B489-42ED-AA08-236206BB4F2F}"/>
    <hyperlink ref="M81:P81" location="病院!B625" display="・急性期後の支援、在宅復帰の支援の状況" xr:uid="{095F162B-5E2B-474D-A761-0E0CD6AC6C00}"/>
    <hyperlink ref="C82:G82" location="病院!B159" display="・承認の有無" xr:uid="{B224DAE2-B904-4D71-9839-A1FDDE9323BD}"/>
    <hyperlink ref="D82:H82" location="病院!B159" display="・承認の有無" xr:uid="{ED45637B-C735-4A65-BF2F-C55848BE22BF}"/>
    <hyperlink ref="E82:I82" location="病院!B159" display="・承認の有無" xr:uid="{A6A4B6EB-DD3B-4976-82D4-64064BD19148}"/>
    <hyperlink ref="F82:J82" location="病院!B159" display="・承認の有無" xr:uid="{82103979-AD63-49F7-B5C9-73E5988C521C}"/>
    <hyperlink ref="G82:K82" location="病院!B159" display="・承認の有無" xr:uid="{05579C75-C691-4D62-BC17-5CCBA8EC85D7}"/>
    <hyperlink ref="J82:M82" location="病院!B645" display="・全身管理の状況" xr:uid="{2DA8F10F-B289-40AA-8A9C-C8E818BBB090}"/>
    <hyperlink ref="K82:N82" location="病院!B645" display="・全身管理の状況" xr:uid="{748355B5-04C6-40FD-BBDE-8D258EDB4D67}"/>
    <hyperlink ref="L82:O82" location="病院!B645" display="・全身管理の状況" xr:uid="{A2413F78-C33F-4944-9A6F-E9F21C6AF2CF}"/>
    <hyperlink ref="M82:P82" location="病院!B645" display="・全身管理の状況" xr:uid="{44041F6B-5962-4E30-9909-242FABB887E1}"/>
    <hyperlink ref="C83:G83" location="病院!B168" display="・診療報酬の届出の有無" xr:uid="{9733A580-C141-419D-BC52-C3EAC575884B}"/>
    <hyperlink ref="D83:H83" location="病院!B168" display="・診療報酬の届出の有無" xr:uid="{1F4D28B5-99ED-4B99-9FB2-88091C80E674}"/>
    <hyperlink ref="E83:I83" location="病院!B168" display="・診療報酬の届出の有無" xr:uid="{6055AFE8-C76F-4661-A7C7-A34CE201C6C3}"/>
    <hyperlink ref="F83:J83" location="病院!B168" display="・診療報酬の届出の有無" xr:uid="{70A04A5E-933C-4EAC-B87B-E61FA7D5BADE}"/>
    <hyperlink ref="G83:K83" location="病院!B168" display="・診療報酬の届出の有無" xr:uid="{4BC2BE38-F953-4B22-AE0F-78E2DCED45C1}"/>
    <hyperlink ref="J83:M83" location="病院!B660" display="・リハビリテーションの実施状況" xr:uid="{06AE240F-B9E7-4487-9BCB-8933113152E7}"/>
    <hyperlink ref="K83:N83" location="病院!B660" display="・リハビリテーションの実施状況" xr:uid="{5C13E49D-AE3C-437D-A739-159F9C8C9D4D}"/>
    <hyperlink ref="L83:O83" location="病院!B660" display="・リハビリテーションの実施状況" xr:uid="{E90E0BA7-3554-42CF-B36C-E37BCF29D814}"/>
    <hyperlink ref="M83:P83" location="病院!B660" display="・リハビリテーションの実施状況" xr:uid="{4794B173-2339-4077-9FD2-54D2C5EEAB72}"/>
    <hyperlink ref="C84:G84" location="病院!B180" display="・職員数の状況" xr:uid="{6D273893-01C1-4AB0-A828-4BE2B4DD9175}"/>
    <hyperlink ref="D84:H84" location="病院!B180" display="・職員数の状況" xr:uid="{E4F9EE3D-5231-4FF5-83C6-6279D2C511B0}"/>
    <hyperlink ref="E84:I84" location="病院!B180" display="・職員数の状況" xr:uid="{F98A4903-7ECB-41A2-AD86-71FD65E80466}"/>
    <hyperlink ref="F84:J84" location="病院!B180" display="・職員数の状況" xr:uid="{FD9E6246-1D7C-4587-BDD1-A16C751E3BA0}"/>
    <hyperlink ref="G84:K84" location="病院!B180" display="・職員数の状況" xr:uid="{C7451ABE-8DE6-41B2-95FC-7486F2F5F436}"/>
    <hyperlink ref="J84:M84" location="病院!B707" display="・長期療養患者の受入状況" xr:uid="{914AF60B-6C0B-4D67-B595-9FC72E244BD1}"/>
    <hyperlink ref="K84:N84" location="病院!B707" display="・長期療養患者の受入状況" xr:uid="{51B3D121-1F71-4FDB-A160-BA179445826D}"/>
    <hyperlink ref="L84:O84" location="病院!B707" display="・長期療養患者の受入状況" xr:uid="{61861C38-DB40-4F91-B547-37676154934C}"/>
    <hyperlink ref="M84:P84" location="病院!B707" display="・長期療養患者の受入状況" xr:uid="{BCDA4D4A-3E5F-451C-8873-35DFD78D319F}"/>
    <hyperlink ref="C85:G85" location="病院!B243" display="・退院調整部門の設置状況" xr:uid="{7C26B84B-13B9-42B5-B789-1BCA0D27E4B7}"/>
    <hyperlink ref="D85:H85" location="病院!B243" display="・退院調整部門の設置状況" xr:uid="{99708D77-8A9A-4BDD-92F7-C29345FBE2D6}"/>
    <hyperlink ref="E85:I85" location="病院!B243" display="・退院調整部門の設置状況" xr:uid="{793CBE0C-2E58-447E-9335-4A28DDAF27F1}"/>
    <hyperlink ref="F85:J85" location="病院!B243" display="・退院調整部門の設置状況" xr:uid="{3BE7B53B-5A0C-49BA-8AF2-0C7CECFDBD6C}"/>
    <hyperlink ref="G85:K85" location="病院!B243" display="・退院調整部門の設置状況" xr:uid="{68DEF54F-1693-461F-9F08-8254C9791089}"/>
    <hyperlink ref="J85:M85" location="病院!B717" display="・重度の障害児等の受入状況" xr:uid="{CC86DABE-2649-4313-AB50-12DABB978413}"/>
    <hyperlink ref="K85:N85" location="病院!B717" display="・重度の障害児等の受入状況" xr:uid="{097D577B-6121-4C4C-94B0-D4E0B962F4B3}"/>
    <hyperlink ref="L85:O85" location="病院!B717" display="・重度の障害児等の受入状況" xr:uid="{8CC7D5BC-4EBE-492F-BA34-41F2FC28220F}"/>
    <hyperlink ref="M85:P85" location="病院!B717" display="・重度の障害児等の受入状況" xr:uid="{676CE7DF-9F7B-44FF-B887-4CC7207B948B}"/>
    <hyperlink ref="C86:G86" location="病院!B263" display="・医療機器の台数" xr:uid="{069A406D-BABE-47D3-A373-049B50B26CFE}"/>
    <hyperlink ref="D86:H86" location="病院!B263" display="・医療機器の台数" xr:uid="{1DD541B1-50C7-44EF-B790-1D2D3F6D8AB4}"/>
    <hyperlink ref="E86:I86" location="病院!B263" display="・医療機器の台数" xr:uid="{5CEA87BF-A64E-45E2-873E-89E0029995F1}"/>
    <hyperlink ref="F86:J86" location="病院!B263" display="・医療機器の台数" xr:uid="{6D2E8841-133A-4F10-9AD3-04CF39D0F31A}"/>
    <hyperlink ref="G86:K86" location="病院!B263" display="・医療機器の台数" xr:uid="{F1978183-1A01-4279-A7A0-646ED5C58DA6}"/>
    <hyperlink ref="J86:M86" location="病院!B729" display="・医科歯科の連携状況" xr:uid="{403BA928-864A-4350-89A0-1909B46BDA9D}"/>
    <hyperlink ref="K86:N86" location="病院!B729" display="・医科歯科の連携状況" xr:uid="{4A58017F-766F-45C1-AEAC-94555AF57D3A}"/>
    <hyperlink ref="L86:O86" location="病院!B729" display="・医科歯科の連携状況" xr:uid="{14A479D0-332F-4EAE-9C7A-F1FD387ECF90}"/>
    <hyperlink ref="M86:P86" location="病院!B729" display="・医科歯科の連携状況" xr:uid="{3C31A38B-732F-478E-AE73-562824965FD7}"/>
    <hyperlink ref="C87:G87" location="病院!B289" display="・過去1年間の間に病棟の再編・見直しがあった場合の報告対象期間" xr:uid="{D8908035-79AD-4521-AF7E-72D8CC0FE5E6}"/>
    <hyperlink ref="D87:H87" location="病院!B289" display="・過去1年間の間に病棟の再編・見直しがあった場合の報告対象期間" xr:uid="{11EE459C-548D-4CE5-903A-F39FC544E9BE}"/>
    <hyperlink ref="E87:I87" location="病院!B289" display="・過去1年間の間に病棟の再編・見直しがあった場合の報告対象期間" xr:uid="{CC9EF02B-1B13-4FFB-AEB9-C7748C7F0BC5}"/>
    <hyperlink ref="F87:J87" location="病院!B289" display="・過去1年間の間に病棟の再編・見直しがあった場合の報告対象期間" xr:uid="{4C1E60B4-3C00-4C3F-BC38-B440B4D57805}"/>
    <hyperlink ref="G87:K87" location="病院!B289" display="・過去1年間の間に病棟の再編・見直しがあった場合の報告対象期間" xr:uid="{3FEF031A-C4F4-46DF-8592-A8CA5BD5068A}"/>
    <hyperlink ref="I298" location="病院!B70" display="メニューへ戻る" xr:uid="{C1825358-647A-4448-8B21-D02BD23399EA}"/>
    <hyperlink ref="I373" location="病院!B70" display="メニューへ戻る" xr:uid="{E8ED271B-6734-40FC-AE9A-3CB7245336A0}"/>
    <hyperlink ref="I737" location="病院!B70" display="メニューへ戻る" xr:uid="{9B9646E6-536B-491F-BB82-A10BCFBAB99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3A44-F5DA-4BD0-A854-D138DA9EFF24}">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9"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6" customWidth="1"/>
    <col min="11" max="11" width="3.58203125" style="7" customWidth="1"/>
    <col min="12" max="13" width="10.1640625" style="6" customWidth="1"/>
    <col min="14" max="15" width="10.1640625" style="303" customWidth="1"/>
    <col min="16" max="19" width="8.25" style="2" customWidth="1"/>
    <col min="20" max="16384" width="8.25" style="2"/>
  </cols>
  <sheetData>
    <row r="1" spans="1:15">
      <c r="N1" s="37"/>
    </row>
    <row r="3" spans="1:15" ht="26.5">
      <c r="B3" s="11" t="s">
        <v>867</v>
      </c>
      <c r="C3" s="12"/>
      <c r="D3" s="13"/>
      <c r="E3" s="13"/>
      <c r="F3" s="13"/>
      <c r="G3" s="13"/>
      <c r="H3" s="13"/>
      <c r="I3" s="5"/>
    </row>
    <row r="4" spans="1:15">
      <c r="B4" s="14" t="s">
        <v>868</v>
      </c>
      <c r="C4" s="15"/>
      <c r="D4" s="16"/>
      <c r="E4" s="16"/>
      <c r="F4" s="16"/>
      <c r="G4" s="16"/>
      <c r="H4" s="16"/>
      <c r="I4" s="17"/>
    </row>
    <row r="5" spans="1:15">
      <c r="B5" s="58"/>
      <c r="C5" s="304"/>
      <c r="D5" s="304"/>
      <c r="E5" s="304"/>
      <c r="F5" s="304"/>
      <c r="G5" s="18"/>
      <c r="H5" s="19"/>
      <c r="I5" s="19"/>
    </row>
    <row r="6" spans="1:15">
      <c r="B6" s="29"/>
    </row>
    <row r="7" spans="1:15">
      <c r="B7" s="29"/>
    </row>
    <row r="8" spans="1:15" s="23" customFormat="1">
      <c r="A8" s="9"/>
      <c r="B8" s="15" t="s">
        <v>869</v>
      </c>
      <c r="C8" s="24"/>
      <c r="D8" s="24"/>
      <c r="E8" s="24"/>
      <c r="F8" s="24"/>
      <c r="G8" s="24"/>
      <c r="H8" s="17"/>
      <c r="I8" s="17"/>
      <c r="J8" s="6"/>
      <c r="K8" s="7"/>
      <c r="L8" s="6"/>
      <c r="M8" s="6"/>
      <c r="N8" s="303"/>
      <c r="O8" s="303"/>
    </row>
    <row r="9" spans="1:15" s="23" customFormat="1">
      <c r="A9" s="9"/>
      <c r="B9" s="22"/>
      <c r="C9" s="24"/>
      <c r="D9" s="24"/>
      <c r="E9" s="24"/>
      <c r="F9" s="24"/>
      <c r="G9" s="24"/>
      <c r="H9" s="17"/>
      <c r="I9" s="17"/>
      <c r="J9" s="6"/>
      <c r="K9" s="7"/>
      <c r="L9" s="6"/>
      <c r="M9" s="6"/>
      <c r="N9" s="303"/>
      <c r="O9" s="303"/>
    </row>
    <row r="10" spans="1:15" s="23" customFormat="1">
      <c r="A10" s="9"/>
      <c r="C10" s="24"/>
      <c r="D10" s="24"/>
      <c r="E10" s="24"/>
      <c r="F10" s="24"/>
      <c r="G10" s="24"/>
      <c r="H10" s="17"/>
      <c r="I10" s="385" t="s">
        <v>870</v>
      </c>
      <c r="J10" s="385"/>
      <c r="K10" s="385"/>
      <c r="L10" s="246" t="s">
        <v>75</v>
      </c>
      <c r="M10" s="6"/>
      <c r="N10" s="303"/>
      <c r="O10" s="303"/>
    </row>
    <row r="11" spans="1:15" s="23" customFormat="1" ht="17.25" customHeight="1">
      <c r="A11" s="305" t="s">
        <v>871</v>
      </c>
      <c r="B11" s="29"/>
      <c r="C11" s="24"/>
      <c r="D11" s="24"/>
      <c r="E11" s="24"/>
      <c r="F11" s="24"/>
      <c r="G11" s="24"/>
      <c r="H11" s="17"/>
      <c r="I11" s="379" t="s">
        <v>14</v>
      </c>
      <c r="J11" s="379"/>
      <c r="K11" s="379"/>
      <c r="L11" s="306"/>
      <c r="M11" s="6"/>
      <c r="N11" s="303"/>
      <c r="O11" s="303"/>
    </row>
    <row r="12" spans="1:15" s="23" customFormat="1">
      <c r="A12" s="305" t="s">
        <v>871</v>
      </c>
      <c r="B12" s="32"/>
      <c r="C12" s="24"/>
      <c r="D12" s="24"/>
      <c r="E12" s="24"/>
      <c r="F12" s="24"/>
      <c r="G12" s="24"/>
      <c r="H12" s="17"/>
      <c r="I12" s="379" t="s">
        <v>15</v>
      </c>
      <c r="J12" s="379"/>
      <c r="K12" s="379"/>
      <c r="L12" s="307"/>
      <c r="M12" s="6"/>
      <c r="N12" s="303"/>
      <c r="O12" s="303"/>
    </row>
    <row r="13" spans="1:15" s="23" customFormat="1">
      <c r="A13" s="305" t="s">
        <v>871</v>
      </c>
      <c r="B13" s="32"/>
      <c r="C13" s="24"/>
      <c r="D13" s="24"/>
      <c r="E13" s="24"/>
      <c r="F13" s="24"/>
      <c r="G13" s="24"/>
      <c r="H13" s="17"/>
      <c r="I13" s="379" t="s">
        <v>17</v>
      </c>
      <c r="J13" s="379"/>
      <c r="K13" s="379"/>
      <c r="L13" s="308"/>
      <c r="M13" s="6"/>
      <c r="N13" s="303"/>
      <c r="O13" s="303"/>
    </row>
    <row r="14" spans="1:15" s="23" customFormat="1">
      <c r="A14" s="305" t="s">
        <v>871</v>
      </c>
      <c r="B14" s="29"/>
      <c r="C14" s="24"/>
      <c r="D14" s="24"/>
      <c r="E14" s="24"/>
      <c r="F14" s="24"/>
      <c r="G14" s="24"/>
      <c r="H14" s="17"/>
      <c r="I14" s="379" t="s">
        <v>18</v>
      </c>
      <c r="J14" s="379"/>
      <c r="K14" s="379"/>
      <c r="L14" s="309"/>
      <c r="M14" s="6"/>
      <c r="N14" s="303"/>
      <c r="O14" s="303"/>
    </row>
    <row r="15" spans="1:15" s="23" customFormat="1">
      <c r="A15" s="305" t="s">
        <v>871</v>
      </c>
      <c r="B15" s="29"/>
      <c r="C15" s="24"/>
      <c r="D15" s="24"/>
      <c r="E15" s="24"/>
      <c r="F15" s="24"/>
      <c r="G15" s="24"/>
      <c r="H15" s="17"/>
      <c r="I15" s="379" t="s">
        <v>872</v>
      </c>
      <c r="J15" s="379"/>
      <c r="K15" s="379"/>
      <c r="L15" s="308" t="s">
        <v>16</v>
      </c>
      <c r="M15" s="6"/>
      <c r="N15" s="303"/>
      <c r="O15" s="303"/>
    </row>
    <row r="16" spans="1:15" s="23" customFormat="1">
      <c r="A16" s="305" t="s">
        <v>871</v>
      </c>
      <c r="B16" s="29"/>
      <c r="C16" s="24"/>
      <c r="D16" s="24"/>
      <c r="E16" s="24"/>
      <c r="F16" s="24"/>
      <c r="G16" s="24"/>
      <c r="H16" s="17"/>
      <c r="I16" s="379" t="s">
        <v>873</v>
      </c>
      <c r="J16" s="379"/>
      <c r="K16" s="379"/>
      <c r="L16" s="308"/>
      <c r="M16" s="6"/>
      <c r="N16" s="303"/>
      <c r="O16" s="303"/>
    </row>
    <row r="17" spans="1:15" s="23" customFormat="1">
      <c r="A17" s="305" t="s">
        <v>871</v>
      </c>
      <c r="B17" s="29"/>
      <c r="C17" s="24"/>
      <c r="D17" s="24"/>
      <c r="E17" s="24"/>
      <c r="F17" s="24"/>
      <c r="G17" s="24"/>
      <c r="H17" s="17"/>
      <c r="I17" s="379" t="s">
        <v>20</v>
      </c>
      <c r="J17" s="379"/>
      <c r="K17" s="379"/>
      <c r="L17" s="308"/>
      <c r="M17" s="6"/>
      <c r="N17" s="303"/>
      <c r="O17" s="303"/>
    </row>
    <row r="18" spans="1:15" s="23" customFormat="1">
      <c r="A18" s="9"/>
      <c r="B18" s="29"/>
      <c r="C18" s="3"/>
      <c r="D18" s="3"/>
      <c r="E18" s="3"/>
      <c r="F18" s="3"/>
      <c r="G18" s="36"/>
      <c r="H18" s="4"/>
      <c r="I18" s="4"/>
      <c r="J18" s="6"/>
      <c r="K18" s="7"/>
      <c r="L18" s="310"/>
      <c r="M18" s="6"/>
      <c r="N18" s="303"/>
      <c r="O18" s="303"/>
    </row>
    <row r="19" spans="1:15">
      <c r="B19" s="29"/>
    </row>
    <row r="20" spans="1:15" s="23" customFormat="1">
      <c r="A20" s="9"/>
      <c r="B20" s="22" t="s">
        <v>874</v>
      </c>
      <c r="C20" s="24"/>
      <c r="D20" s="24"/>
      <c r="E20" s="24"/>
      <c r="F20" s="24"/>
      <c r="G20" s="24"/>
      <c r="H20" s="17"/>
      <c r="I20" s="17"/>
      <c r="J20" s="6"/>
      <c r="K20" s="7"/>
      <c r="L20" s="6"/>
      <c r="M20" s="6"/>
      <c r="N20" s="303"/>
      <c r="O20" s="303"/>
    </row>
    <row r="21" spans="1:15" s="23" customFormat="1">
      <c r="A21" s="9"/>
      <c r="B21" s="22"/>
      <c r="C21" s="24"/>
      <c r="D21" s="24"/>
      <c r="E21" s="24"/>
      <c r="F21" s="24"/>
      <c r="G21" s="24"/>
      <c r="H21" s="17"/>
      <c r="I21" s="17"/>
      <c r="J21" s="6"/>
      <c r="K21" s="7"/>
      <c r="L21" s="6"/>
      <c r="M21" s="6"/>
      <c r="N21" s="303"/>
      <c r="O21" s="303"/>
    </row>
    <row r="22" spans="1:15" s="23" customFormat="1">
      <c r="A22" s="9"/>
      <c r="C22" s="24"/>
      <c r="D22" s="24"/>
      <c r="E22" s="24"/>
      <c r="F22" s="24"/>
      <c r="G22" s="24"/>
      <c r="H22" s="17"/>
      <c r="I22" s="380" t="s">
        <v>870</v>
      </c>
      <c r="J22" s="381"/>
      <c r="K22" s="382"/>
      <c r="L22" s="246" t="s">
        <v>75</v>
      </c>
      <c r="M22" s="6"/>
      <c r="N22" s="303"/>
      <c r="O22" s="303"/>
    </row>
    <row r="23" spans="1:15" s="23" customFormat="1">
      <c r="A23" s="305" t="s">
        <v>875</v>
      </c>
      <c r="B23" s="29"/>
      <c r="C23" s="24"/>
      <c r="D23" s="24"/>
      <c r="E23" s="24"/>
      <c r="F23" s="24"/>
      <c r="G23" s="24"/>
      <c r="H23" s="17"/>
      <c r="I23" s="390" t="s">
        <v>14</v>
      </c>
      <c r="J23" s="391"/>
      <c r="K23" s="392"/>
      <c r="L23" s="306"/>
      <c r="M23" s="6"/>
      <c r="N23" s="303"/>
      <c r="O23" s="303"/>
    </row>
    <row r="24" spans="1:15" s="23" customFormat="1">
      <c r="A24" s="305" t="s">
        <v>875</v>
      </c>
      <c r="B24" s="32"/>
      <c r="C24" s="24"/>
      <c r="D24" s="24"/>
      <c r="E24" s="24"/>
      <c r="F24" s="24"/>
      <c r="G24" s="24"/>
      <c r="H24" s="17"/>
      <c r="I24" s="390" t="s">
        <v>15</v>
      </c>
      <c r="J24" s="391"/>
      <c r="K24" s="392"/>
      <c r="L24" s="307"/>
      <c r="M24" s="6"/>
      <c r="N24" s="303"/>
      <c r="O24" s="303"/>
    </row>
    <row r="25" spans="1:15" s="23" customFormat="1">
      <c r="A25" s="305" t="s">
        <v>875</v>
      </c>
      <c r="B25" s="32"/>
      <c r="C25" s="24"/>
      <c r="D25" s="24"/>
      <c r="E25" s="24"/>
      <c r="F25" s="24"/>
      <c r="G25" s="24"/>
      <c r="H25" s="17"/>
      <c r="I25" s="390" t="s">
        <v>17</v>
      </c>
      <c r="J25" s="391"/>
      <c r="K25" s="392"/>
      <c r="L25" s="308"/>
      <c r="M25" s="6"/>
      <c r="N25" s="303"/>
      <c r="O25" s="303"/>
    </row>
    <row r="26" spans="1:15" s="23" customFormat="1">
      <c r="A26" s="305" t="s">
        <v>875</v>
      </c>
      <c r="B26" s="29"/>
      <c r="C26" s="24"/>
      <c r="D26" s="24"/>
      <c r="E26" s="24"/>
      <c r="F26" s="24"/>
      <c r="G26" s="24"/>
      <c r="H26" s="17"/>
      <c r="I26" s="390" t="s">
        <v>18</v>
      </c>
      <c r="J26" s="391"/>
      <c r="K26" s="392"/>
      <c r="L26" s="309"/>
      <c r="M26" s="6"/>
      <c r="N26" s="303"/>
      <c r="O26" s="303"/>
    </row>
    <row r="27" spans="1:15" s="23" customFormat="1">
      <c r="A27" s="305" t="s">
        <v>875</v>
      </c>
      <c r="B27" s="29"/>
      <c r="C27" s="24"/>
      <c r="D27" s="24"/>
      <c r="E27" s="24"/>
      <c r="F27" s="24"/>
      <c r="G27" s="24"/>
      <c r="H27" s="17"/>
      <c r="I27" s="390" t="s">
        <v>23</v>
      </c>
      <c r="J27" s="391"/>
      <c r="K27" s="392"/>
      <c r="L27" s="308" t="s">
        <v>16</v>
      </c>
      <c r="M27" s="37"/>
      <c r="N27" s="311"/>
      <c r="O27" s="303"/>
    </row>
    <row r="28" spans="1:15" s="23" customFormat="1">
      <c r="A28" s="305" t="s">
        <v>875</v>
      </c>
      <c r="B28" s="29"/>
      <c r="C28" s="24"/>
      <c r="D28" s="24"/>
      <c r="E28" s="24"/>
      <c r="F28" s="24"/>
      <c r="G28" s="24"/>
      <c r="H28" s="17"/>
      <c r="I28" s="390" t="s">
        <v>24</v>
      </c>
      <c r="J28" s="391"/>
      <c r="K28" s="392"/>
      <c r="L28" s="308"/>
      <c r="M28" s="37"/>
      <c r="N28" s="311"/>
      <c r="O28" s="303"/>
    </row>
    <row r="29" spans="1:15" s="23" customFormat="1">
      <c r="A29" s="305" t="s">
        <v>875</v>
      </c>
      <c r="B29" s="29"/>
      <c r="C29" s="24"/>
      <c r="D29" s="24"/>
      <c r="E29" s="24"/>
      <c r="F29" s="24"/>
      <c r="G29" s="24"/>
      <c r="H29" s="17"/>
      <c r="I29" s="390" t="s">
        <v>25</v>
      </c>
      <c r="J29" s="391"/>
      <c r="K29" s="392"/>
      <c r="L29" s="308"/>
      <c r="M29" s="37"/>
      <c r="N29" s="311"/>
      <c r="O29" s="303"/>
    </row>
    <row r="30" spans="1:15" s="23" customFormat="1">
      <c r="A30" s="305" t="s">
        <v>875</v>
      </c>
      <c r="B30" s="29"/>
      <c r="C30" s="24"/>
      <c r="D30" s="24"/>
      <c r="E30" s="24"/>
      <c r="F30" s="24"/>
      <c r="G30" s="24"/>
      <c r="H30" s="17"/>
      <c r="I30" s="379" t="s">
        <v>20</v>
      </c>
      <c r="J30" s="379"/>
      <c r="K30" s="379"/>
      <c r="L30" s="308"/>
      <c r="M30" s="37"/>
      <c r="N30" s="312"/>
      <c r="O30" s="303"/>
    </row>
    <row r="31" spans="1:15" s="23" customFormat="1">
      <c r="A31" s="9"/>
      <c r="B31" s="29"/>
      <c r="C31" s="3"/>
      <c r="D31" s="3"/>
      <c r="E31" s="3"/>
      <c r="F31" s="3"/>
      <c r="G31" s="313"/>
      <c r="H31" s="4"/>
      <c r="I31" s="4"/>
      <c r="J31" s="6"/>
      <c r="K31" s="7"/>
      <c r="L31" s="6"/>
      <c r="M31" s="6"/>
      <c r="N31" s="303"/>
      <c r="O31" s="303"/>
    </row>
    <row r="32" spans="1:15" s="23" customFormat="1">
      <c r="A32" s="9"/>
      <c r="B32" s="29"/>
      <c r="C32" s="3"/>
      <c r="D32" s="3"/>
      <c r="E32" s="3"/>
      <c r="F32" s="3"/>
      <c r="H32" s="4"/>
      <c r="I32" s="4"/>
      <c r="J32" s="6"/>
      <c r="K32" s="7"/>
      <c r="L32" s="6"/>
      <c r="M32" s="6"/>
      <c r="N32" s="303"/>
      <c r="O32" s="303"/>
    </row>
    <row r="33" spans="1:18" s="23" customFormat="1">
      <c r="A33" s="9"/>
      <c r="B33" s="22" t="s">
        <v>26</v>
      </c>
      <c r="C33" s="24"/>
      <c r="D33" s="24"/>
      <c r="E33" s="24"/>
      <c r="F33" s="24"/>
      <c r="G33" s="24"/>
      <c r="H33" s="17"/>
      <c r="I33" s="17"/>
      <c r="J33" s="6"/>
      <c r="K33" s="7"/>
      <c r="L33" s="6"/>
      <c r="M33" s="6"/>
      <c r="N33" s="303"/>
      <c r="O33" s="303"/>
    </row>
    <row r="34" spans="1:18" s="23" customFormat="1">
      <c r="A34" s="9"/>
      <c r="B34" s="22"/>
      <c r="C34" s="24"/>
      <c r="D34" s="24"/>
      <c r="E34" s="24"/>
      <c r="F34" s="24"/>
      <c r="G34" s="24"/>
      <c r="H34" s="17"/>
      <c r="I34" s="17"/>
      <c r="J34" s="6"/>
      <c r="K34" s="7"/>
      <c r="L34" s="6"/>
      <c r="M34" s="6"/>
      <c r="N34" s="303"/>
      <c r="O34" s="303"/>
    </row>
    <row r="35" spans="1:18" s="23" customFormat="1">
      <c r="A35" s="9"/>
      <c r="C35" s="24"/>
      <c r="D35" s="24"/>
      <c r="E35" s="24"/>
      <c r="F35" s="24"/>
      <c r="G35" s="24"/>
      <c r="H35" s="17"/>
      <c r="I35" s="380" t="s">
        <v>876</v>
      </c>
      <c r="J35" s="381"/>
      <c r="K35" s="382"/>
      <c r="L35" s="246" t="s">
        <v>75</v>
      </c>
      <c r="M35" s="6"/>
      <c r="N35" s="303"/>
      <c r="O35" s="303"/>
    </row>
    <row r="36" spans="1:18" s="23" customFormat="1" ht="17.25" customHeight="1">
      <c r="A36" s="305" t="s">
        <v>877</v>
      </c>
      <c r="B36" s="29"/>
      <c r="C36" s="24"/>
      <c r="D36" s="24"/>
      <c r="E36" s="24"/>
      <c r="F36" s="24"/>
      <c r="G36" s="24"/>
      <c r="H36" s="17"/>
      <c r="I36" s="390" t="s">
        <v>29</v>
      </c>
      <c r="J36" s="391"/>
      <c r="K36" s="392"/>
      <c r="L36" s="306"/>
      <c r="M36" s="6"/>
      <c r="N36" s="303"/>
      <c r="O36" s="303"/>
    </row>
    <row r="37" spans="1:18" s="23" customFormat="1">
      <c r="A37" s="305" t="s">
        <v>877</v>
      </c>
      <c r="B37" s="32"/>
      <c r="C37" s="24"/>
      <c r="D37" s="24"/>
      <c r="E37" s="24"/>
      <c r="F37" s="24"/>
      <c r="G37" s="24"/>
      <c r="H37" s="17"/>
      <c r="I37" s="390" t="s">
        <v>30</v>
      </c>
      <c r="J37" s="391"/>
      <c r="K37" s="392"/>
      <c r="L37" s="307"/>
      <c r="M37" s="6"/>
      <c r="N37" s="303"/>
      <c r="O37" s="303"/>
    </row>
    <row r="38" spans="1:18" s="23" customFormat="1">
      <c r="A38" s="305" t="s">
        <v>877</v>
      </c>
      <c r="B38" s="32"/>
      <c r="C38" s="24"/>
      <c r="D38" s="24"/>
      <c r="E38" s="24"/>
      <c r="F38" s="24"/>
      <c r="G38" s="24"/>
      <c r="H38" s="17"/>
      <c r="I38" s="390" t="s">
        <v>31</v>
      </c>
      <c r="J38" s="391"/>
      <c r="K38" s="392"/>
      <c r="L38" s="314"/>
      <c r="M38" s="6"/>
      <c r="N38" s="303"/>
      <c r="O38" s="303"/>
    </row>
    <row r="39" spans="1:18" s="23" customFormat="1">
      <c r="A39" s="305" t="s">
        <v>877</v>
      </c>
      <c r="B39" s="29"/>
      <c r="C39" s="24"/>
      <c r="D39" s="24"/>
      <c r="E39" s="24"/>
      <c r="F39" s="24"/>
      <c r="G39" s="24"/>
      <c r="H39" s="17"/>
      <c r="I39" s="390" t="s">
        <v>32</v>
      </c>
      <c r="J39" s="391"/>
      <c r="K39" s="392"/>
      <c r="L39" s="307"/>
      <c r="M39" s="6"/>
      <c r="N39" s="303"/>
      <c r="O39" s="303"/>
    </row>
    <row r="40" spans="1:18" s="23" customFormat="1">
      <c r="A40" s="1"/>
      <c r="B40" s="29"/>
      <c r="C40" s="3"/>
      <c r="D40" s="3"/>
      <c r="E40" s="3"/>
      <c r="F40" s="3"/>
      <c r="G40" s="36"/>
      <c r="H40" s="4"/>
      <c r="I40" s="4"/>
      <c r="J40" s="6"/>
      <c r="K40" s="7"/>
      <c r="L40" s="37"/>
      <c r="M40" s="37"/>
      <c r="N40" s="37"/>
      <c r="O40" s="37"/>
      <c r="P40" s="37"/>
      <c r="Q40" s="37"/>
      <c r="R40" s="2"/>
    </row>
    <row r="41" spans="1:18">
      <c r="A41" s="1"/>
      <c r="B41" s="29"/>
      <c r="L41" s="37"/>
      <c r="M41" s="37"/>
      <c r="N41" s="37"/>
      <c r="O41" s="37"/>
      <c r="P41" s="37"/>
      <c r="Q41" s="37"/>
    </row>
    <row r="42" spans="1:18" s="23" customFormat="1">
      <c r="A42" s="1"/>
      <c r="B42" s="22" t="s">
        <v>33</v>
      </c>
      <c r="C42" s="24"/>
      <c r="D42" s="24"/>
      <c r="E42" s="24"/>
      <c r="F42" s="24"/>
      <c r="G42" s="24"/>
      <c r="H42" s="17"/>
      <c r="I42" s="17"/>
      <c r="J42" s="6"/>
      <c r="K42" s="7"/>
      <c r="L42" s="37"/>
      <c r="M42" s="37"/>
      <c r="N42" s="37"/>
      <c r="O42" s="37"/>
      <c r="P42" s="37"/>
      <c r="Q42" s="37"/>
      <c r="R42" s="2"/>
    </row>
    <row r="43" spans="1:18" s="23" customFormat="1">
      <c r="A43" s="1"/>
      <c r="B43" s="22"/>
      <c r="C43" s="22"/>
      <c r="D43" s="22"/>
      <c r="E43" s="22"/>
      <c r="F43" s="22"/>
      <c r="G43" s="22"/>
      <c r="H43" s="17"/>
      <c r="I43" s="17"/>
      <c r="J43" s="6"/>
      <c r="K43" s="7"/>
      <c r="L43" s="33"/>
      <c r="M43" s="33"/>
      <c r="N43" s="33"/>
      <c r="O43" s="33"/>
      <c r="P43" s="33"/>
      <c r="Q43" s="33"/>
      <c r="R43" s="2"/>
    </row>
    <row r="44" spans="1:18" s="23" customFormat="1">
      <c r="A44" s="1"/>
      <c r="C44" s="24"/>
      <c r="D44" s="24"/>
      <c r="E44" s="24"/>
      <c r="F44" s="24"/>
      <c r="G44" s="24"/>
      <c r="H44" s="17"/>
      <c r="I44" s="380" t="s">
        <v>870</v>
      </c>
      <c r="J44" s="381"/>
      <c r="K44" s="382"/>
      <c r="L44" s="315" t="s">
        <v>75</v>
      </c>
    </row>
    <row r="45" spans="1:18" s="23" customFormat="1" ht="17.25" customHeight="1">
      <c r="A45" s="305" t="s">
        <v>878</v>
      </c>
      <c r="B45" s="29"/>
      <c r="C45" s="24"/>
      <c r="D45" s="24"/>
      <c r="E45" s="24"/>
      <c r="F45" s="24"/>
      <c r="G45" s="24"/>
      <c r="H45" s="17"/>
      <c r="I45" s="390" t="s">
        <v>14</v>
      </c>
      <c r="J45" s="391"/>
      <c r="K45" s="392"/>
      <c r="L45" s="30"/>
    </row>
    <row r="46" spans="1:18" s="23" customFormat="1" ht="17.25" customHeight="1">
      <c r="A46" s="305" t="s">
        <v>878</v>
      </c>
      <c r="B46" s="32"/>
      <c r="C46" s="24"/>
      <c r="D46" s="24"/>
      <c r="E46" s="24"/>
      <c r="F46" s="24"/>
      <c r="G46" s="24"/>
      <c r="H46" s="17"/>
      <c r="I46" s="390" t="s">
        <v>15</v>
      </c>
      <c r="J46" s="391"/>
      <c r="K46" s="392"/>
      <c r="L46" s="30"/>
    </row>
    <row r="47" spans="1:18" s="23" customFormat="1" ht="17.25" customHeight="1">
      <c r="A47" s="305" t="s">
        <v>878</v>
      </c>
      <c r="B47" s="32"/>
      <c r="C47" s="24"/>
      <c r="D47" s="24"/>
      <c r="E47" s="24"/>
      <c r="F47" s="24"/>
      <c r="G47" s="24"/>
      <c r="H47" s="17"/>
      <c r="I47" s="390" t="s">
        <v>17</v>
      </c>
      <c r="J47" s="391"/>
      <c r="K47" s="392"/>
      <c r="L47" s="35"/>
    </row>
    <row r="48" spans="1:18" s="23" customFormat="1" ht="17.25" customHeight="1">
      <c r="A48" s="305" t="s">
        <v>878</v>
      </c>
      <c r="B48" s="29"/>
      <c r="C48" s="24"/>
      <c r="D48" s="24"/>
      <c r="E48" s="24"/>
      <c r="F48" s="24"/>
      <c r="G48" s="24"/>
      <c r="H48" s="17"/>
      <c r="I48" s="390" t="s">
        <v>18</v>
      </c>
      <c r="J48" s="391"/>
      <c r="K48" s="392"/>
      <c r="L48" s="31"/>
    </row>
    <row r="49" spans="1:72" s="23" customFormat="1" ht="17.25" customHeight="1">
      <c r="A49" s="305" t="s">
        <v>878</v>
      </c>
      <c r="B49" s="29"/>
      <c r="C49" s="24"/>
      <c r="D49" s="24"/>
      <c r="E49" s="24"/>
      <c r="F49" s="24"/>
      <c r="G49" s="24"/>
      <c r="H49" s="17"/>
      <c r="I49" s="390" t="s">
        <v>23</v>
      </c>
      <c r="J49" s="391"/>
      <c r="K49" s="392"/>
      <c r="L49" s="35"/>
    </row>
    <row r="50" spans="1:72" s="23" customFormat="1" ht="17.25" customHeight="1">
      <c r="A50" s="305" t="s">
        <v>878</v>
      </c>
      <c r="B50" s="29"/>
      <c r="C50" s="24"/>
      <c r="D50" s="24"/>
      <c r="E50" s="24"/>
      <c r="F50" s="24"/>
      <c r="G50" s="24"/>
      <c r="H50" s="17"/>
      <c r="I50" s="390" t="s">
        <v>24</v>
      </c>
      <c r="J50" s="391"/>
      <c r="K50" s="392"/>
      <c r="L50" s="35"/>
    </row>
    <row r="51" spans="1:72" s="26" customFormat="1" ht="17.25" customHeight="1">
      <c r="A51" s="305" t="s">
        <v>878</v>
      </c>
      <c r="B51" s="29"/>
      <c r="C51" s="24"/>
      <c r="D51" s="24"/>
      <c r="E51" s="24"/>
      <c r="F51" s="24"/>
      <c r="G51" s="24"/>
      <c r="H51" s="17"/>
      <c r="I51" s="390" t="s">
        <v>25</v>
      </c>
      <c r="J51" s="391"/>
      <c r="K51" s="392"/>
      <c r="L51" s="35"/>
    </row>
    <row r="52" spans="1:72" s="23" customFormat="1" ht="17.25" customHeight="1">
      <c r="A52" s="305" t="s">
        <v>878</v>
      </c>
      <c r="B52" s="29"/>
      <c r="C52" s="24"/>
      <c r="D52" s="24"/>
      <c r="E52" s="24"/>
      <c r="F52" s="24"/>
      <c r="G52" s="24"/>
      <c r="H52" s="17"/>
      <c r="I52" s="379" t="s">
        <v>20</v>
      </c>
      <c r="J52" s="379"/>
      <c r="K52" s="379"/>
      <c r="L52" s="35" t="s">
        <v>16</v>
      </c>
    </row>
    <row r="53" spans="1:72" s="23" customFormat="1" ht="17.25" customHeight="1">
      <c r="A53" s="305" t="s">
        <v>878</v>
      </c>
      <c r="B53" s="29"/>
      <c r="C53" s="24"/>
      <c r="D53" s="24"/>
      <c r="E53" s="24"/>
      <c r="F53" s="24"/>
      <c r="G53" s="24"/>
      <c r="H53" s="17"/>
      <c r="I53" s="379" t="s">
        <v>35</v>
      </c>
      <c r="J53" s="379"/>
      <c r="K53" s="379"/>
      <c r="L53" s="35" t="s">
        <v>36</v>
      </c>
    </row>
    <row r="54" spans="1:72" s="23" customFormat="1">
      <c r="A54" s="1"/>
      <c r="B54" s="29"/>
      <c r="C54" s="3"/>
      <c r="D54" s="3"/>
      <c r="E54" s="3"/>
      <c r="F54" s="3"/>
      <c r="G54" s="39"/>
      <c r="H54" s="4"/>
      <c r="I54" s="4"/>
      <c r="J54" s="6"/>
      <c r="K54" s="7"/>
      <c r="L54" s="37"/>
      <c r="M54" s="37"/>
      <c r="N54" s="37"/>
      <c r="O54" s="37"/>
      <c r="P54" s="37"/>
      <c r="Q54" s="37"/>
      <c r="R54" s="2"/>
    </row>
    <row r="55" spans="1:72" s="23" customFormat="1">
      <c r="A55" s="1"/>
      <c r="B55" s="29"/>
      <c r="C55" s="3"/>
      <c r="D55" s="3"/>
      <c r="E55" s="3"/>
      <c r="F55" s="3"/>
      <c r="G55" s="39"/>
      <c r="H55" s="4"/>
      <c r="I55" s="4"/>
      <c r="J55" s="6"/>
      <c r="K55" s="7"/>
      <c r="L55" s="37"/>
      <c r="M55" s="37"/>
      <c r="N55" s="37"/>
      <c r="O55" s="37"/>
      <c r="P55" s="37"/>
      <c r="Q55" s="37"/>
      <c r="R55" s="2"/>
    </row>
    <row r="56" spans="1:72" s="23" customFormat="1">
      <c r="A56" s="9"/>
      <c r="B56" s="29"/>
      <c r="C56" s="3"/>
      <c r="D56" s="3"/>
      <c r="E56" s="3"/>
      <c r="F56" s="3"/>
      <c r="G56" s="39"/>
      <c r="H56" s="4"/>
      <c r="I56" s="4"/>
      <c r="J56" s="6"/>
      <c r="K56" s="7"/>
      <c r="L56" s="6"/>
      <c r="M56" s="6"/>
      <c r="N56" s="303"/>
      <c r="O56" s="303"/>
    </row>
    <row r="57" spans="1:72" s="23" customFormat="1">
      <c r="A57" s="9"/>
      <c r="B57" s="29"/>
      <c r="C57" s="3"/>
      <c r="D57" s="3"/>
      <c r="E57" s="3"/>
      <c r="F57" s="3"/>
      <c r="G57" s="36"/>
      <c r="H57" s="4"/>
      <c r="I57" s="4"/>
      <c r="J57" s="6"/>
      <c r="K57" s="7"/>
      <c r="L57" s="6"/>
      <c r="M57" s="6"/>
      <c r="N57" s="303"/>
      <c r="O57" s="303"/>
    </row>
    <row r="58" spans="1:72" s="23" customFormat="1">
      <c r="A58" s="9"/>
      <c r="B58" s="2"/>
      <c r="C58" s="42" t="s">
        <v>37</v>
      </c>
      <c r="D58" s="43"/>
      <c r="E58" s="43"/>
      <c r="F58" s="43"/>
      <c r="G58" s="43"/>
      <c r="H58" s="43"/>
      <c r="I58" s="4"/>
      <c r="J58" s="44"/>
      <c r="K58" s="64"/>
      <c r="L58" s="6"/>
      <c r="M58" s="6"/>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2"/>
    </row>
    <row r="59" spans="1:72" s="23" customFormat="1" ht="34.5" customHeight="1">
      <c r="A59" s="9"/>
      <c r="B59" s="2"/>
      <c r="C59" s="45"/>
      <c r="D59" s="393" t="s">
        <v>38</v>
      </c>
      <c r="E59" s="393"/>
      <c r="F59" s="393"/>
      <c r="G59" s="393"/>
      <c r="H59" s="393"/>
      <c r="I59" s="393"/>
      <c r="J59" s="393"/>
      <c r="K59" s="393"/>
      <c r="L59" s="393"/>
      <c r="M59" s="46"/>
      <c r="N59" s="46"/>
      <c r="O59" s="46"/>
      <c r="P59" s="46"/>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2"/>
    </row>
    <row r="60" spans="1:72" s="23" customFormat="1" ht="34.5" customHeight="1">
      <c r="A60" s="9"/>
      <c r="B60" s="2"/>
      <c r="C60" s="48"/>
      <c r="D60" s="398" t="s">
        <v>39</v>
      </c>
      <c r="E60" s="398"/>
      <c r="F60" s="398"/>
      <c r="G60" s="398"/>
      <c r="H60" s="398"/>
      <c r="I60" s="398"/>
      <c r="J60" s="398"/>
      <c r="K60" s="398"/>
      <c r="L60" s="398"/>
      <c r="M60" s="46"/>
      <c r="N60" s="46"/>
      <c r="O60" s="46"/>
      <c r="P60" s="46"/>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2"/>
    </row>
    <row r="61" spans="1:72" s="23" customFormat="1" ht="34.5" customHeight="1">
      <c r="A61" s="9"/>
      <c r="B61" s="2"/>
      <c r="C61" s="48"/>
      <c r="D61" s="398" t="s">
        <v>40</v>
      </c>
      <c r="E61" s="398"/>
      <c r="F61" s="398"/>
      <c r="G61" s="398"/>
      <c r="H61" s="398"/>
      <c r="I61" s="398"/>
      <c r="J61" s="398"/>
      <c r="K61" s="398"/>
      <c r="L61" s="398"/>
      <c r="M61" s="46"/>
      <c r="N61" s="46"/>
      <c r="O61" s="46"/>
      <c r="P61" s="46"/>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2"/>
    </row>
    <row r="62" spans="1:72" s="23" customFormat="1" ht="34.5" customHeight="1">
      <c r="A62" s="9"/>
      <c r="B62" s="2"/>
      <c r="C62" s="48"/>
      <c r="D62" s="398" t="s">
        <v>41</v>
      </c>
      <c r="E62" s="398"/>
      <c r="F62" s="398"/>
      <c r="G62" s="398"/>
      <c r="H62" s="398"/>
      <c r="I62" s="398"/>
      <c r="J62" s="398"/>
      <c r="K62" s="398"/>
      <c r="L62" s="398"/>
      <c r="M62" s="46"/>
      <c r="N62" s="46"/>
      <c r="O62" s="46"/>
      <c r="P62" s="46"/>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2"/>
    </row>
    <row r="63" spans="1:72" s="23" customFormat="1" ht="34.5" customHeight="1">
      <c r="A63" s="9"/>
      <c r="B63" s="2"/>
      <c r="C63" s="48"/>
      <c r="D63" s="398" t="s">
        <v>42</v>
      </c>
      <c r="E63" s="398"/>
      <c r="F63" s="398"/>
      <c r="G63" s="398"/>
      <c r="H63" s="398"/>
      <c r="I63" s="398"/>
      <c r="J63" s="398"/>
      <c r="K63" s="398"/>
      <c r="L63" s="398"/>
      <c r="M63" s="46"/>
      <c r="N63" s="46"/>
      <c r="O63" s="46"/>
      <c r="P63" s="46"/>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2"/>
    </row>
    <row r="64" spans="1:72" s="23" customFormat="1">
      <c r="A64" s="9"/>
      <c r="B64" s="22"/>
      <c r="C64" s="22"/>
      <c r="D64" s="22"/>
      <c r="E64" s="22"/>
      <c r="F64" s="22"/>
      <c r="G64" s="22"/>
      <c r="H64" s="17"/>
      <c r="I64" s="17"/>
      <c r="J64" s="6"/>
      <c r="K64" s="7"/>
      <c r="L64" s="6"/>
      <c r="M64" s="6"/>
      <c r="N64" s="303"/>
      <c r="O64" s="303"/>
      <c r="P64" s="303"/>
      <c r="BT64" s="2"/>
    </row>
    <row r="65" spans="1:72" s="51" customFormat="1">
      <c r="A65" s="14"/>
      <c r="B65" s="22"/>
      <c r="C65" s="50" t="s">
        <v>43</v>
      </c>
      <c r="F65" s="22"/>
      <c r="G65" s="316"/>
      <c r="H65" s="17"/>
      <c r="I65" s="53" t="s">
        <v>44</v>
      </c>
      <c r="J65" s="22" t="s">
        <v>45</v>
      </c>
      <c r="K65" s="317"/>
      <c r="L65" s="318"/>
      <c r="M65" s="318"/>
      <c r="N65" s="318"/>
      <c r="O65" s="318"/>
      <c r="P65" s="318"/>
      <c r="R65" s="319"/>
      <c r="S65" s="319"/>
      <c r="T65" s="319"/>
      <c r="U65" s="319"/>
      <c r="W65" s="319"/>
      <c r="X65" s="319"/>
      <c r="Y65" s="319"/>
      <c r="Z65" s="319"/>
      <c r="AB65" s="319"/>
      <c r="AC65" s="319"/>
      <c r="AD65" s="319"/>
      <c r="AE65" s="319"/>
      <c r="AG65" s="319"/>
      <c r="AH65" s="319"/>
      <c r="AI65" s="319"/>
      <c r="AJ65" s="319"/>
      <c r="AL65" s="319"/>
      <c r="AM65" s="319"/>
      <c r="AN65" s="319"/>
      <c r="AO65" s="319"/>
      <c r="AQ65" s="319"/>
      <c r="AR65" s="319"/>
      <c r="AS65" s="319"/>
      <c r="AT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22"/>
    </row>
    <row r="66" spans="1:72" s="23" customFormat="1">
      <c r="A66" s="9"/>
      <c r="B66" s="2"/>
      <c r="C66" s="58"/>
      <c r="D66" s="22"/>
      <c r="E66" s="22"/>
      <c r="F66" s="22"/>
      <c r="G66" s="22"/>
      <c r="H66" s="17"/>
      <c r="I66" s="43"/>
      <c r="J66" s="6"/>
      <c r="K66" s="7"/>
      <c r="L66" s="58"/>
      <c r="M66" s="58"/>
      <c r="N66" s="58"/>
      <c r="O66" s="58"/>
      <c r="P66" s="58"/>
      <c r="R66" s="203"/>
      <c r="S66" s="203"/>
      <c r="T66" s="203"/>
      <c r="U66" s="203"/>
      <c r="W66" s="203"/>
      <c r="X66" s="203"/>
      <c r="Y66" s="203"/>
      <c r="Z66" s="203"/>
      <c r="AB66" s="203"/>
      <c r="AC66" s="203"/>
      <c r="AD66" s="203"/>
      <c r="AE66" s="203"/>
      <c r="AG66" s="203"/>
      <c r="AH66" s="203"/>
      <c r="AI66" s="203"/>
      <c r="AJ66" s="203"/>
      <c r="AL66" s="203"/>
      <c r="AM66" s="203"/>
      <c r="AN66" s="203"/>
      <c r="AO66" s="203"/>
      <c r="AQ66" s="203"/>
      <c r="AR66" s="203"/>
      <c r="AS66" s="203"/>
      <c r="AT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
    </row>
    <row r="67" spans="1:72" s="23" customFormat="1">
      <c r="A67" s="9"/>
      <c r="B67" s="2"/>
      <c r="C67" s="61"/>
      <c r="D67" s="61"/>
      <c r="E67" s="61"/>
      <c r="F67" s="61"/>
      <c r="G67" s="61"/>
      <c r="H67" s="61"/>
      <c r="I67" s="61"/>
      <c r="J67" s="61"/>
      <c r="K67" s="62"/>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2"/>
    </row>
    <row r="68" spans="1:72" s="23" customFormat="1">
      <c r="A68" s="9"/>
      <c r="B68" s="2"/>
      <c r="C68" s="58"/>
      <c r="D68" s="22"/>
      <c r="E68" s="22"/>
      <c r="F68" s="22"/>
      <c r="G68" s="22"/>
      <c r="H68" s="17"/>
      <c r="I68" s="61"/>
      <c r="J68" s="61"/>
      <c r="K68" s="62"/>
      <c r="L68" s="61"/>
      <c r="M68" s="61"/>
      <c r="N68" s="61"/>
      <c r="O68" s="61"/>
      <c r="P68" s="61"/>
      <c r="R68" s="203"/>
      <c r="S68" s="203"/>
      <c r="T68" s="203"/>
      <c r="U68" s="203"/>
      <c r="W68" s="203"/>
      <c r="X68" s="203"/>
      <c r="Y68" s="203"/>
      <c r="Z68" s="203"/>
      <c r="AB68" s="203"/>
      <c r="AC68" s="203"/>
      <c r="AD68" s="203"/>
      <c r="AE68" s="203"/>
      <c r="AG68" s="203"/>
      <c r="AH68" s="203"/>
      <c r="AI68" s="203"/>
      <c r="AJ68" s="203"/>
      <c r="AL68" s="203"/>
      <c r="AM68" s="203"/>
      <c r="AN68" s="203"/>
      <c r="AO68" s="203"/>
      <c r="AQ68" s="203"/>
      <c r="AR68" s="203"/>
      <c r="AS68" s="203"/>
      <c r="AT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
    </row>
    <row r="69" spans="1:72" s="23" customFormat="1">
      <c r="A69" s="9"/>
      <c r="B69" s="2"/>
      <c r="C69" s="58"/>
      <c r="D69" s="22"/>
      <c r="E69" s="22"/>
      <c r="F69" s="22"/>
      <c r="G69" s="22"/>
      <c r="H69" s="17"/>
      <c r="I69" s="61"/>
      <c r="J69" s="61"/>
      <c r="K69" s="62"/>
      <c r="L69" s="61"/>
      <c r="M69" s="61"/>
      <c r="N69" s="61"/>
      <c r="O69" s="58"/>
      <c r="P69" s="58"/>
      <c r="R69" s="203"/>
      <c r="S69" s="203"/>
      <c r="T69" s="203"/>
      <c r="U69" s="203"/>
      <c r="W69" s="203"/>
      <c r="X69" s="203"/>
      <c r="Y69" s="203"/>
      <c r="Z69" s="203"/>
      <c r="AB69" s="203"/>
      <c r="AC69" s="203"/>
      <c r="AD69" s="203"/>
      <c r="AE69" s="203"/>
      <c r="AG69" s="203"/>
      <c r="AH69" s="203"/>
      <c r="AI69" s="203"/>
      <c r="AJ69" s="203"/>
      <c r="AL69" s="203"/>
      <c r="AM69" s="203"/>
      <c r="AN69" s="203"/>
      <c r="AO69" s="203"/>
      <c r="AQ69" s="203"/>
      <c r="AR69" s="203"/>
      <c r="AS69" s="203"/>
      <c r="AT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
    </row>
    <row r="70" spans="1:72" s="23" customFormat="1">
      <c r="A70" s="9"/>
      <c r="B70" s="2"/>
      <c r="C70" s="383" t="s">
        <v>46</v>
      </c>
      <c r="D70" s="383"/>
      <c r="E70" s="383"/>
      <c r="F70" s="383"/>
      <c r="G70" s="383"/>
      <c r="H70" s="383"/>
      <c r="I70" s="20" t="s">
        <v>47</v>
      </c>
      <c r="J70" s="383" t="s">
        <v>879</v>
      </c>
      <c r="K70" s="383"/>
      <c r="L70" s="383"/>
      <c r="M70" s="383"/>
      <c r="N70" s="383"/>
      <c r="O70" s="383"/>
      <c r="P70" s="58"/>
      <c r="R70" s="203"/>
      <c r="S70" s="203"/>
      <c r="T70" s="203"/>
      <c r="U70" s="203"/>
      <c r="W70" s="203"/>
      <c r="X70" s="203"/>
      <c r="Y70" s="203"/>
      <c r="Z70" s="203"/>
      <c r="AB70" s="203"/>
      <c r="AC70" s="203"/>
      <c r="AD70" s="203"/>
      <c r="AE70" s="203"/>
      <c r="AG70" s="203"/>
      <c r="AH70" s="203"/>
      <c r="AI70" s="203"/>
      <c r="AJ70" s="203"/>
      <c r="AL70" s="203"/>
      <c r="AM70" s="203"/>
      <c r="AN70" s="203"/>
      <c r="AO70" s="203"/>
      <c r="AQ70" s="203"/>
      <c r="AR70" s="203"/>
      <c r="AS70" s="203"/>
      <c r="AT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
    </row>
    <row r="71" spans="1:72" s="23" customFormat="1">
      <c r="A71" s="9"/>
      <c r="B71" s="2"/>
      <c r="C71" s="383" t="s">
        <v>49</v>
      </c>
      <c r="D71" s="383"/>
      <c r="E71" s="383"/>
      <c r="F71" s="383"/>
      <c r="G71" s="383"/>
      <c r="H71" s="383"/>
      <c r="I71" s="20" t="s">
        <v>880</v>
      </c>
      <c r="J71" s="383" t="s">
        <v>51</v>
      </c>
      <c r="K71" s="383"/>
      <c r="L71" s="383"/>
      <c r="M71" s="383"/>
      <c r="N71" s="383"/>
      <c r="O71" s="383"/>
      <c r="P71" s="58"/>
      <c r="R71" s="44"/>
      <c r="S71" s="44"/>
      <c r="T71" s="44"/>
      <c r="U71" s="44"/>
      <c r="W71" s="44"/>
      <c r="X71" s="44"/>
      <c r="Y71" s="44"/>
      <c r="Z71" s="44"/>
      <c r="AB71" s="44"/>
      <c r="AC71" s="44"/>
      <c r="AD71" s="44"/>
      <c r="AE71" s="44"/>
      <c r="AG71" s="44"/>
      <c r="AH71" s="44"/>
      <c r="AI71" s="44"/>
      <c r="AJ71" s="44"/>
      <c r="AL71" s="44"/>
      <c r="AM71" s="44"/>
      <c r="AN71" s="44"/>
      <c r="AO71" s="44"/>
      <c r="AQ71" s="44"/>
      <c r="AR71" s="44"/>
      <c r="AS71" s="44"/>
      <c r="AT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2"/>
    </row>
    <row r="72" spans="1:72" s="23" customFormat="1">
      <c r="A72" s="9"/>
      <c r="B72" s="2"/>
      <c r="C72" s="383" t="s">
        <v>52</v>
      </c>
      <c r="D72" s="383"/>
      <c r="E72" s="383"/>
      <c r="F72" s="383"/>
      <c r="G72" s="383"/>
      <c r="H72" s="383"/>
      <c r="I72" s="20" t="s">
        <v>53</v>
      </c>
      <c r="J72" s="397" t="s">
        <v>54</v>
      </c>
      <c r="K72" s="397"/>
      <c r="L72" s="397"/>
      <c r="M72" s="397"/>
      <c r="N72" s="397"/>
      <c r="O72" s="397"/>
      <c r="P72" s="58"/>
      <c r="R72" s="203"/>
      <c r="S72" s="203"/>
      <c r="T72" s="203"/>
      <c r="U72" s="203"/>
      <c r="W72" s="203"/>
      <c r="X72" s="203"/>
      <c r="Y72" s="203"/>
      <c r="Z72" s="203"/>
      <c r="AB72" s="203"/>
      <c r="AC72" s="203"/>
      <c r="AD72" s="203"/>
      <c r="AE72" s="203"/>
      <c r="AG72" s="203"/>
      <c r="AH72" s="203"/>
      <c r="AI72" s="203"/>
      <c r="AJ72" s="203"/>
      <c r="AL72" s="203"/>
      <c r="AM72" s="203"/>
      <c r="AN72" s="203"/>
      <c r="AO72" s="203"/>
      <c r="AQ72" s="203"/>
      <c r="AR72" s="203"/>
      <c r="AS72" s="203"/>
      <c r="AT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
    </row>
    <row r="73" spans="1:72" s="23" customFormat="1">
      <c r="A73" s="9"/>
      <c r="B73" s="2"/>
      <c r="C73" s="383" t="s">
        <v>881</v>
      </c>
      <c r="D73" s="383"/>
      <c r="E73" s="383"/>
      <c r="F73" s="383"/>
      <c r="G73" s="383"/>
      <c r="H73" s="383"/>
      <c r="I73" s="20" t="s">
        <v>882</v>
      </c>
      <c r="J73" s="397" t="s">
        <v>57</v>
      </c>
      <c r="K73" s="397"/>
      <c r="L73" s="397"/>
      <c r="M73" s="397"/>
      <c r="N73" s="397"/>
      <c r="O73" s="397"/>
      <c r="P73" s="58"/>
      <c r="R73" s="44"/>
      <c r="S73" s="44"/>
      <c r="T73" s="44"/>
      <c r="U73" s="44"/>
      <c r="W73" s="44"/>
      <c r="X73" s="44"/>
      <c r="Y73" s="44"/>
      <c r="Z73" s="44"/>
      <c r="AB73" s="44"/>
      <c r="AC73" s="44"/>
      <c r="AD73" s="44"/>
      <c r="AE73" s="44"/>
      <c r="AG73" s="44"/>
      <c r="AH73" s="44"/>
      <c r="AI73" s="44"/>
      <c r="AJ73" s="44"/>
      <c r="AL73" s="44"/>
      <c r="AM73" s="44"/>
      <c r="AN73" s="44"/>
      <c r="AO73" s="44"/>
      <c r="AQ73" s="44"/>
      <c r="AR73" s="44"/>
      <c r="AS73" s="44"/>
      <c r="AT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2"/>
    </row>
    <row r="74" spans="1:72" s="23" customFormat="1">
      <c r="A74" s="9"/>
      <c r="B74" s="2"/>
      <c r="C74" s="397" t="s">
        <v>883</v>
      </c>
      <c r="D74" s="397"/>
      <c r="E74" s="397"/>
      <c r="F74" s="397"/>
      <c r="G74" s="397"/>
      <c r="H74" s="397"/>
      <c r="I74" s="20" t="s">
        <v>56</v>
      </c>
      <c r="J74" s="397" t="s">
        <v>59</v>
      </c>
      <c r="K74" s="397"/>
      <c r="L74" s="397"/>
      <c r="M74" s="397"/>
      <c r="N74" s="397"/>
      <c r="O74" s="397"/>
      <c r="P74" s="58"/>
      <c r="R74" s="44"/>
      <c r="S74" s="44"/>
      <c r="T74" s="44"/>
      <c r="U74" s="44"/>
      <c r="W74" s="44"/>
      <c r="X74" s="44"/>
      <c r="Y74" s="44"/>
      <c r="Z74" s="44"/>
      <c r="AB74" s="44"/>
      <c r="AC74" s="44"/>
      <c r="AD74" s="44"/>
      <c r="AE74" s="44"/>
      <c r="AG74" s="44"/>
      <c r="AH74" s="44"/>
      <c r="AI74" s="44"/>
      <c r="AJ74" s="44"/>
      <c r="AL74" s="44"/>
      <c r="AM74" s="44"/>
      <c r="AN74" s="44"/>
      <c r="AO74" s="44"/>
      <c r="AQ74" s="44"/>
      <c r="AR74" s="44"/>
      <c r="AS74" s="44"/>
      <c r="AT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2"/>
    </row>
    <row r="75" spans="1:72" s="23" customFormat="1">
      <c r="A75" s="9"/>
      <c r="B75" s="2"/>
      <c r="C75" s="397" t="s">
        <v>66</v>
      </c>
      <c r="D75" s="397"/>
      <c r="E75" s="397"/>
      <c r="F75" s="397"/>
      <c r="G75" s="397"/>
      <c r="H75" s="397"/>
      <c r="I75" s="320"/>
      <c r="J75" s="397" t="s">
        <v>61</v>
      </c>
      <c r="K75" s="397"/>
      <c r="L75" s="397"/>
      <c r="M75" s="397"/>
      <c r="N75" s="397"/>
      <c r="O75" s="397"/>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c r="BI75" s="303"/>
      <c r="BJ75" s="303"/>
      <c r="BK75" s="303"/>
      <c r="BL75" s="303"/>
      <c r="BM75" s="303"/>
      <c r="BN75" s="303"/>
      <c r="BO75" s="303"/>
      <c r="BP75" s="303"/>
      <c r="BQ75" s="303"/>
      <c r="BR75" s="303"/>
      <c r="BS75" s="303"/>
      <c r="BT75" s="2"/>
    </row>
    <row r="76" spans="1:72" s="23" customFormat="1">
      <c r="A76" s="9"/>
      <c r="B76" s="2"/>
      <c r="C76" s="397" t="s">
        <v>68</v>
      </c>
      <c r="D76" s="397"/>
      <c r="E76" s="397"/>
      <c r="F76" s="397"/>
      <c r="G76" s="397"/>
      <c r="H76" s="397"/>
      <c r="I76" s="43"/>
      <c r="J76" s="397" t="s">
        <v>63</v>
      </c>
      <c r="K76" s="397"/>
      <c r="L76" s="397"/>
      <c r="M76" s="397"/>
      <c r="N76" s="397"/>
      <c r="O76" s="397"/>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c r="BI76" s="303"/>
      <c r="BJ76" s="303"/>
      <c r="BK76" s="303"/>
      <c r="BL76" s="303"/>
      <c r="BM76" s="303"/>
      <c r="BN76" s="303"/>
      <c r="BO76" s="303"/>
      <c r="BP76" s="303"/>
      <c r="BQ76" s="303"/>
      <c r="BR76" s="303"/>
      <c r="BS76" s="303"/>
      <c r="BT76" s="2"/>
    </row>
    <row r="77" spans="1:72" s="23" customFormat="1">
      <c r="A77" s="9"/>
      <c r="B77" s="2"/>
      <c r="C77" s="397" t="s">
        <v>70</v>
      </c>
      <c r="D77" s="397"/>
      <c r="E77" s="397"/>
      <c r="F77" s="397"/>
      <c r="G77" s="397"/>
      <c r="H77" s="397"/>
      <c r="I77" s="43"/>
      <c r="J77" s="397" t="s">
        <v>65</v>
      </c>
      <c r="K77" s="397"/>
      <c r="L77" s="397"/>
      <c r="M77" s="397"/>
      <c r="N77" s="397"/>
      <c r="O77" s="397"/>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c r="BI77" s="303"/>
      <c r="BJ77" s="303"/>
      <c r="BK77" s="303"/>
      <c r="BL77" s="303"/>
      <c r="BM77" s="303"/>
      <c r="BN77" s="303"/>
      <c r="BO77" s="303"/>
      <c r="BP77" s="303"/>
      <c r="BQ77" s="303"/>
      <c r="BR77" s="303"/>
      <c r="BS77" s="303"/>
      <c r="BT77" s="2"/>
    </row>
    <row r="78" spans="1:72" s="23" customFormat="1">
      <c r="A78" s="9"/>
      <c r="B78" s="2"/>
      <c r="C78" s="397" t="s">
        <v>884</v>
      </c>
      <c r="D78" s="397"/>
      <c r="E78" s="397"/>
      <c r="F78" s="397"/>
      <c r="G78" s="397"/>
      <c r="H78" s="397"/>
      <c r="I78" s="43"/>
      <c r="J78" s="397" t="s">
        <v>67</v>
      </c>
      <c r="K78" s="397"/>
      <c r="L78" s="397"/>
      <c r="M78" s="397"/>
      <c r="N78" s="397"/>
      <c r="O78" s="397"/>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3"/>
      <c r="AY78" s="303"/>
      <c r="AZ78" s="303"/>
      <c r="BA78" s="303"/>
      <c r="BB78" s="303"/>
      <c r="BC78" s="303"/>
      <c r="BD78" s="303"/>
      <c r="BE78" s="303"/>
      <c r="BF78" s="303"/>
      <c r="BG78" s="303"/>
      <c r="BH78" s="303"/>
      <c r="BI78" s="303"/>
      <c r="BJ78" s="303"/>
      <c r="BK78" s="303"/>
      <c r="BL78" s="303"/>
      <c r="BM78" s="303"/>
      <c r="BN78" s="303"/>
      <c r="BO78" s="303"/>
      <c r="BP78" s="303"/>
      <c r="BQ78" s="303"/>
      <c r="BR78" s="303"/>
      <c r="BS78" s="303"/>
      <c r="BT78" s="2"/>
    </row>
    <row r="79" spans="1:72" s="23" customFormat="1">
      <c r="A79" s="9"/>
      <c r="B79" s="2"/>
      <c r="C79" s="383" t="s">
        <v>72</v>
      </c>
      <c r="D79" s="383"/>
      <c r="E79" s="383"/>
      <c r="F79" s="383"/>
      <c r="G79" s="383"/>
      <c r="H79" s="383"/>
      <c r="I79" s="43"/>
      <c r="J79" s="397" t="s">
        <v>69</v>
      </c>
      <c r="K79" s="397"/>
      <c r="L79" s="397"/>
      <c r="M79" s="397"/>
      <c r="N79" s="397"/>
      <c r="O79" s="397"/>
      <c r="P79" s="303"/>
      <c r="Q79" s="303"/>
      <c r="R79" s="303"/>
      <c r="S79" s="303"/>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2"/>
    </row>
    <row r="80" spans="1:72" s="23" customFormat="1">
      <c r="A80" s="9"/>
      <c r="B80" s="2"/>
      <c r="I80" s="43"/>
      <c r="J80" s="397" t="s">
        <v>71</v>
      </c>
      <c r="K80" s="397"/>
      <c r="L80" s="397"/>
      <c r="M80" s="397"/>
      <c r="N80" s="397"/>
      <c r="O80" s="397"/>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2"/>
    </row>
    <row r="81" spans="1:72" s="23" customFormat="1">
      <c r="A81" s="9"/>
      <c r="B81" s="2"/>
      <c r="C81" s="43"/>
      <c r="D81" s="43"/>
      <c r="E81" s="43"/>
      <c r="F81" s="43"/>
      <c r="G81" s="43"/>
      <c r="H81" s="43"/>
      <c r="I81" s="43"/>
      <c r="J81" s="58"/>
      <c r="K81" s="58"/>
      <c r="L81" s="58"/>
      <c r="M81" s="58"/>
      <c r="N81" s="58"/>
      <c r="O81" s="58"/>
      <c r="P81" s="303"/>
      <c r="Q81" s="303"/>
      <c r="R81" s="303"/>
      <c r="S81" s="303"/>
      <c r="T81" s="303"/>
      <c r="U81" s="303"/>
      <c r="V81" s="303"/>
      <c r="W81" s="303"/>
      <c r="X81" s="303"/>
      <c r="Y81" s="303"/>
      <c r="Z81" s="303"/>
      <c r="AA81" s="303"/>
      <c r="AB81" s="303"/>
      <c r="AC81" s="303"/>
      <c r="AD81" s="303"/>
      <c r="AE81" s="303"/>
      <c r="AF81" s="303"/>
      <c r="AG81" s="303"/>
      <c r="AH81" s="303"/>
      <c r="AI81" s="303"/>
      <c r="AJ81" s="303"/>
      <c r="AK81" s="303"/>
      <c r="AL81" s="303"/>
      <c r="AM81" s="303"/>
      <c r="AN81" s="303"/>
      <c r="AO81" s="303"/>
      <c r="AP81" s="303"/>
      <c r="AQ81" s="303"/>
      <c r="AR81" s="303"/>
      <c r="AS81" s="303"/>
      <c r="AT81" s="303"/>
      <c r="AU81" s="303"/>
      <c r="AV81" s="303"/>
      <c r="AW81" s="303"/>
      <c r="AX81" s="303"/>
      <c r="AY81" s="303"/>
      <c r="AZ81" s="303"/>
      <c r="BA81" s="303"/>
      <c r="BB81" s="303"/>
      <c r="BC81" s="303"/>
      <c r="BD81" s="303"/>
      <c r="BE81" s="303"/>
      <c r="BF81" s="303"/>
      <c r="BG81" s="303"/>
      <c r="BH81" s="303"/>
      <c r="BI81" s="303"/>
      <c r="BJ81" s="303"/>
      <c r="BK81" s="303"/>
      <c r="BL81" s="303"/>
      <c r="BM81" s="303"/>
      <c r="BN81" s="303"/>
      <c r="BO81" s="303"/>
      <c r="BP81" s="303"/>
      <c r="BQ81" s="303"/>
      <c r="BR81" s="303"/>
      <c r="BS81" s="303"/>
      <c r="BT81" s="2"/>
    </row>
    <row r="82" spans="1:72" s="23" customFormat="1">
      <c r="A82" s="9"/>
      <c r="B82" s="2"/>
      <c r="C82" s="43"/>
      <c r="D82" s="43"/>
      <c r="E82" s="43"/>
      <c r="F82" s="43"/>
      <c r="G82" s="43"/>
      <c r="H82" s="43"/>
      <c r="I82" s="43"/>
      <c r="J82" s="43"/>
      <c r="K82" s="321"/>
      <c r="L82" s="6"/>
      <c r="M82" s="6"/>
      <c r="N82" s="303"/>
      <c r="O82" s="303"/>
      <c r="P82" s="303"/>
      <c r="Q82" s="303"/>
      <c r="R82" s="303"/>
      <c r="S82" s="303"/>
      <c r="T82" s="303"/>
      <c r="U82" s="303"/>
      <c r="V82" s="303"/>
      <c r="W82" s="303"/>
      <c r="X82" s="303"/>
      <c r="Y82" s="303"/>
      <c r="Z82" s="303"/>
      <c r="AA82" s="303"/>
      <c r="AB82" s="303"/>
      <c r="AC82" s="303"/>
      <c r="AD82" s="303"/>
      <c r="AE82" s="303"/>
      <c r="AF82" s="303"/>
      <c r="AG82" s="303"/>
      <c r="AH82" s="303"/>
      <c r="AI82" s="303"/>
      <c r="AJ82" s="303"/>
      <c r="AK82" s="303"/>
      <c r="AL82" s="303"/>
      <c r="AM82" s="303"/>
      <c r="AN82" s="303"/>
      <c r="AO82" s="303"/>
      <c r="AP82" s="303"/>
      <c r="AQ82" s="303"/>
      <c r="AR82" s="303"/>
      <c r="AS82" s="303"/>
      <c r="AT82" s="303"/>
      <c r="AU82" s="303"/>
      <c r="AV82" s="303"/>
      <c r="AW82" s="303"/>
      <c r="AX82" s="303"/>
      <c r="AY82" s="303"/>
      <c r="AZ82" s="303"/>
      <c r="BA82" s="303"/>
      <c r="BB82" s="303"/>
      <c r="BC82" s="303"/>
      <c r="BD82" s="303"/>
      <c r="BE82" s="303"/>
      <c r="BF82" s="303"/>
      <c r="BG82" s="303"/>
      <c r="BH82" s="303"/>
      <c r="BI82" s="303"/>
      <c r="BJ82" s="303"/>
      <c r="BK82" s="303"/>
      <c r="BL82" s="303"/>
      <c r="BM82" s="303"/>
      <c r="BN82" s="303"/>
      <c r="BO82" s="303"/>
      <c r="BP82" s="303"/>
      <c r="BQ82" s="303"/>
      <c r="BR82" s="303"/>
      <c r="BS82" s="303"/>
      <c r="BT82" s="2"/>
    </row>
    <row r="83" spans="1:72" s="23" customFormat="1">
      <c r="A83" s="9"/>
      <c r="B83" s="2"/>
      <c r="C83" s="43"/>
      <c r="D83" s="43"/>
      <c r="E83" s="43"/>
      <c r="F83" s="43"/>
      <c r="G83" s="43"/>
      <c r="H83" s="43"/>
      <c r="I83" s="43"/>
      <c r="J83" s="43"/>
      <c r="K83" s="321"/>
      <c r="L83" s="6"/>
      <c r="M83" s="6"/>
      <c r="N83" s="303"/>
      <c r="O83" s="303"/>
      <c r="P83" s="303"/>
      <c r="Q83" s="303"/>
      <c r="R83" s="303"/>
      <c r="S83" s="303"/>
      <c r="T83" s="303"/>
      <c r="U83" s="303"/>
      <c r="V83" s="303"/>
      <c r="W83" s="303"/>
      <c r="X83" s="303"/>
      <c r="Y83" s="303"/>
      <c r="Z83" s="303"/>
      <c r="AA83" s="303"/>
      <c r="AB83" s="303"/>
      <c r="AC83" s="303"/>
      <c r="AD83" s="303"/>
      <c r="AE83" s="303"/>
      <c r="AF83" s="303"/>
      <c r="AG83" s="303"/>
      <c r="AH83" s="303"/>
      <c r="AI83" s="303"/>
      <c r="AJ83" s="303"/>
      <c r="AK83" s="303"/>
      <c r="AL83" s="303"/>
      <c r="AM83" s="303"/>
      <c r="AN83" s="303"/>
      <c r="AO83" s="303"/>
      <c r="AP83" s="303"/>
      <c r="AQ83" s="303"/>
      <c r="AR83" s="303"/>
      <c r="AS83" s="303"/>
      <c r="AT83" s="303"/>
      <c r="AU83" s="303"/>
      <c r="AV83" s="303"/>
      <c r="AW83" s="303"/>
      <c r="AX83" s="303"/>
      <c r="AY83" s="303"/>
      <c r="AZ83" s="303"/>
      <c r="BA83" s="303"/>
      <c r="BB83" s="303"/>
      <c r="BC83" s="303"/>
      <c r="BD83" s="303"/>
      <c r="BE83" s="303"/>
      <c r="BF83" s="303"/>
      <c r="BG83" s="303"/>
      <c r="BH83" s="303"/>
      <c r="BI83" s="303"/>
      <c r="BJ83" s="303"/>
      <c r="BK83" s="303"/>
      <c r="BL83" s="303"/>
      <c r="BM83" s="303"/>
      <c r="BN83" s="303"/>
      <c r="BO83" s="303"/>
      <c r="BP83" s="303"/>
      <c r="BQ83" s="303"/>
      <c r="BR83" s="303"/>
      <c r="BS83" s="303"/>
      <c r="BT83" s="2"/>
    </row>
    <row r="84" spans="1:72" s="23" customFormat="1">
      <c r="A84" s="9"/>
      <c r="B84" s="2"/>
      <c r="C84" s="61"/>
      <c r="D84" s="61"/>
      <c r="E84" s="61"/>
      <c r="F84" s="61"/>
      <c r="G84" s="61"/>
      <c r="H84" s="61"/>
      <c r="I84" s="61"/>
      <c r="J84" s="61"/>
      <c r="K84" s="62"/>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2"/>
    </row>
    <row r="85" spans="1:72" s="23" customFormat="1" ht="34.5" customHeight="1">
      <c r="A85" s="9"/>
      <c r="B85" s="2"/>
      <c r="C85" s="48"/>
      <c r="D85" s="48"/>
      <c r="E85" s="48"/>
      <c r="F85" s="48"/>
      <c r="G85" s="48"/>
      <c r="H85" s="48"/>
      <c r="I85" s="48"/>
      <c r="J85" s="48"/>
      <c r="K85" s="48"/>
      <c r="L85" s="48"/>
      <c r="M85" s="46"/>
      <c r="N85" s="46"/>
      <c r="O85" s="46"/>
    </row>
    <row r="86" spans="1:72" s="23" customFormat="1">
      <c r="A86" s="9"/>
      <c r="B86" s="2"/>
      <c r="C86" s="61"/>
      <c r="D86" s="61"/>
      <c r="E86" s="61"/>
      <c r="F86" s="61"/>
      <c r="G86" s="61"/>
      <c r="H86" s="61"/>
      <c r="I86" s="61"/>
      <c r="J86" s="61"/>
      <c r="K86" s="62"/>
      <c r="L86" s="61"/>
      <c r="M86" s="61"/>
      <c r="N86" s="61"/>
      <c r="O86" s="61"/>
    </row>
    <row r="87" spans="1:72" s="23" customFormat="1">
      <c r="A87" s="9"/>
      <c r="B87" s="65" t="s">
        <v>73</v>
      </c>
      <c r="C87" s="66"/>
      <c r="D87" s="67"/>
      <c r="E87" s="67"/>
      <c r="F87" s="67"/>
      <c r="G87" s="67"/>
      <c r="H87" s="68"/>
      <c r="I87" s="68"/>
      <c r="J87" s="69"/>
      <c r="K87" s="69"/>
      <c r="L87" s="69"/>
      <c r="M87" s="69"/>
      <c r="N87" s="322"/>
      <c r="O87" s="322"/>
    </row>
    <row r="88" spans="1:72" s="23" customFormat="1">
      <c r="A88" s="9"/>
      <c r="B88" s="2"/>
      <c r="C88" s="46"/>
      <c r="D88" s="3"/>
      <c r="E88" s="3"/>
      <c r="F88" s="3"/>
      <c r="G88" s="3"/>
      <c r="H88" s="4"/>
      <c r="I88" s="4"/>
      <c r="J88" s="6"/>
      <c r="K88" s="7"/>
      <c r="L88" s="6"/>
      <c r="M88" s="6"/>
      <c r="N88" s="303"/>
      <c r="O88" s="303"/>
    </row>
    <row r="89" spans="1:72" s="23" customFormat="1">
      <c r="A89" s="9"/>
      <c r="B89" s="15" t="s">
        <v>74</v>
      </c>
      <c r="C89" s="46"/>
      <c r="D89" s="3"/>
      <c r="E89" s="3"/>
      <c r="F89" s="3"/>
      <c r="G89" s="3"/>
      <c r="H89" s="4"/>
      <c r="I89" s="4"/>
      <c r="J89" s="6"/>
      <c r="K89" s="7"/>
      <c r="L89" s="6"/>
      <c r="M89" s="6"/>
      <c r="N89" s="303"/>
      <c r="O89" s="303"/>
    </row>
    <row r="90" spans="1:72" s="23" customFormat="1">
      <c r="A90" s="9"/>
      <c r="B90" s="22"/>
      <c r="C90" s="46"/>
      <c r="D90" s="3"/>
      <c r="E90" s="3"/>
      <c r="F90" s="3"/>
      <c r="G90" s="3"/>
      <c r="H90" s="4"/>
      <c r="I90" s="4"/>
      <c r="J90" s="6"/>
      <c r="K90" s="7"/>
      <c r="L90" s="6"/>
      <c r="M90" s="6"/>
      <c r="N90" s="303"/>
      <c r="O90" s="303"/>
    </row>
    <row r="91" spans="1:72">
      <c r="B91" s="22"/>
      <c r="J91" s="86" t="s">
        <v>75</v>
      </c>
      <c r="K91" s="218"/>
      <c r="L91" s="323"/>
      <c r="M91" s="323"/>
      <c r="N91" s="323"/>
      <c r="O91" s="323"/>
      <c r="P91" s="23"/>
      <c r="Q91" s="23"/>
      <c r="R91" s="23"/>
    </row>
    <row r="92" spans="1:72">
      <c r="I92" s="73" t="s">
        <v>76</v>
      </c>
      <c r="J92" s="74"/>
      <c r="K92" s="88"/>
      <c r="L92" s="324"/>
      <c r="M92" s="323"/>
      <c r="N92" s="323"/>
      <c r="O92" s="323"/>
      <c r="P92" s="23"/>
      <c r="Q92" s="23"/>
      <c r="R92" s="23"/>
    </row>
    <row r="93" spans="1:72" s="3" customFormat="1" ht="54" customHeight="1">
      <c r="A93" s="305" t="s">
        <v>885</v>
      </c>
      <c r="B93" s="2"/>
      <c r="C93" s="443" t="s">
        <v>78</v>
      </c>
      <c r="D93" s="443"/>
      <c r="E93" s="443"/>
      <c r="F93" s="443"/>
      <c r="G93" s="443"/>
      <c r="H93" s="448"/>
      <c r="I93" s="138" t="s">
        <v>79</v>
      </c>
      <c r="J93" s="325" t="s">
        <v>80</v>
      </c>
      <c r="K93" s="326"/>
      <c r="L93" s="323"/>
      <c r="M93" s="323"/>
      <c r="N93" s="323"/>
      <c r="O93" s="323"/>
      <c r="P93" s="23"/>
      <c r="Q93" s="23"/>
      <c r="R93" s="23"/>
    </row>
    <row r="94" spans="1:72" s="3" customFormat="1">
      <c r="A94" s="9"/>
      <c r="B94" s="22"/>
      <c r="C94" s="22"/>
      <c r="D94" s="22"/>
      <c r="E94" s="22"/>
      <c r="F94" s="22"/>
      <c r="G94" s="22"/>
      <c r="H94" s="17"/>
      <c r="I94" s="17"/>
      <c r="J94" s="101"/>
      <c r="K94" s="102"/>
      <c r="L94" s="323"/>
      <c r="M94" s="323"/>
      <c r="N94" s="323"/>
      <c r="O94" s="323"/>
      <c r="P94" s="23"/>
      <c r="Q94" s="23"/>
      <c r="R94" s="23"/>
    </row>
    <row r="95" spans="1:72" s="23" customFormat="1">
      <c r="A95" s="9"/>
      <c r="B95" s="83"/>
      <c r="C95" s="46"/>
      <c r="D95" s="3"/>
      <c r="E95" s="3"/>
      <c r="F95" s="3"/>
      <c r="G95" s="3"/>
      <c r="H95" s="4"/>
      <c r="I95" s="4"/>
      <c r="J95" s="6"/>
      <c r="K95" s="6"/>
      <c r="L95" s="6"/>
      <c r="M95" s="6"/>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2"/>
    </row>
    <row r="96" spans="1:72" s="23" customFormat="1">
      <c r="A96" s="9"/>
      <c r="B96" s="2"/>
      <c r="C96" s="46"/>
      <c r="D96" s="3"/>
      <c r="E96" s="3"/>
      <c r="F96" s="3"/>
      <c r="G96" s="3"/>
      <c r="H96" s="4"/>
      <c r="I96" s="4"/>
      <c r="J96" s="6"/>
      <c r="K96" s="7"/>
      <c r="L96" s="6"/>
      <c r="M96" s="6"/>
      <c r="N96" s="303"/>
      <c r="O96" s="303"/>
    </row>
    <row r="97" spans="1:18">
      <c r="B97" s="22" t="s">
        <v>81</v>
      </c>
      <c r="C97" s="22"/>
      <c r="D97" s="22"/>
      <c r="E97" s="22"/>
      <c r="F97" s="22"/>
      <c r="G97" s="22"/>
      <c r="H97" s="17"/>
      <c r="I97" s="17"/>
      <c r="L97" s="323"/>
      <c r="M97" s="323"/>
      <c r="N97" s="323"/>
      <c r="O97" s="323"/>
      <c r="P97" s="23"/>
      <c r="Q97" s="23"/>
      <c r="R97" s="23"/>
    </row>
    <row r="98" spans="1:18">
      <c r="B98" s="22"/>
      <c r="C98" s="22"/>
      <c r="D98" s="22"/>
      <c r="E98" s="22"/>
      <c r="F98" s="22"/>
      <c r="G98" s="22"/>
      <c r="H98" s="17"/>
      <c r="I98" s="17"/>
      <c r="L98" s="323"/>
      <c r="M98" s="323"/>
      <c r="N98" s="323"/>
      <c r="O98" s="323"/>
      <c r="P98" s="23"/>
      <c r="Q98" s="23"/>
      <c r="R98" s="23"/>
    </row>
    <row r="99" spans="1:18">
      <c r="B99" s="22"/>
      <c r="J99" s="86" t="s">
        <v>75</v>
      </c>
      <c r="K99" s="218"/>
      <c r="L99" s="323"/>
      <c r="M99" s="323"/>
      <c r="N99" s="323"/>
      <c r="O99" s="323"/>
      <c r="P99" s="23"/>
      <c r="Q99" s="23"/>
      <c r="R99" s="23"/>
    </row>
    <row r="100" spans="1:18">
      <c r="C100" s="46"/>
      <c r="I100" s="73" t="s">
        <v>76</v>
      </c>
      <c r="J100" s="74"/>
      <c r="K100" s="88"/>
      <c r="L100" s="324"/>
      <c r="M100" s="323"/>
      <c r="N100" s="323"/>
      <c r="O100" s="323"/>
      <c r="P100" s="23"/>
      <c r="Q100" s="23"/>
      <c r="R100" s="23"/>
    </row>
    <row r="101" spans="1:18" s="3" customFormat="1" ht="34.5" customHeight="1">
      <c r="A101" s="305" t="s">
        <v>886</v>
      </c>
      <c r="B101" s="2"/>
      <c r="C101" s="402" t="s">
        <v>83</v>
      </c>
      <c r="D101" s="403"/>
      <c r="E101" s="493" t="s">
        <v>84</v>
      </c>
      <c r="F101" s="493"/>
      <c r="G101" s="443"/>
      <c r="H101" s="443"/>
      <c r="I101" s="451" t="s">
        <v>85</v>
      </c>
      <c r="J101" s="90">
        <v>19</v>
      </c>
      <c r="K101" s="327" t="str">
        <f>IF(OR(COUNTIF(J101,"未確認")&gt;0,COUNTIF(J101,"~*")&gt;0),"※","")</f>
        <v/>
      </c>
      <c r="L101" s="324"/>
      <c r="M101" s="323"/>
      <c r="N101" s="323"/>
      <c r="O101" s="323"/>
      <c r="P101" s="23"/>
      <c r="Q101" s="23"/>
      <c r="R101" s="23"/>
    </row>
    <row r="102" spans="1:18" s="3" customFormat="1" ht="34.5" customHeight="1">
      <c r="A102" s="305" t="s">
        <v>887</v>
      </c>
      <c r="B102" s="96"/>
      <c r="C102" s="404"/>
      <c r="D102" s="405"/>
      <c r="E102" s="512"/>
      <c r="F102" s="513"/>
      <c r="G102" s="413" t="s">
        <v>87</v>
      </c>
      <c r="H102" s="415"/>
      <c r="I102" s="491"/>
      <c r="J102" s="90">
        <v>0</v>
      </c>
      <c r="K102" s="327" t="str">
        <f t="shared" ref="K102:K107" si="0">IF(OR(COUNTIF(J102,"未確認")&gt;0,COUNTIF(J102,"~*")&gt;0),"※","")</f>
        <v/>
      </c>
      <c r="L102" s="324"/>
      <c r="M102" s="323"/>
      <c r="N102" s="323"/>
      <c r="O102" s="323"/>
      <c r="P102" s="23"/>
      <c r="Q102" s="23"/>
      <c r="R102" s="23"/>
    </row>
    <row r="103" spans="1:18" s="3" customFormat="1" ht="34.5" customHeight="1">
      <c r="A103" s="305" t="s">
        <v>886</v>
      </c>
      <c r="B103" s="96"/>
      <c r="C103" s="404"/>
      <c r="D103" s="405"/>
      <c r="E103" s="399" t="s">
        <v>88</v>
      </c>
      <c r="F103" s="400"/>
      <c r="G103" s="400"/>
      <c r="H103" s="401"/>
      <c r="I103" s="491"/>
      <c r="J103" s="90">
        <v>0</v>
      </c>
      <c r="K103" s="327" t="str">
        <f t="shared" si="0"/>
        <v/>
      </c>
      <c r="L103" s="324"/>
      <c r="M103" s="323"/>
      <c r="N103" s="323"/>
      <c r="O103" s="323"/>
      <c r="P103" s="23"/>
      <c r="Q103" s="23"/>
      <c r="R103" s="23"/>
    </row>
    <row r="104" spans="1:18" s="3" customFormat="1" ht="34.5" customHeight="1">
      <c r="A104" s="305" t="s">
        <v>886</v>
      </c>
      <c r="B104" s="96"/>
      <c r="C104" s="416"/>
      <c r="D104" s="417"/>
      <c r="E104" s="437" t="s">
        <v>89</v>
      </c>
      <c r="F104" s="442"/>
      <c r="G104" s="442"/>
      <c r="H104" s="442"/>
      <c r="I104" s="491"/>
      <c r="J104" s="90">
        <v>19</v>
      </c>
      <c r="K104" s="327" t="str">
        <f t="shared" si="0"/>
        <v/>
      </c>
      <c r="L104" s="324"/>
      <c r="M104" s="323"/>
      <c r="N104" s="323"/>
      <c r="O104" s="323"/>
      <c r="P104" s="23"/>
      <c r="Q104" s="23"/>
      <c r="R104" s="23"/>
    </row>
    <row r="105" spans="1:18" s="3" customFormat="1" ht="34.5" customHeight="1">
      <c r="A105" s="305" t="s">
        <v>888</v>
      </c>
      <c r="B105" s="96"/>
      <c r="C105" s="402" t="s">
        <v>91</v>
      </c>
      <c r="D105" s="403"/>
      <c r="E105" s="514" t="s">
        <v>84</v>
      </c>
      <c r="F105" s="515"/>
      <c r="G105" s="515"/>
      <c r="H105" s="515"/>
      <c r="I105" s="491"/>
      <c r="J105" s="90">
        <v>0</v>
      </c>
      <c r="K105" s="327" t="str">
        <f t="shared" si="0"/>
        <v/>
      </c>
      <c r="L105" s="324"/>
      <c r="M105" s="323"/>
      <c r="N105" s="323"/>
      <c r="O105" s="323"/>
      <c r="P105" s="23"/>
      <c r="Q105" s="23"/>
      <c r="R105" s="23"/>
    </row>
    <row r="106" spans="1:18" s="3" customFormat="1" ht="34.5" customHeight="1">
      <c r="A106" s="305" t="s">
        <v>888</v>
      </c>
      <c r="B106" s="96"/>
      <c r="C106" s="404"/>
      <c r="D106" s="405"/>
      <c r="E106" s="514" t="s">
        <v>88</v>
      </c>
      <c r="F106" s="515"/>
      <c r="G106" s="515"/>
      <c r="H106" s="515"/>
      <c r="I106" s="491"/>
      <c r="J106" s="90">
        <v>0</v>
      </c>
      <c r="K106" s="327" t="str">
        <f t="shared" si="0"/>
        <v/>
      </c>
      <c r="L106" s="324"/>
      <c r="M106" s="323"/>
      <c r="N106" s="323"/>
      <c r="O106" s="323"/>
      <c r="P106" s="23"/>
      <c r="Q106" s="23"/>
      <c r="R106" s="23"/>
    </row>
    <row r="107" spans="1:18" s="3" customFormat="1" ht="34.5" customHeight="1">
      <c r="A107" s="305" t="s">
        <v>888</v>
      </c>
      <c r="B107" s="96"/>
      <c r="C107" s="404"/>
      <c r="D107" s="405"/>
      <c r="E107" s="493" t="s">
        <v>89</v>
      </c>
      <c r="F107" s="516"/>
      <c r="G107" s="516"/>
      <c r="H107" s="516"/>
      <c r="I107" s="491"/>
      <c r="J107" s="90">
        <v>0</v>
      </c>
      <c r="K107" s="327" t="str">
        <f t="shared" si="0"/>
        <v/>
      </c>
      <c r="L107" s="324"/>
      <c r="M107" s="323"/>
      <c r="N107" s="323"/>
      <c r="O107" s="323"/>
      <c r="P107" s="23"/>
      <c r="Q107" s="23"/>
      <c r="R107" s="23"/>
    </row>
    <row r="108" spans="1:18" s="3" customFormat="1" ht="315" customHeight="1">
      <c r="A108" s="305" t="s">
        <v>889</v>
      </c>
      <c r="B108" s="96"/>
      <c r="C108" s="410" t="s">
        <v>93</v>
      </c>
      <c r="D108" s="411"/>
      <c r="E108" s="411"/>
      <c r="F108" s="411"/>
      <c r="G108" s="411"/>
      <c r="H108" s="412"/>
      <c r="I108" s="492"/>
      <c r="J108" s="328" t="s">
        <v>890</v>
      </c>
      <c r="K108" s="329"/>
      <c r="L108" s="324"/>
      <c r="M108" s="323"/>
      <c r="N108" s="323"/>
      <c r="O108" s="323"/>
      <c r="P108" s="23"/>
      <c r="Q108" s="23"/>
      <c r="R108" s="23"/>
    </row>
    <row r="109" spans="1:18" s="3" customFormat="1">
      <c r="A109" s="9"/>
      <c r="B109" s="22"/>
      <c r="C109" s="22"/>
      <c r="D109" s="22"/>
      <c r="E109" s="22"/>
      <c r="F109" s="22"/>
      <c r="G109" s="22"/>
      <c r="H109" s="17"/>
      <c r="I109" s="17"/>
      <c r="J109" s="101"/>
      <c r="K109" s="102"/>
      <c r="L109" s="323"/>
      <c r="M109" s="323"/>
      <c r="N109" s="323"/>
      <c r="O109" s="323"/>
      <c r="P109" s="23"/>
      <c r="Q109" s="23"/>
      <c r="R109" s="23"/>
    </row>
    <row r="110" spans="1:18" s="3" customFormat="1">
      <c r="A110" s="9"/>
      <c r="B110" s="96"/>
      <c r="C110" s="46"/>
      <c r="D110" s="46"/>
      <c r="E110" s="46"/>
      <c r="F110" s="46"/>
      <c r="G110" s="46"/>
      <c r="H110" s="61"/>
      <c r="I110" s="61"/>
      <c r="J110" s="101"/>
      <c r="K110" s="102"/>
      <c r="L110" s="323"/>
      <c r="M110" s="323"/>
      <c r="N110" s="323"/>
      <c r="O110" s="323"/>
      <c r="P110" s="23"/>
      <c r="Q110" s="23"/>
      <c r="R110" s="23"/>
    </row>
    <row r="111" spans="1:18" s="23" customFormat="1">
      <c r="A111" s="9"/>
      <c r="B111" s="2"/>
      <c r="C111" s="46"/>
      <c r="D111" s="3"/>
      <c r="E111" s="3"/>
      <c r="F111" s="3"/>
      <c r="G111" s="3"/>
      <c r="H111" s="4"/>
      <c r="I111" s="4"/>
      <c r="J111" s="6"/>
      <c r="K111" s="7"/>
      <c r="L111" s="6"/>
      <c r="M111" s="6"/>
      <c r="N111" s="303"/>
      <c r="O111" s="303"/>
    </row>
    <row r="112" spans="1:18" s="3" customFormat="1">
      <c r="A112" s="9"/>
      <c r="B112" s="22" t="s">
        <v>95</v>
      </c>
      <c r="C112" s="22"/>
      <c r="D112" s="22"/>
      <c r="E112" s="22"/>
      <c r="F112" s="22"/>
      <c r="G112" s="22"/>
      <c r="H112" s="17"/>
      <c r="I112" s="17"/>
      <c r="J112" s="101"/>
      <c r="K112" s="102"/>
      <c r="L112" s="330"/>
      <c r="M112" s="330"/>
      <c r="N112" s="330"/>
      <c r="O112" s="330"/>
      <c r="P112" s="23"/>
      <c r="Q112" s="23"/>
      <c r="R112" s="23"/>
    </row>
    <row r="113" spans="1:18">
      <c r="B113" s="22"/>
      <c r="C113" s="22"/>
      <c r="D113" s="22"/>
      <c r="E113" s="22"/>
      <c r="F113" s="22"/>
      <c r="G113" s="22"/>
      <c r="H113" s="17"/>
      <c r="I113" s="17"/>
      <c r="L113" s="331"/>
      <c r="M113" s="331"/>
      <c r="N113" s="331"/>
      <c r="O113" s="331"/>
      <c r="P113" s="23"/>
      <c r="Q113" s="23"/>
      <c r="R113" s="23"/>
    </row>
    <row r="114" spans="1:18">
      <c r="B114" s="22"/>
      <c r="J114" s="104" t="s">
        <v>75</v>
      </c>
      <c r="K114" s="218"/>
      <c r="L114" s="330"/>
      <c r="M114" s="330"/>
      <c r="N114" s="330"/>
      <c r="O114" s="330"/>
      <c r="P114" s="23"/>
      <c r="Q114" s="23"/>
      <c r="R114" s="23"/>
    </row>
    <row r="115" spans="1:18">
      <c r="I115" s="73" t="s">
        <v>76</v>
      </c>
      <c r="J115" s="105"/>
      <c r="K115" s="88"/>
      <c r="L115" s="323"/>
      <c r="M115" s="323"/>
      <c r="N115" s="323"/>
      <c r="O115" s="323"/>
      <c r="P115" s="23"/>
      <c r="Q115" s="23"/>
      <c r="R115" s="23"/>
    </row>
    <row r="116" spans="1:18" s="3" customFormat="1" ht="40.5" customHeight="1">
      <c r="A116" s="305" t="s">
        <v>891</v>
      </c>
      <c r="B116" s="2"/>
      <c r="C116" s="493" t="s">
        <v>97</v>
      </c>
      <c r="D116" s="493"/>
      <c r="E116" s="493"/>
      <c r="F116" s="493"/>
      <c r="G116" s="493"/>
      <c r="H116" s="493"/>
      <c r="I116" s="428" t="s">
        <v>98</v>
      </c>
      <c r="J116" s="78" t="s">
        <v>99</v>
      </c>
      <c r="K116" s="326"/>
      <c r="L116" s="324"/>
      <c r="M116" s="330"/>
      <c r="N116" s="330"/>
      <c r="O116" s="330"/>
      <c r="P116" s="23"/>
      <c r="Q116" s="23"/>
      <c r="R116" s="23"/>
    </row>
    <row r="117" spans="1:18" s="3" customFormat="1" ht="40.5" customHeight="1">
      <c r="A117" s="305" t="s">
        <v>892</v>
      </c>
      <c r="B117" s="2"/>
      <c r="C117" s="110"/>
      <c r="D117" s="111"/>
      <c r="E117" s="443" t="s">
        <v>102</v>
      </c>
      <c r="F117" s="443"/>
      <c r="G117" s="443"/>
      <c r="H117" s="443"/>
      <c r="I117" s="429"/>
      <c r="J117" s="78" t="s">
        <v>105</v>
      </c>
      <c r="K117" s="326"/>
      <c r="L117" s="324"/>
      <c r="M117" s="323"/>
      <c r="N117" s="323"/>
      <c r="O117" s="323"/>
      <c r="P117" s="23"/>
      <c r="Q117" s="23"/>
      <c r="R117" s="23"/>
    </row>
    <row r="118" spans="1:18" s="3" customFormat="1" ht="40.5" customHeight="1">
      <c r="A118" s="305" t="s">
        <v>893</v>
      </c>
      <c r="B118" s="2"/>
      <c r="C118" s="110"/>
      <c r="D118" s="111"/>
      <c r="E118" s="443"/>
      <c r="F118" s="443"/>
      <c r="G118" s="443"/>
      <c r="H118" s="443"/>
      <c r="I118" s="429"/>
      <c r="J118" s="78" t="s">
        <v>107</v>
      </c>
      <c r="K118" s="326"/>
      <c r="L118" s="324"/>
      <c r="M118" s="330"/>
      <c r="N118" s="330"/>
      <c r="O118" s="330"/>
      <c r="P118" s="23"/>
      <c r="Q118" s="23"/>
      <c r="R118" s="23"/>
    </row>
    <row r="119" spans="1:18" s="3" customFormat="1" ht="40.5" customHeight="1">
      <c r="A119" s="305" t="s">
        <v>894</v>
      </c>
      <c r="B119" s="2"/>
      <c r="C119" s="114"/>
      <c r="D119" s="115"/>
      <c r="E119" s="443"/>
      <c r="F119" s="443"/>
      <c r="G119" s="443"/>
      <c r="H119" s="443"/>
      <c r="I119" s="430"/>
      <c r="J119" s="78" t="s">
        <v>895</v>
      </c>
      <c r="K119" s="326"/>
      <c r="L119" s="324"/>
      <c r="M119" s="323"/>
      <c r="N119" s="323"/>
      <c r="O119" s="323"/>
      <c r="P119" s="23"/>
      <c r="Q119" s="23"/>
      <c r="R119" s="23"/>
    </row>
    <row r="120" spans="1:18" s="3" customFormat="1">
      <c r="A120" s="9"/>
      <c r="B120" s="22"/>
      <c r="C120" s="22"/>
      <c r="D120" s="22"/>
      <c r="E120" s="22"/>
      <c r="F120" s="22"/>
      <c r="G120" s="22"/>
      <c r="H120" s="17"/>
      <c r="I120" s="17"/>
      <c r="J120" s="101"/>
      <c r="K120" s="102"/>
      <c r="L120" s="330"/>
      <c r="M120" s="330"/>
      <c r="N120" s="330"/>
      <c r="O120" s="330"/>
      <c r="P120" s="23"/>
      <c r="Q120" s="23"/>
      <c r="R120" s="23"/>
    </row>
    <row r="121" spans="1:18" s="3" customFormat="1">
      <c r="A121" s="9"/>
      <c r="B121" s="96"/>
      <c r="C121" s="46"/>
      <c r="D121" s="46"/>
      <c r="E121" s="46"/>
      <c r="F121" s="46"/>
      <c r="G121" s="46"/>
      <c r="H121" s="61"/>
      <c r="I121" s="61"/>
      <c r="J121" s="101"/>
      <c r="K121" s="102"/>
      <c r="L121" s="102"/>
      <c r="M121" s="102"/>
      <c r="N121" s="102"/>
      <c r="O121" s="102"/>
      <c r="P121" s="23"/>
      <c r="Q121" s="23"/>
      <c r="R121" s="23"/>
    </row>
    <row r="122" spans="1:18" s="23" customFormat="1">
      <c r="A122" s="9"/>
      <c r="B122" s="2"/>
      <c r="C122" s="46"/>
      <c r="D122" s="3"/>
      <c r="E122" s="3"/>
      <c r="F122" s="3"/>
      <c r="G122" s="3"/>
      <c r="H122" s="4"/>
      <c r="I122" s="4"/>
      <c r="J122" s="6"/>
      <c r="K122" s="7"/>
      <c r="L122" s="6"/>
      <c r="M122" s="6"/>
      <c r="N122" s="303"/>
      <c r="O122" s="303"/>
    </row>
    <row r="123" spans="1:18" s="3" customFormat="1">
      <c r="A123" s="9"/>
      <c r="B123" s="22" t="s">
        <v>896</v>
      </c>
      <c r="C123" s="24"/>
      <c r="D123" s="24"/>
      <c r="E123" s="24"/>
      <c r="F123" s="24"/>
      <c r="G123" s="24"/>
      <c r="H123" s="17"/>
      <c r="I123" s="17"/>
      <c r="J123" s="37"/>
      <c r="K123" s="7"/>
      <c r="L123" s="331"/>
      <c r="M123" s="331"/>
      <c r="N123" s="331"/>
      <c r="O123" s="331"/>
      <c r="P123" s="23"/>
      <c r="Q123" s="23"/>
      <c r="R123" s="23"/>
    </row>
    <row r="124" spans="1:18">
      <c r="B124" s="22"/>
      <c r="C124" s="22"/>
      <c r="D124" s="22"/>
      <c r="E124" s="22"/>
      <c r="F124" s="22"/>
      <c r="G124" s="22"/>
      <c r="H124" s="17"/>
      <c r="I124" s="17"/>
      <c r="L124" s="331"/>
      <c r="M124" s="331"/>
      <c r="N124" s="331"/>
      <c r="O124" s="331"/>
      <c r="P124" s="23"/>
      <c r="Q124" s="23"/>
      <c r="R124" s="23"/>
    </row>
    <row r="125" spans="1:18">
      <c r="B125" s="22"/>
      <c r="J125" s="86" t="s">
        <v>75</v>
      </c>
      <c r="K125" s="218"/>
      <c r="L125" s="323"/>
      <c r="M125" s="323"/>
      <c r="N125" s="323"/>
      <c r="O125" s="323"/>
      <c r="P125" s="23"/>
      <c r="Q125" s="23"/>
      <c r="R125" s="23"/>
    </row>
    <row r="126" spans="1:18">
      <c r="C126" s="46"/>
      <c r="I126" s="73" t="s">
        <v>76</v>
      </c>
      <c r="J126" s="74"/>
      <c r="K126" s="88"/>
      <c r="L126" s="323"/>
      <c r="M126" s="323"/>
      <c r="N126" s="323"/>
      <c r="O126" s="323"/>
      <c r="P126" s="23"/>
      <c r="Q126" s="23"/>
      <c r="R126" s="23"/>
    </row>
    <row r="127" spans="1:18" s="3" customFormat="1" ht="70.400000000000006" customHeight="1">
      <c r="A127" s="305" t="s">
        <v>897</v>
      </c>
      <c r="B127" s="2"/>
      <c r="C127" s="443" t="s">
        <v>898</v>
      </c>
      <c r="D127" s="443"/>
      <c r="E127" s="443"/>
      <c r="F127" s="443"/>
      <c r="G127" s="443"/>
      <c r="H127" s="447"/>
      <c r="I127" s="428" t="s">
        <v>899</v>
      </c>
      <c r="J127" s="90">
        <v>0</v>
      </c>
      <c r="K127" s="326"/>
      <c r="L127" s="323"/>
      <c r="M127" s="323"/>
      <c r="N127" s="323"/>
      <c r="O127" s="323"/>
      <c r="P127" s="23"/>
      <c r="Q127" s="23"/>
      <c r="R127" s="23"/>
    </row>
    <row r="128" spans="1:18" s="3" customFormat="1" ht="70.400000000000006" customHeight="1">
      <c r="A128" s="305" t="s">
        <v>900</v>
      </c>
      <c r="B128" s="96"/>
      <c r="C128" s="416" t="s">
        <v>901</v>
      </c>
      <c r="D128" s="432"/>
      <c r="E128" s="432"/>
      <c r="F128" s="432"/>
      <c r="G128" s="432"/>
      <c r="H128" s="417"/>
      <c r="I128" s="469"/>
      <c r="J128" s="90">
        <v>0</v>
      </c>
      <c r="K128" s="326"/>
      <c r="L128" s="323"/>
      <c r="M128" s="323"/>
      <c r="N128" s="323"/>
      <c r="O128" s="323"/>
      <c r="P128" s="23"/>
      <c r="Q128" s="23"/>
      <c r="R128" s="23"/>
    </row>
    <row r="129" spans="1:18" s="3" customFormat="1">
      <c r="A129" s="9"/>
      <c r="B129" s="22"/>
      <c r="C129" s="22"/>
      <c r="D129" s="22"/>
      <c r="E129" s="22"/>
      <c r="F129" s="22"/>
      <c r="G129" s="22"/>
      <c r="H129" s="17"/>
      <c r="I129" s="17"/>
      <c r="J129" s="101"/>
      <c r="K129" s="102"/>
      <c r="L129" s="330"/>
      <c r="M129" s="330"/>
      <c r="N129" s="330"/>
      <c r="O129" s="330"/>
      <c r="P129" s="23"/>
      <c r="Q129" s="23"/>
      <c r="R129" s="23"/>
    </row>
    <row r="130" spans="1:18" ht="16.5" customHeight="1">
      <c r="B130" s="22"/>
      <c r="C130" s="22"/>
      <c r="D130" s="22"/>
      <c r="E130" s="22"/>
      <c r="F130" s="22"/>
      <c r="G130" s="22"/>
      <c r="H130" s="17"/>
      <c r="I130" s="17"/>
      <c r="J130" s="332"/>
      <c r="K130" s="333"/>
      <c r="L130" s="323"/>
      <c r="M130" s="323"/>
      <c r="N130" s="323"/>
      <c r="O130" s="323"/>
      <c r="P130" s="23"/>
      <c r="Q130" s="23"/>
      <c r="R130" s="23"/>
    </row>
    <row r="131" spans="1:18" s="3" customFormat="1">
      <c r="A131" s="9"/>
      <c r="B131" s="2"/>
      <c r="E131" s="139"/>
      <c r="F131" s="139"/>
      <c r="G131" s="139"/>
      <c r="H131" s="140"/>
      <c r="I131" s="140"/>
      <c r="J131" s="101"/>
      <c r="K131" s="330"/>
      <c r="L131" s="330"/>
      <c r="M131" s="330"/>
      <c r="N131" s="23"/>
      <c r="O131" s="23"/>
      <c r="P131" s="23"/>
    </row>
    <row r="132" spans="1:18" s="3" customFormat="1">
      <c r="A132" s="9"/>
      <c r="B132" s="22" t="s">
        <v>902</v>
      </c>
      <c r="C132" s="24"/>
      <c r="D132" s="24"/>
      <c r="E132" s="24"/>
      <c r="F132" s="24"/>
      <c r="G132" s="17"/>
      <c r="H132" s="17"/>
      <c r="I132" s="17"/>
      <c r="J132" s="37"/>
      <c r="K132" s="331"/>
      <c r="L132" s="331"/>
      <c r="M132" s="331"/>
      <c r="N132" s="23"/>
      <c r="O132" s="23"/>
      <c r="P132" s="23"/>
    </row>
    <row r="133" spans="1:18">
      <c r="B133" s="22"/>
      <c r="C133" s="22"/>
      <c r="D133" s="22"/>
      <c r="E133" s="22"/>
      <c r="F133" s="22"/>
      <c r="G133" s="22"/>
      <c r="H133" s="17"/>
      <c r="I133" s="17"/>
      <c r="K133" s="331"/>
      <c r="L133" s="331"/>
      <c r="M133" s="331"/>
      <c r="N133" s="23"/>
      <c r="O133" s="23"/>
      <c r="P133" s="23"/>
    </row>
    <row r="134" spans="1:18">
      <c r="B134" s="22"/>
      <c r="J134" s="86" t="s">
        <v>75</v>
      </c>
      <c r="K134" s="218"/>
      <c r="L134" s="323"/>
      <c r="M134" s="323"/>
      <c r="N134" s="23"/>
      <c r="O134" s="23"/>
      <c r="P134" s="23"/>
    </row>
    <row r="135" spans="1:18">
      <c r="I135" s="73" t="s">
        <v>76</v>
      </c>
      <c r="J135" s="74"/>
      <c r="K135" s="88"/>
      <c r="L135" s="323"/>
      <c r="M135" s="323"/>
      <c r="N135" s="23"/>
      <c r="O135" s="23"/>
      <c r="P135" s="23"/>
    </row>
    <row r="136" spans="1:18" s="3" customFormat="1" ht="56.15" customHeight="1">
      <c r="A136" s="305" t="s">
        <v>903</v>
      </c>
      <c r="B136" s="2"/>
      <c r="C136" s="413" t="s">
        <v>904</v>
      </c>
      <c r="D136" s="414"/>
      <c r="E136" s="414"/>
      <c r="F136" s="414"/>
      <c r="G136" s="414"/>
      <c r="H136" s="415"/>
      <c r="I136" s="142" t="s">
        <v>905</v>
      </c>
      <c r="J136" s="334" t="s">
        <v>132</v>
      </c>
      <c r="K136" s="326"/>
      <c r="L136" s="323"/>
      <c r="M136" s="323"/>
      <c r="N136" s="23"/>
      <c r="O136" s="23"/>
      <c r="P136" s="23"/>
    </row>
    <row r="137" spans="1:18" s="3" customFormat="1">
      <c r="A137" s="9"/>
      <c r="B137" s="22"/>
      <c r="C137" s="22"/>
      <c r="D137" s="22"/>
      <c r="E137" s="22"/>
      <c r="F137" s="22"/>
      <c r="G137" s="22"/>
      <c r="H137" s="17"/>
      <c r="I137" s="17"/>
      <c r="J137" s="101"/>
      <c r="K137" s="335"/>
      <c r="L137" s="323"/>
      <c r="M137" s="323"/>
      <c r="N137" s="23"/>
      <c r="O137" s="23"/>
      <c r="P137" s="23"/>
    </row>
    <row r="138" spans="1:18" s="3" customFormat="1">
      <c r="A138" s="9"/>
      <c r="B138" s="96"/>
      <c r="C138" s="46"/>
      <c r="D138" s="46"/>
      <c r="E138" s="46"/>
      <c r="F138" s="46"/>
      <c r="G138" s="46"/>
      <c r="H138" s="61"/>
      <c r="I138" s="61"/>
      <c r="J138" s="101"/>
      <c r="K138" s="102"/>
      <c r="L138" s="102"/>
      <c r="M138" s="102"/>
      <c r="N138" s="23"/>
      <c r="O138" s="23"/>
      <c r="P138" s="23"/>
    </row>
    <row r="139" spans="1:18" s="3" customFormat="1">
      <c r="A139" s="9"/>
      <c r="B139" s="2"/>
      <c r="H139" s="4"/>
      <c r="I139" s="4"/>
      <c r="J139" s="37"/>
      <c r="K139" s="7"/>
      <c r="L139" s="331"/>
      <c r="M139" s="331"/>
      <c r="N139" s="331"/>
      <c r="O139" s="331"/>
      <c r="P139" s="23"/>
      <c r="Q139" s="23"/>
      <c r="R139" s="23"/>
    </row>
    <row r="140" spans="1:18">
      <c r="B140" s="22" t="s">
        <v>155</v>
      </c>
      <c r="C140" s="22"/>
      <c r="D140" s="22"/>
      <c r="E140" s="22"/>
      <c r="F140" s="22"/>
      <c r="G140" s="22"/>
      <c r="H140" s="17"/>
      <c r="I140" s="17"/>
      <c r="J140" s="37"/>
      <c r="L140" s="7"/>
      <c r="M140" s="7"/>
      <c r="N140" s="7"/>
      <c r="O140" s="7"/>
      <c r="P140" s="23"/>
      <c r="Q140" s="23"/>
      <c r="R140" s="23"/>
    </row>
    <row r="141" spans="1:18">
      <c r="B141" s="22"/>
      <c r="C141" s="22"/>
      <c r="D141" s="22"/>
      <c r="E141" s="22"/>
      <c r="F141" s="22"/>
      <c r="G141" s="22"/>
      <c r="H141" s="17"/>
      <c r="I141" s="17"/>
      <c r="L141" s="323"/>
      <c r="M141" s="323"/>
      <c r="N141" s="323"/>
      <c r="O141" s="336"/>
      <c r="P141" s="23"/>
      <c r="Q141" s="23"/>
      <c r="R141" s="23"/>
    </row>
    <row r="142" spans="1:18" ht="36">
      <c r="B142" s="22"/>
      <c r="J142" s="86" t="s">
        <v>75</v>
      </c>
      <c r="K142" s="218"/>
      <c r="L142" s="337" t="s">
        <v>906</v>
      </c>
      <c r="M142" s="337" t="s">
        <v>189</v>
      </c>
      <c r="N142" s="337" t="s">
        <v>190</v>
      </c>
      <c r="O142" s="337" t="s">
        <v>191</v>
      </c>
      <c r="P142" s="23"/>
      <c r="Q142" s="23"/>
      <c r="R142" s="23"/>
    </row>
    <row r="143" spans="1:18">
      <c r="C143" s="46"/>
      <c r="I143" s="73" t="s">
        <v>76</v>
      </c>
      <c r="J143" s="74"/>
      <c r="K143" s="88"/>
      <c r="L143" s="338"/>
      <c r="M143" s="338"/>
      <c r="N143" s="338"/>
      <c r="O143" s="338"/>
      <c r="P143" s="23"/>
      <c r="Q143" s="23"/>
      <c r="R143" s="23"/>
    </row>
    <row r="144" spans="1:18" s="3" customFormat="1" ht="34.5" customHeight="1">
      <c r="A144" s="305" t="s">
        <v>907</v>
      </c>
      <c r="B144" s="152"/>
      <c r="C144" s="443" t="s">
        <v>157</v>
      </c>
      <c r="D144" s="448"/>
      <c r="E144" s="448"/>
      <c r="F144" s="448"/>
      <c r="G144" s="443" t="s">
        <v>158</v>
      </c>
      <c r="H144" s="448"/>
      <c r="I144" s="517" t="s">
        <v>159</v>
      </c>
      <c r="J144" s="145">
        <v>2</v>
      </c>
      <c r="K144" s="339"/>
      <c r="L144" s="340"/>
      <c r="M144" s="340"/>
      <c r="N144" s="340"/>
      <c r="O144" s="341"/>
      <c r="P144" s="23"/>
      <c r="Q144" s="23"/>
      <c r="R144" s="23"/>
    </row>
    <row r="145" spans="1:18" s="3" customFormat="1" ht="34.5" customHeight="1">
      <c r="A145" s="305" t="s">
        <v>907</v>
      </c>
      <c r="B145" s="96"/>
      <c r="C145" s="448"/>
      <c r="D145" s="448"/>
      <c r="E145" s="448"/>
      <c r="F145" s="448"/>
      <c r="G145" s="443" t="s">
        <v>160</v>
      </c>
      <c r="H145" s="448"/>
      <c r="I145" s="518"/>
      <c r="J145" s="149">
        <v>0.5</v>
      </c>
      <c r="K145" s="342"/>
      <c r="L145" s="343"/>
      <c r="M145" s="343"/>
      <c r="N145" s="343"/>
      <c r="O145" s="344"/>
      <c r="P145" s="23"/>
      <c r="Q145" s="23"/>
      <c r="R145" s="23"/>
    </row>
    <row r="146" spans="1:18" s="3" customFormat="1" ht="34.5" customHeight="1">
      <c r="A146" s="305" t="s">
        <v>908</v>
      </c>
      <c r="B146" s="152"/>
      <c r="C146" s="443" t="s">
        <v>162</v>
      </c>
      <c r="D146" s="448"/>
      <c r="E146" s="448"/>
      <c r="F146" s="448"/>
      <c r="G146" s="443" t="s">
        <v>158</v>
      </c>
      <c r="H146" s="448"/>
      <c r="I146" s="518"/>
      <c r="J146" s="145">
        <v>0</v>
      </c>
      <c r="K146" s="339"/>
      <c r="L146" s="345"/>
      <c r="M146" s="345"/>
      <c r="N146" s="345"/>
      <c r="O146" s="346"/>
      <c r="P146" s="23"/>
      <c r="Q146" s="23"/>
      <c r="R146" s="23"/>
    </row>
    <row r="147" spans="1:18" s="3" customFormat="1" ht="34.5" customHeight="1">
      <c r="A147" s="305" t="s">
        <v>908</v>
      </c>
      <c r="B147" s="96"/>
      <c r="C147" s="448"/>
      <c r="D147" s="448"/>
      <c r="E147" s="448"/>
      <c r="F147" s="448"/>
      <c r="G147" s="443" t="s">
        <v>160</v>
      </c>
      <c r="H147" s="448"/>
      <c r="I147" s="518"/>
      <c r="J147" s="149">
        <v>0</v>
      </c>
      <c r="K147" s="342"/>
      <c r="L147" s="343"/>
      <c r="M147" s="343"/>
      <c r="N147" s="343"/>
      <c r="O147" s="344"/>
      <c r="P147" s="23"/>
      <c r="Q147" s="23"/>
      <c r="R147" s="23"/>
    </row>
    <row r="148" spans="1:18" s="3" customFormat="1" ht="34.5" customHeight="1">
      <c r="A148" s="305" t="s">
        <v>909</v>
      </c>
      <c r="B148" s="152"/>
      <c r="C148" s="443" t="s">
        <v>164</v>
      </c>
      <c r="D148" s="443"/>
      <c r="E148" s="443"/>
      <c r="F148" s="443"/>
      <c r="G148" s="443" t="s">
        <v>158</v>
      </c>
      <c r="H148" s="443"/>
      <c r="I148" s="518"/>
      <c r="J148" s="145">
        <v>1</v>
      </c>
      <c r="K148" s="339" t="str">
        <f t="shared" ref="K148:K163" si="1">IF(OR(COUNTIF(L148:O148,"未確認")&gt;0,COUNTIF(L148:O148,"*")&gt;0),"※","")</f>
        <v/>
      </c>
      <c r="L148" s="162">
        <v>0</v>
      </c>
      <c r="M148" s="162">
        <v>0</v>
      </c>
      <c r="N148" s="162">
        <v>1</v>
      </c>
      <c r="O148" s="162">
        <v>0</v>
      </c>
      <c r="P148" s="23"/>
      <c r="Q148" s="23"/>
      <c r="R148" s="23"/>
    </row>
    <row r="149" spans="1:18" s="3" customFormat="1" ht="34.5" customHeight="1">
      <c r="A149" s="305" t="s">
        <v>909</v>
      </c>
      <c r="B149" s="152"/>
      <c r="C149" s="443"/>
      <c r="D149" s="443"/>
      <c r="E149" s="443"/>
      <c r="F149" s="443"/>
      <c r="G149" s="443" t="s">
        <v>160</v>
      </c>
      <c r="H149" s="447"/>
      <c r="I149" s="518"/>
      <c r="J149" s="149">
        <v>0</v>
      </c>
      <c r="K149" s="339" t="str">
        <f t="shared" si="1"/>
        <v/>
      </c>
      <c r="L149" s="164">
        <v>0</v>
      </c>
      <c r="M149" s="164">
        <v>0</v>
      </c>
      <c r="N149" s="164">
        <v>0</v>
      </c>
      <c r="O149" s="164">
        <v>0</v>
      </c>
      <c r="P149" s="23"/>
      <c r="Q149" s="23"/>
      <c r="R149" s="23"/>
    </row>
    <row r="150" spans="1:18" s="3" customFormat="1" ht="34.5" customHeight="1">
      <c r="A150" s="305" t="s">
        <v>910</v>
      </c>
      <c r="B150" s="152"/>
      <c r="C150" s="443" t="s">
        <v>166</v>
      </c>
      <c r="D150" s="447"/>
      <c r="E150" s="447"/>
      <c r="F150" s="447"/>
      <c r="G150" s="443" t="s">
        <v>158</v>
      </c>
      <c r="H150" s="447"/>
      <c r="I150" s="518"/>
      <c r="J150" s="145">
        <v>8</v>
      </c>
      <c r="K150" s="339" t="str">
        <f t="shared" si="1"/>
        <v/>
      </c>
      <c r="L150" s="162">
        <v>0</v>
      </c>
      <c r="M150" s="162">
        <v>0</v>
      </c>
      <c r="N150" s="162">
        <v>8</v>
      </c>
      <c r="O150" s="162">
        <v>0</v>
      </c>
      <c r="P150" s="23"/>
      <c r="Q150" s="23"/>
      <c r="R150" s="23"/>
    </row>
    <row r="151" spans="1:18" s="3" customFormat="1" ht="34.5" customHeight="1">
      <c r="A151" s="305" t="s">
        <v>910</v>
      </c>
      <c r="B151" s="152"/>
      <c r="C151" s="447"/>
      <c r="D151" s="447"/>
      <c r="E151" s="447"/>
      <c r="F151" s="447"/>
      <c r="G151" s="443" t="s">
        <v>160</v>
      </c>
      <c r="H151" s="447"/>
      <c r="I151" s="518"/>
      <c r="J151" s="149">
        <v>0.5</v>
      </c>
      <c r="K151" s="339" t="str">
        <f t="shared" si="1"/>
        <v/>
      </c>
      <c r="L151" s="164">
        <v>0</v>
      </c>
      <c r="M151" s="164">
        <v>0</v>
      </c>
      <c r="N151" s="164">
        <v>0.5</v>
      </c>
      <c r="O151" s="164">
        <v>0</v>
      </c>
      <c r="P151" s="23"/>
      <c r="Q151" s="23"/>
      <c r="R151" s="23"/>
    </row>
    <row r="152" spans="1:18" s="3" customFormat="1" ht="34.5" customHeight="1">
      <c r="A152" s="305" t="s">
        <v>911</v>
      </c>
      <c r="B152" s="152"/>
      <c r="C152" s="443" t="s">
        <v>168</v>
      </c>
      <c r="D152" s="447"/>
      <c r="E152" s="447"/>
      <c r="F152" s="447"/>
      <c r="G152" s="443" t="s">
        <v>158</v>
      </c>
      <c r="H152" s="447"/>
      <c r="I152" s="518"/>
      <c r="J152" s="145">
        <v>0</v>
      </c>
      <c r="K152" s="339" t="str">
        <f t="shared" si="1"/>
        <v/>
      </c>
      <c r="L152" s="162">
        <v>0</v>
      </c>
      <c r="M152" s="162">
        <v>0</v>
      </c>
      <c r="N152" s="162">
        <v>0</v>
      </c>
      <c r="O152" s="162">
        <v>0</v>
      </c>
      <c r="P152" s="23"/>
      <c r="Q152" s="23"/>
      <c r="R152" s="23"/>
    </row>
    <row r="153" spans="1:18" s="3" customFormat="1" ht="34.5" customHeight="1">
      <c r="A153" s="305" t="s">
        <v>911</v>
      </c>
      <c r="B153" s="152"/>
      <c r="C153" s="447"/>
      <c r="D153" s="447"/>
      <c r="E153" s="447"/>
      <c r="F153" s="447"/>
      <c r="G153" s="443" t="s">
        <v>160</v>
      </c>
      <c r="H153" s="447"/>
      <c r="I153" s="518"/>
      <c r="J153" s="149">
        <v>0.4</v>
      </c>
      <c r="K153" s="339" t="str">
        <f t="shared" si="1"/>
        <v/>
      </c>
      <c r="L153" s="164">
        <v>0</v>
      </c>
      <c r="M153" s="164">
        <v>0</v>
      </c>
      <c r="N153" s="164">
        <v>0.4</v>
      </c>
      <c r="O153" s="164">
        <v>0</v>
      </c>
      <c r="P153" s="23"/>
      <c r="Q153" s="23"/>
      <c r="R153" s="23"/>
    </row>
    <row r="154" spans="1:18" s="3" customFormat="1" ht="34.5" customHeight="1">
      <c r="A154" s="305" t="s">
        <v>912</v>
      </c>
      <c r="B154" s="152"/>
      <c r="C154" s="443" t="s">
        <v>170</v>
      </c>
      <c r="D154" s="447"/>
      <c r="E154" s="447"/>
      <c r="F154" s="447"/>
      <c r="G154" s="443" t="s">
        <v>158</v>
      </c>
      <c r="H154" s="447"/>
      <c r="I154" s="518"/>
      <c r="J154" s="145">
        <v>0</v>
      </c>
      <c r="K154" s="339" t="str">
        <f t="shared" si="1"/>
        <v/>
      </c>
      <c r="L154" s="162">
        <v>0</v>
      </c>
      <c r="M154" s="162">
        <v>0</v>
      </c>
      <c r="N154" s="162">
        <v>0</v>
      </c>
      <c r="O154" s="162">
        <v>0</v>
      </c>
      <c r="P154" s="23"/>
      <c r="Q154" s="23"/>
      <c r="R154" s="23"/>
    </row>
    <row r="155" spans="1:18" s="3" customFormat="1" ht="34.5" customHeight="1">
      <c r="A155" s="305" t="s">
        <v>912</v>
      </c>
      <c r="B155" s="96"/>
      <c r="C155" s="447"/>
      <c r="D155" s="447"/>
      <c r="E155" s="447"/>
      <c r="F155" s="447"/>
      <c r="G155" s="443" t="s">
        <v>160</v>
      </c>
      <c r="H155" s="447"/>
      <c r="I155" s="518"/>
      <c r="J155" s="149">
        <v>0</v>
      </c>
      <c r="K155" s="339" t="str">
        <f t="shared" si="1"/>
        <v/>
      </c>
      <c r="L155" s="164">
        <v>0</v>
      </c>
      <c r="M155" s="164">
        <v>0</v>
      </c>
      <c r="N155" s="164">
        <v>0</v>
      </c>
      <c r="O155" s="164">
        <v>0</v>
      </c>
      <c r="P155" s="23"/>
      <c r="Q155" s="23"/>
      <c r="R155" s="23"/>
    </row>
    <row r="156" spans="1:18" s="3" customFormat="1" ht="34.5" customHeight="1">
      <c r="A156" s="305" t="s">
        <v>913</v>
      </c>
      <c r="B156" s="96"/>
      <c r="C156" s="443" t="s">
        <v>172</v>
      </c>
      <c r="D156" s="447"/>
      <c r="E156" s="447"/>
      <c r="F156" s="447"/>
      <c r="G156" s="443" t="s">
        <v>158</v>
      </c>
      <c r="H156" s="447"/>
      <c r="I156" s="518"/>
      <c r="J156" s="145">
        <v>1</v>
      </c>
      <c r="K156" s="339" t="str">
        <f t="shared" si="1"/>
        <v/>
      </c>
      <c r="L156" s="162">
        <v>0</v>
      </c>
      <c r="M156" s="162">
        <v>0</v>
      </c>
      <c r="N156" s="162">
        <v>1</v>
      </c>
      <c r="O156" s="162">
        <v>0</v>
      </c>
      <c r="P156" s="23"/>
      <c r="Q156" s="23"/>
      <c r="R156" s="23"/>
    </row>
    <row r="157" spans="1:18" s="3" customFormat="1" ht="34.5" customHeight="1">
      <c r="A157" s="305" t="s">
        <v>913</v>
      </c>
      <c r="B157" s="96"/>
      <c r="C157" s="447"/>
      <c r="D157" s="447"/>
      <c r="E157" s="447"/>
      <c r="F157" s="447"/>
      <c r="G157" s="443" t="s">
        <v>160</v>
      </c>
      <c r="H157" s="447"/>
      <c r="I157" s="518"/>
      <c r="J157" s="149">
        <v>0</v>
      </c>
      <c r="K157" s="339" t="str">
        <f t="shared" si="1"/>
        <v/>
      </c>
      <c r="L157" s="164">
        <v>0</v>
      </c>
      <c r="M157" s="164">
        <v>0</v>
      </c>
      <c r="N157" s="164">
        <v>0</v>
      </c>
      <c r="O157" s="164">
        <v>0</v>
      </c>
      <c r="P157" s="23"/>
      <c r="Q157" s="23"/>
      <c r="R157" s="23"/>
    </row>
    <row r="158" spans="1:18" s="3" customFormat="1" ht="34.5" customHeight="1">
      <c r="A158" s="305" t="s">
        <v>914</v>
      </c>
      <c r="B158" s="96"/>
      <c r="C158" s="443" t="s">
        <v>174</v>
      </c>
      <c r="D158" s="447"/>
      <c r="E158" s="447"/>
      <c r="F158" s="447"/>
      <c r="G158" s="443" t="s">
        <v>158</v>
      </c>
      <c r="H158" s="447"/>
      <c r="I158" s="518"/>
      <c r="J158" s="145">
        <v>0</v>
      </c>
      <c r="K158" s="339" t="str">
        <f t="shared" si="1"/>
        <v/>
      </c>
      <c r="L158" s="162">
        <v>0</v>
      </c>
      <c r="M158" s="162">
        <v>0</v>
      </c>
      <c r="N158" s="162">
        <v>0</v>
      </c>
      <c r="O158" s="162">
        <v>0</v>
      </c>
      <c r="P158" s="23"/>
      <c r="Q158" s="23"/>
      <c r="R158" s="23"/>
    </row>
    <row r="159" spans="1:18" s="3" customFormat="1" ht="34.5" customHeight="1">
      <c r="A159" s="305" t="s">
        <v>914</v>
      </c>
      <c r="B159" s="96"/>
      <c r="C159" s="447"/>
      <c r="D159" s="447"/>
      <c r="E159" s="447"/>
      <c r="F159" s="447"/>
      <c r="G159" s="443" t="s">
        <v>160</v>
      </c>
      <c r="H159" s="447"/>
      <c r="I159" s="518"/>
      <c r="J159" s="149">
        <v>0</v>
      </c>
      <c r="K159" s="339" t="str">
        <f t="shared" si="1"/>
        <v/>
      </c>
      <c r="L159" s="164">
        <v>0</v>
      </c>
      <c r="M159" s="164">
        <v>0</v>
      </c>
      <c r="N159" s="164">
        <v>0</v>
      </c>
      <c r="O159" s="164">
        <v>0</v>
      </c>
      <c r="P159" s="23"/>
      <c r="Q159" s="23"/>
      <c r="R159" s="23"/>
    </row>
    <row r="160" spans="1:18" s="3" customFormat="1" ht="34.5" customHeight="1">
      <c r="A160" s="305" t="s">
        <v>915</v>
      </c>
      <c r="B160" s="96"/>
      <c r="C160" s="443" t="s">
        <v>176</v>
      </c>
      <c r="D160" s="447"/>
      <c r="E160" s="447"/>
      <c r="F160" s="447"/>
      <c r="G160" s="443" t="s">
        <v>158</v>
      </c>
      <c r="H160" s="447"/>
      <c r="I160" s="518"/>
      <c r="J160" s="145">
        <v>0</v>
      </c>
      <c r="K160" s="339" t="str">
        <f t="shared" si="1"/>
        <v/>
      </c>
      <c r="L160" s="162">
        <v>0</v>
      </c>
      <c r="M160" s="162">
        <v>0</v>
      </c>
      <c r="N160" s="162">
        <v>0</v>
      </c>
      <c r="O160" s="162">
        <v>0</v>
      </c>
      <c r="P160" s="23"/>
      <c r="Q160" s="23"/>
      <c r="R160" s="23"/>
    </row>
    <row r="161" spans="1:18" s="3" customFormat="1" ht="34.5" customHeight="1">
      <c r="A161" s="305" t="s">
        <v>915</v>
      </c>
      <c r="B161" s="96"/>
      <c r="C161" s="447"/>
      <c r="D161" s="447"/>
      <c r="E161" s="447"/>
      <c r="F161" s="447"/>
      <c r="G161" s="443" t="s">
        <v>160</v>
      </c>
      <c r="H161" s="447"/>
      <c r="I161" s="518"/>
      <c r="J161" s="149">
        <v>0</v>
      </c>
      <c r="K161" s="339" t="str">
        <f t="shared" si="1"/>
        <v/>
      </c>
      <c r="L161" s="164">
        <v>0</v>
      </c>
      <c r="M161" s="164">
        <v>0</v>
      </c>
      <c r="N161" s="164">
        <v>0</v>
      </c>
      <c r="O161" s="164">
        <v>0</v>
      </c>
      <c r="P161" s="23"/>
      <c r="Q161" s="23"/>
      <c r="R161" s="23"/>
    </row>
    <row r="162" spans="1:18" s="3" customFormat="1" ht="34.5" customHeight="1">
      <c r="A162" s="305" t="s">
        <v>916</v>
      </c>
      <c r="B162" s="96"/>
      <c r="C162" s="443" t="s">
        <v>178</v>
      </c>
      <c r="D162" s="447"/>
      <c r="E162" s="447"/>
      <c r="F162" s="447"/>
      <c r="G162" s="443" t="s">
        <v>158</v>
      </c>
      <c r="H162" s="447"/>
      <c r="I162" s="518"/>
      <c r="J162" s="145">
        <v>0</v>
      </c>
      <c r="K162" s="339" t="str">
        <f t="shared" si="1"/>
        <v/>
      </c>
      <c r="L162" s="162">
        <v>0</v>
      </c>
      <c r="M162" s="162">
        <v>0</v>
      </c>
      <c r="N162" s="162">
        <v>0</v>
      </c>
      <c r="O162" s="162">
        <v>0</v>
      </c>
      <c r="P162" s="23"/>
      <c r="Q162" s="23"/>
      <c r="R162" s="23"/>
    </row>
    <row r="163" spans="1:18" s="3" customFormat="1" ht="34.5" customHeight="1">
      <c r="A163" s="305" t="s">
        <v>916</v>
      </c>
      <c r="B163" s="96"/>
      <c r="C163" s="447"/>
      <c r="D163" s="447"/>
      <c r="E163" s="447"/>
      <c r="F163" s="447"/>
      <c r="G163" s="443" t="s">
        <v>160</v>
      </c>
      <c r="H163" s="447"/>
      <c r="I163" s="518"/>
      <c r="J163" s="149">
        <v>0</v>
      </c>
      <c r="K163" s="339" t="str">
        <f t="shared" si="1"/>
        <v/>
      </c>
      <c r="L163" s="164">
        <v>0</v>
      </c>
      <c r="M163" s="164">
        <v>0</v>
      </c>
      <c r="N163" s="164">
        <v>0</v>
      </c>
      <c r="O163" s="164">
        <v>0</v>
      </c>
      <c r="P163" s="23"/>
      <c r="Q163" s="23"/>
      <c r="R163" s="23"/>
    </row>
    <row r="164" spans="1:18" s="3" customFormat="1" ht="34.5" customHeight="1">
      <c r="A164" s="305" t="s">
        <v>917</v>
      </c>
      <c r="B164" s="96"/>
      <c r="C164" s="443" t="s">
        <v>180</v>
      </c>
      <c r="D164" s="448"/>
      <c r="E164" s="448"/>
      <c r="F164" s="448"/>
      <c r="G164" s="443" t="s">
        <v>158</v>
      </c>
      <c r="H164" s="448"/>
      <c r="I164" s="518"/>
      <c r="J164" s="145">
        <v>1</v>
      </c>
      <c r="K164" s="339"/>
      <c r="L164" s="345"/>
      <c r="M164" s="345"/>
      <c r="N164" s="345"/>
      <c r="O164" s="346"/>
      <c r="P164" s="23"/>
      <c r="Q164" s="23"/>
      <c r="R164" s="23"/>
    </row>
    <row r="165" spans="1:18" s="3" customFormat="1" ht="34.5" customHeight="1">
      <c r="A165" s="305" t="s">
        <v>917</v>
      </c>
      <c r="B165" s="96"/>
      <c r="C165" s="448"/>
      <c r="D165" s="448"/>
      <c r="E165" s="448"/>
      <c r="F165" s="448"/>
      <c r="G165" s="443" t="s">
        <v>160</v>
      </c>
      <c r="H165" s="448"/>
      <c r="I165" s="518"/>
      <c r="J165" s="149">
        <v>0.1</v>
      </c>
      <c r="K165" s="342"/>
      <c r="L165" s="343"/>
      <c r="M165" s="343"/>
      <c r="N165" s="343"/>
      <c r="O165" s="344"/>
      <c r="P165" s="23"/>
      <c r="Q165" s="23"/>
      <c r="R165" s="23"/>
    </row>
    <row r="166" spans="1:18" s="3" customFormat="1" ht="34.5" customHeight="1">
      <c r="A166" s="305" t="s">
        <v>918</v>
      </c>
      <c r="B166" s="96"/>
      <c r="C166" s="443" t="s">
        <v>182</v>
      </c>
      <c r="D166" s="448"/>
      <c r="E166" s="448"/>
      <c r="F166" s="448"/>
      <c r="G166" s="443" t="s">
        <v>158</v>
      </c>
      <c r="H166" s="448"/>
      <c r="I166" s="518"/>
      <c r="J166" s="145">
        <v>1</v>
      </c>
      <c r="K166" s="339"/>
      <c r="L166" s="345"/>
      <c r="M166" s="345"/>
      <c r="N166" s="345"/>
      <c r="O166" s="346"/>
      <c r="P166" s="23"/>
      <c r="Q166" s="23"/>
      <c r="R166" s="23"/>
    </row>
    <row r="167" spans="1:18" s="3" customFormat="1" ht="34.5" customHeight="1">
      <c r="A167" s="305" t="s">
        <v>918</v>
      </c>
      <c r="B167" s="96"/>
      <c r="C167" s="448"/>
      <c r="D167" s="448"/>
      <c r="E167" s="448"/>
      <c r="F167" s="448"/>
      <c r="G167" s="443" t="s">
        <v>160</v>
      </c>
      <c r="H167" s="448"/>
      <c r="I167" s="518"/>
      <c r="J167" s="149">
        <v>0</v>
      </c>
      <c r="K167" s="342"/>
      <c r="L167" s="343"/>
      <c r="M167" s="343"/>
      <c r="N167" s="343"/>
      <c r="O167" s="344"/>
      <c r="P167" s="23"/>
      <c r="Q167" s="23"/>
      <c r="R167" s="23"/>
    </row>
    <row r="168" spans="1:18" s="3" customFormat="1" ht="34.5" customHeight="1">
      <c r="A168" s="305" t="s">
        <v>919</v>
      </c>
      <c r="B168" s="96"/>
      <c r="C168" s="443" t="s">
        <v>184</v>
      </c>
      <c r="D168" s="447"/>
      <c r="E168" s="447"/>
      <c r="F168" s="447"/>
      <c r="G168" s="443" t="s">
        <v>158</v>
      </c>
      <c r="H168" s="448"/>
      <c r="I168" s="518"/>
      <c r="J168" s="145">
        <v>0</v>
      </c>
      <c r="K168" s="339" t="str">
        <f>IF(OR(COUNTIF(L168:O168,"未確認")&gt;0,COUNTIF(L168:O168,"*")&gt;0),"※","")</f>
        <v/>
      </c>
      <c r="L168" s="162">
        <v>0</v>
      </c>
      <c r="M168" s="162">
        <v>0</v>
      </c>
      <c r="N168" s="162">
        <v>0</v>
      </c>
      <c r="O168" s="162">
        <v>0</v>
      </c>
      <c r="P168" s="23"/>
      <c r="Q168" s="23"/>
      <c r="R168" s="23"/>
    </row>
    <row r="169" spans="1:18" s="3" customFormat="1" ht="34.5" customHeight="1">
      <c r="A169" s="305" t="s">
        <v>919</v>
      </c>
      <c r="B169" s="96"/>
      <c r="C169" s="447"/>
      <c r="D169" s="447"/>
      <c r="E169" s="447"/>
      <c r="F169" s="447"/>
      <c r="G169" s="443" t="s">
        <v>160</v>
      </c>
      <c r="H169" s="448"/>
      <c r="I169" s="518"/>
      <c r="J169" s="149">
        <v>0</v>
      </c>
      <c r="K169" s="339" t="str">
        <f>IF(OR(COUNTIF(L169:O169,"未確認")&gt;0,COUNTIF(L169:O169,"*")&gt;0),"※","")</f>
        <v/>
      </c>
      <c r="L169" s="164">
        <v>0</v>
      </c>
      <c r="M169" s="164">
        <v>0</v>
      </c>
      <c r="N169" s="164">
        <v>0</v>
      </c>
      <c r="O169" s="164">
        <v>0</v>
      </c>
      <c r="P169" s="23"/>
      <c r="Q169" s="23"/>
      <c r="R169" s="23"/>
    </row>
    <row r="170" spans="1:18" s="3" customFormat="1" ht="34.5" customHeight="1">
      <c r="A170" s="305" t="s">
        <v>920</v>
      </c>
      <c r="B170" s="96"/>
      <c r="C170" s="443" t="s">
        <v>186</v>
      </c>
      <c r="D170" s="448"/>
      <c r="E170" s="448"/>
      <c r="F170" s="448"/>
      <c r="G170" s="443" t="s">
        <v>158</v>
      </c>
      <c r="H170" s="448"/>
      <c r="I170" s="518"/>
      <c r="J170" s="145">
        <v>0</v>
      </c>
      <c r="K170" s="339" t="str">
        <f>IF(OR(COUNTIF(L170:O170,"未確認")&gt;0,COUNTIF(L170:O170,"*")&gt;0),"※","")</f>
        <v/>
      </c>
      <c r="L170" s="162">
        <v>0</v>
      </c>
      <c r="M170" s="162">
        <v>0</v>
      </c>
      <c r="N170" s="162">
        <v>0</v>
      </c>
      <c r="O170" s="162">
        <v>0</v>
      </c>
      <c r="P170" s="23"/>
      <c r="Q170" s="23"/>
      <c r="R170" s="23"/>
    </row>
    <row r="171" spans="1:18" s="3" customFormat="1" ht="34.5" customHeight="1">
      <c r="A171" s="305" t="s">
        <v>920</v>
      </c>
      <c r="B171" s="96"/>
      <c r="C171" s="448"/>
      <c r="D171" s="448"/>
      <c r="E171" s="448"/>
      <c r="F171" s="448"/>
      <c r="G171" s="443" t="s">
        <v>160</v>
      </c>
      <c r="H171" s="448"/>
      <c r="I171" s="518"/>
      <c r="J171" s="149">
        <v>0</v>
      </c>
      <c r="K171" s="339" t="str">
        <f>IF(OR(COUNTIF(L171:O171,"未確認")&gt;0,COUNTIF(L171:O171,"*")&gt;0),"※","")</f>
        <v/>
      </c>
      <c r="L171" s="164">
        <v>0</v>
      </c>
      <c r="M171" s="164">
        <v>0</v>
      </c>
      <c r="N171" s="164">
        <v>0</v>
      </c>
      <c r="O171" s="164">
        <v>0</v>
      </c>
      <c r="P171" s="23"/>
      <c r="Q171" s="23"/>
      <c r="R171" s="23"/>
    </row>
    <row r="172" spans="1:18" s="3" customFormat="1" ht="34.5" customHeight="1">
      <c r="A172" s="305"/>
      <c r="B172" s="96"/>
      <c r="C172" s="437" t="s">
        <v>187</v>
      </c>
      <c r="D172" s="438"/>
      <c r="E172" s="438"/>
      <c r="F172" s="438"/>
      <c r="G172" s="437" t="s">
        <v>158</v>
      </c>
      <c r="H172" s="438"/>
      <c r="I172" s="347"/>
      <c r="J172" s="145">
        <v>0</v>
      </c>
      <c r="K172" s="348" t="str">
        <f t="shared" ref="K172:K173" si="2">IF(OR(COUNTIF(L172:O172,"未確認")&gt;0,COUNTIF(L172:O172,"*")&gt;0),"※","")</f>
        <v/>
      </c>
      <c r="L172" s="162">
        <v>0</v>
      </c>
      <c r="M172" s="162">
        <v>0</v>
      </c>
      <c r="N172" s="162">
        <v>0</v>
      </c>
      <c r="O172" s="162">
        <v>0</v>
      </c>
      <c r="P172" s="23"/>
      <c r="Q172" s="23"/>
      <c r="R172" s="23"/>
    </row>
    <row r="173" spans="1:18" s="3" customFormat="1" ht="34.5" customHeight="1">
      <c r="A173" s="305"/>
      <c r="B173" s="96"/>
      <c r="C173" s="438"/>
      <c r="D173" s="438"/>
      <c r="E173" s="438"/>
      <c r="F173" s="438"/>
      <c r="G173" s="437" t="s">
        <v>160</v>
      </c>
      <c r="H173" s="438"/>
      <c r="I173" s="349"/>
      <c r="J173" s="149">
        <v>0</v>
      </c>
      <c r="K173" s="348" t="str">
        <f t="shared" si="2"/>
        <v/>
      </c>
      <c r="L173" s="164">
        <v>0</v>
      </c>
      <c r="M173" s="164">
        <v>0</v>
      </c>
      <c r="N173" s="164">
        <v>0</v>
      </c>
      <c r="O173" s="164">
        <v>0</v>
      </c>
      <c r="P173" s="23"/>
      <c r="Q173" s="23"/>
      <c r="R173" s="23"/>
    </row>
    <row r="174" spans="1:18" s="3" customFormat="1">
      <c r="A174" s="9"/>
      <c r="B174" s="22"/>
      <c r="C174" s="22"/>
      <c r="D174" s="22"/>
      <c r="E174" s="22"/>
      <c r="F174" s="22"/>
      <c r="G174" s="22"/>
      <c r="H174" s="17"/>
      <c r="I174" s="17"/>
      <c r="J174" s="101"/>
      <c r="K174" s="102"/>
      <c r="L174" s="330"/>
      <c r="M174" s="330"/>
      <c r="N174" s="330"/>
      <c r="O174" s="330"/>
      <c r="P174" s="23"/>
      <c r="Q174" s="23"/>
      <c r="R174" s="23"/>
    </row>
    <row r="175" spans="1:18" s="3" customFormat="1">
      <c r="A175" s="9"/>
      <c r="B175" s="96"/>
      <c r="H175" s="4"/>
      <c r="I175" s="4"/>
      <c r="J175" s="7"/>
      <c r="K175" s="7"/>
      <c r="L175" s="331"/>
      <c r="M175" s="331"/>
      <c r="N175" s="331"/>
      <c r="O175" s="331"/>
      <c r="P175" s="23"/>
      <c r="Q175" s="23"/>
      <c r="R175" s="23"/>
    </row>
    <row r="176" spans="1:18" s="3" customFormat="1">
      <c r="A176" s="9"/>
      <c r="B176" s="96"/>
      <c r="H176" s="4"/>
      <c r="I176" s="4"/>
      <c r="J176" s="7"/>
      <c r="K176" s="7"/>
      <c r="L176" s="331"/>
      <c r="M176" s="331"/>
      <c r="N176" s="331"/>
      <c r="O176" s="331"/>
      <c r="P176" s="23"/>
      <c r="Q176" s="23"/>
      <c r="R176" s="23"/>
    </row>
    <row r="177" spans="1:18" s="3" customFormat="1">
      <c r="A177" s="9"/>
      <c r="B177" s="22" t="s">
        <v>203</v>
      </c>
      <c r="C177" s="22"/>
      <c r="D177" s="22"/>
      <c r="E177" s="22"/>
      <c r="F177" s="22"/>
      <c r="G177" s="22"/>
      <c r="H177" s="17"/>
      <c r="I177" s="17"/>
      <c r="J177" s="7"/>
      <c r="K177" s="7"/>
      <c r="L177" s="331"/>
      <c r="M177" s="331"/>
      <c r="N177" s="331"/>
      <c r="O177" s="331"/>
      <c r="P177" s="23"/>
      <c r="Q177" s="23"/>
      <c r="R177" s="23"/>
    </row>
    <row r="178" spans="1:18">
      <c r="B178" s="22"/>
      <c r="C178" s="22"/>
      <c r="D178" s="22"/>
      <c r="E178" s="22"/>
      <c r="F178" s="22"/>
      <c r="G178" s="22"/>
      <c r="H178" s="17"/>
      <c r="I178" s="17"/>
      <c r="L178" s="331"/>
      <c r="M178" s="331"/>
      <c r="N178" s="331"/>
      <c r="O178" s="331"/>
      <c r="P178" s="23"/>
      <c r="Q178" s="23"/>
      <c r="R178" s="23"/>
    </row>
    <row r="179" spans="1:18">
      <c r="B179" s="22"/>
      <c r="J179" s="86" t="s">
        <v>75</v>
      </c>
      <c r="K179" s="218"/>
      <c r="L179" s="331"/>
      <c r="M179" s="331"/>
      <c r="N179" s="331"/>
      <c r="O179" s="331"/>
      <c r="P179" s="23"/>
      <c r="Q179" s="23"/>
      <c r="R179" s="23"/>
    </row>
    <row r="180" spans="1:18">
      <c r="C180" s="46"/>
      <c r="I180" s="73" t="s">
        <v>76</v>
      </c>
      <c r="J180" s="74"/>
      <c r="K180" s="88"/>
      <c r="L180" s="331"/>
      <c r="M180" s="331"/>
      <c r="N180" s="331"/>
      <c r="O180" s="331"/>
      <c r="P180" s="23"/>
      <c r="Q180" s="23"/>
      <c r="R180" s="23"/>
    </row>
    <row r="181" spans="1:18" s="3" customFormat="1" ht="34.5" customHeight="1">
      <c r="A181" s="305" t="s">
        <v>921</v>
      </c>
      <c r="B181" s="2"/>
      <c r="C181" s="443" t="s">
        <v>205</v>
      </c>
      <c r="D181" s="443"/>
      <c r="E181" s="443"/>
      <c r="F181" s="443"/>
      <c r="G181" s="443"/>
      <c r="H181" s="443"/>
      <c r="I181" s="451" t="s">
        <v>922</v>
      </c>
      <c r="J181" s="334" t="s">
        <v>132</v>
      </c>
      <c r="K181" s="350"/>
      <c r="L181" s="331"/>
      <c r="M181" s="331"/>
      <c r="N181" s="331"/>
      <c r="O181" s="331"/>
      <c r="P181" s="23"/>
      <c r="Q181" s="23"/>
      <c r="R181" s="23"/>
    </row>
    <row r="182" spans="1:18" s="3" customFormat="1" ht="34.5" customHeight="1">
      <c r="A182" s="305" t="s">
        <v>923</v>
      </c>
      <c r="B182" s="171"/>
      <c r="C182" s="452" t="s">
        <v>208</v>
      </c>
      <c r="D182" s="452"/>
      <c r="E182" s="452"/>
      <c r="F182" s="453"/>
      <c r="G182" s="443" t="s">
        <v>157</v>
      </c>
      <c r="H182" s="172" t="s">
        <v>209</v>
      </c>
      <c r="I182" s="491"/>
      <c r="J182" s="145">
        <v>0</v>
      </c>
      <c r="K182" s="339"/>
      <c r="L182" s="331"/>
      <c r="M182" s="331"/>
      <c r="N182" s="331"/>
      <c r="O182" s="331"/>
      <c r="P182" s="23"/>
      <c r="Q182" s="23"/>
      <c r="R182" s="23"/>
    </row>
    <row r="183" spans="1:18" s="3" customFormat="1" ht="34.5" customHeight="1">
      <c r="A183" s="305" t="s">
        <v>923</v>
      </c>
      <c r="B183" s="171"/>
      <c r="C183" s="443"/>
      <c r="D183" s="443"/>
      <c r="E183" s="443"/>
      <c r="F183" s="447"/>
      <c r="G183" s="443"/>
      <c r="H183" s="172" t="s">
        <v>210</v>
      </c>
      <c r="I183" s="491"/>
      <c r="J183" s="149">
        <v>0</v>
      </c>
      <c r="K183" s="342"/>
      <c r="L183" s="331"/>
      <c r="M183" s="331"/>
      <c r="N183" s="331"/>
      <c r="O183" s="331"/>
      <c r="P183" s="23"/>
      <c r="Q183" s="23"/>
      <c r="R183" s="23"/>
    </row>
    <row r="184" spans="1:18" s="3" customFormat="1" ht="34.5" customHeight="1">
      <c r="A184" s="305" t="s">
        <v>924</v>
      </c>
      <c r="B184" s="171"/>
      <c r="C184" s="443"/>
      <c r="D184" s="443"/>
      <c r="E184" s="443"/>
      <c r="F184" s="447"/>
      <c r="G184" s="443" t="s">
        <v>212</v>
      </c>
      <c r="H184" s="172" t="s">
        <v>209</v>
      </c>
      <c r="I184" s="491"/>
      <c r="J184" s="145">
        <v>0</v>
      </c>
      <c r="K184" s="339"/>
      <c r="L184" s="331"/>
      <c r="M184" s="331"/>
      <c r="N184" s="331"/>
      <c r="O184" s="331"/>
      <c r="P184" s="23"/>
      <c r="Q184" s="23"/>
      <c r="R184" s="23"/>
    </row>
    <row r="185" spans="1:18" s="3" customFormat="1" ht="34.5" customHeight="1">
      <c r="A185" s="305" t="s">
        <v>924</v>
      </c>
      <c r="B185" s="171"/>
      <c r="C185" s="443"/>
      <c r="D185" s="443"/>
      <c r="E185" s="443"/>
      <c r="F185" s="447"/>
      <c r="G185" s="447"/>
      <c r="H185" s="172" t="s">
        <v>210</v>
      </c>
      <c r="I185" s="491"/>
      <c r="J185" s="149">
        <v>0</v>
      </c>
      <c r="K185" s="342"/>
      <c r="L185" s="331"/>
      <c r="M185" s="331"/>
      <c r="N185" s="331"/>
      <c r="O185" s="331"/>
      <c r="P185" s="23"/>
      <c r="Q185" s="23"/>
      <c r="R185" s="23"/>
    </row>
    <row r="186" spans="1:18" s="3" customFormat="1" ht="34.5" customHeight="1">
      <c r="A186" s="305" t="s">
        <v>925</v>
      </c>
      <c r="B186" s="171"/>
      <c r="C186" s="443"/>
      <c r="D186" s="443"/>
      <c r="E186" s="443"/>
      <c r="F186" s="447"/>
      <c r="G186" s="443" t="s">
        <v>214</v>
      </c>
      <c r="H186" s="172" t="s">
        <v>209</v>
      </c>
      <c r="I186" s="491"/>
      <c r="J186" s="145">
        <v>0</v>
      </c>
      <c r="K186" s="339"/>
      <c r="L186" s="331"/>
      <c r="M186" s="331"/>
      <c r="N186" s="331"/>
      <c r="O186" s="331"/>
      <c r="P186" s="23"/>
      <c r="Q186" s="23"/>
      <c r="R186" s="23"/>
    </row>
    <row r="187" spans="1:18" s="3" customFormat="1" ht="34.5" customHeight="1">
      <c r="A187" s="305" t="s">
        <v>925</v>
      </c>
      <c r="B187" s="171"/>
      <c r="C187" s="443"/>
      <c r="D187" s="443"/>
      <c r="E187" s="443"/>
      <c r="F187" s="447"/>
      <c r="G187" s="447"/>
      <c r="H187" s="172" t="s">
        <v>210</v>
      </c>
      <c r="I187" s="491"/>
      <c r="J187" s="149">
        <v>0</v>
      </c>
      <c r="K187" s="342"/>
      <c r="L187" s="331"/>
      <c r="M187" s="331"/>
      <c r="N187" s="331"/>
      <c r="O187" s="331"/>
      <c r="P187" s="23"/>
      <c r="Q187" s="23"/>
      <c r="R187" s="23"/>
    </row>
    <row r="188" spans="1:18" s="3" customFormat="1" ht="34.5" customHeight="1">
      <c r="A188" s="305" t="s">
        <v>926</v>
      </c>
      <c r="B188" s="171"/>
      <c r="C188" s="443"/>
      <c r="D188" s="443"/>
      <c r="E188" s="443"/>
      <c r="F188" s="447"/>
      <c r="G188" s="521" t="s">
        <v>216</v>
      </c>
      <c r="H188" s="172" t="s">
        <v>209</v>
      </c>
      <c r="I188" s="491"/>
      <c r="J188" s="145">
        <v>0</v>
      </c>
      <c r="K188" s="339"/>
      <c r="L188" s="331"/>
      <c r="M188" s="331"/>
      <c r="N188" s="331"/>
      <c r="O188" s="331"/>
      <c r="P188" s="23"/>
      <c r="Q188" s="23"/>
      <c r="R188" s="23"/>
    </row>
    <row r="189" spans="1:18" s="3" customFormat="1" ht="34.5" customHeight="1">
      <c r="A189" s="305" t="s">
        <v>926</v>
      </c>
      <c r="B189" s="171"/>
      <c r="C189" s="443"/>
      <c r="D189" s="443"/>
      <c r="E189" s="443"/>
      <c r="F189" s="447"/>
      <c r="G189" s="447"/>
      <c r="H189" s="172" t="s">
        <v>210</v>
      </c>
      <c r="I189" s="491"/>
      <c r="J189" s="149">
        <v>0</v>
      </c>
      <c r="K189" s="342"/>
      <c r="L189" s="331"/>
      <c r="M189" s="331"/>
      <c r="N189" s="331"/>
      <c r="O189" s="331"/>
      <c r="P189" s="23"/>
      <c r="Q189" s="23"/>
      <c r="R189" s="23"/>
    </row>
    <row r="190" spans="1:18" s="3" customFormat="1" ht="34.5" customHeight="1">
      <c r="A190" s="305" t="s">
        <v>927</v>
      </c>
      <c r="B190" s="171"/>
      <c r="C190" s="443"/>
      <c r="D190" s="443"/>
      <c r="E190" s="443"/>
      <c r="F190" s="447"/>
      <c r="G190" s="443" t="s">
        <v>218</v>
      </c>
      <c r="H190" s="172" t="s">
        <v>209</v>
      </c>
      <c r="I190" s="491"/>
      <c r="J190" s="145">
        <v>0</v>
      </c>
      <c r="K190" s="339"/>
      <c r="L190" s="331"/>
      <c r="M190" s="331"/>
      <c r="N190" s="331"/>
      <c r="O190" s="331"/>
      <c r="P190" s="23"/>
      <c r="Q190" s="23"/>
      <c r="R190" s="23"/>
    </row>
    <row r="191" spans="1:18" s="3" customFormat="1" ht="34.5" customHeight="1">
      <c r="A191" s="305" t="s">
        <v>927</v>
      </c>
      <c r="B191" s="171"/>
      <c r="C191" s="443"/>
      <c r="D191" s="443"/>
      <c r="E191" s="443"/>
      <c r="F191" s="447"/>
      <c r="G191" s="447"/>
      <c r="H191" s="172" t="s">
        <v>210</v>
      </c>
      <c r="I191" s="491"/>
      <c r="J191" s="149">
        <v>0</v>
      </c>
      <c r="K191" s="342"/>
      <c r="L191" s="331"/>
      <c r="M191" s="331"/>
      <c r="N191" s="331"/>
      <c r="O191" s="331"/>
      <c r="P191" s="23"/>
      <c r="Q191" s="23"/>
      <c r="R191" s="23"/>
    </row>
    <row r="192" spans="1:18" s="3" customFormat="1" ht="34.5" customHeight="1">
      <c r="A192" s="305" t="s">
        <v>928</v>
      </c>
      <c r="B192" s="171"/>
      <c r="C192" s="443"/>
      <c r="D192" s="443"/>
      <c r="E192" s="443"/>
      <c r="F192" s="447"/>
      <c r="G192" s="443" t="s">
        <v>191</v>
      </c>
      <c r="H192" s="172" t="s">
        <v>209</v>
      </c>
      <c r="I192" s="491"/>
      <c r="J192" s="145">
        <v>0</v>
      </c>
      <c r="K192" s="339"/>
      <c r="L192" s="331"/>
      <c r="M192" s="331"/>
      <c r="N192" s="331"/>
      <c r="O192" s="331"/>
      <c r="P192" s="23"/>
      <c r="Q192" s="23"/>
      <c r="R192" s="23"/>
    </row>
    <row r="193" spans="1:18" s="3" customFormat="1" ht="34.5" customHeight="1">
      <c r="A193" s="305" t="s">
        <v>928</v>
      </c>
      <c r="B193" s="171"/>
      <c r="C193" s="443"/>
      <c r="D193" s="443"/>
      <c r="E193" s="443"/>
      <c r="F193" s="447"/>
      <c r="G193" s="447"/>
      <c r="H193" s="172" t="s">
        <v>210</v>
      </c>
      <c r="I193" s="492"/>
      <c r="J193" s="149">
        <v>0</v>
      </c>
      <c r="K193" s="342"/>
      <c r="L193" s="331"/>
      <c r="M193" s="331"/>
      <c r="N193" s="331"/>
      <c r="O193" s="331"/>
      <c r="P193" s="23"/>
      <c r="Q193" s="23"/>
      <c r="R193" s="23"/>
    </row>
    <row r="194" spans="1:18" s="3" customFormat="1">
      <c r="A194" s="9"/>
      <c r="B194" s="22"/>
      <c r="C194" s="22"/>
      <c r="D194" s="22"/>
      <c r="E194" s="22"/>
      <c r="F194" s="22"/>
      <c r="G194" s="22"/>
      <c r="H194" s="17"/>
      <c r="I194" s="17"/>
      <c r="J194" s="101"/>
      <c r="K194" s="102"/>
      <c r="L194" s="331"/>
      <c r="M194" s="331"/>
      <c r="N194" s="331"/>
      <c r="O194" s="331"/>
      <c r="P194" s="23"/>
      <c r="Q194" s="23"/>
      <c r="R194" s="23"/>
    </row>
    <row r="195" spans="1:18" s="3" customFormat="1">
      <c r="A195" s="9"/>
      <c r="B195" s="96"/>
      <c r="C195" s="46"/>
      <c r="D195" s="46"/>
      <c r="E195" s="46"/>
      <c r="F195" s="46"/>
      <c r="G195" s="46"/>
      <c r="H195" s="61"/>
      <c r="I195" s="61"/>
      <c r="J195" s="101"/>
      <c r="K195" s="102"/>
      <c r="L195" s="331"/>
      <c r="M195" s="331"/>
      <c r="N195" s="331"/>
      <c r="O195" s="331"/>
      <c r="P195" s="23"/>
      <c r="Q195" s="23"/>
      <c r="R195" s="23"/>
    </row>
    <row r="196" spans="1:18" s="3" customFormat="1">
      <c r="A196" s="9"/>
      <c r="B196" s="171"/>
      <c r="C196" s="62"/>
      <c r="D196" s="62"/>
      <c r="H196" s="4"/>
      <c r="I196" s="4"/>
      <c r="J196" s="37"/>
      <c r="K196" s="7"/>
      <c r="L196" s="331"/>
      <c r="M196" s="331"/>
      <c r="N196" s="331"/>
      <c r="O196" s="331"/>
      <c r="P196" s="23"/>
      <c r="Q196" s="23"/>
      <c r="R196" s="23"/>
    </row>
    <row r="197" spans="1:18" s="3" customFormat="1">
      <c r="A197" s="9"/>
      <c r="B197" s="22" t="s">
        <v>220</v>
      </c>
      <c r="C197" s="22"/>
      <c r="D197" s="22"/>
      <c r="E197" s="22"/>
      <c r="F197" s="22"/>
      <c r="G197" s="22"/>
      <c r="H197" s="17"/>
      <c r="I197" s="17"/>
      <c r="J197" s="7"/>
      <c r="K197" s="7"/>
      <c r="L197" s="331"/>
      <c r="M197" s="331"/>
      <c r="N197" s="331"/>
      <c r="O197" s="331"/>
      <c r="P197" s="23"/>
      <c r="Q197" s="23"/>
      <c r="R197" s="23"/>
    </row>
    <row r="198" spans="1:18">
      <c r="B198" s="22"/>
      <c r="C198" s="22"/>
      <c r="D198" s="22"/>
      <c r="E198" s="22"/>
      <c r="F198" s="22"/>
      <c r="G198" s="22"/>
      <c r="H198" s="17"/>
      <c r="I198" s="17"/>
      <c r="L198" s="331"/>
      <c r="M198" s="331"/>
      <c r="N198" s="331"/>
      <c r="O198" s="331"/>
      <c r="P198" s="23"/>
      <c r="Q198" s="23"/>
      <c r="R198" s="23"/>
    </row>
    <row r="199" spans="1:18">
      <c r="B199" s="22"/>
      <c r="J199" s="86" t="s">
        <v>75</v>
      </c>
      <c r="K199" s="218"/>
      <c r="L199" s="331"/>
      <c r="M199" s="331"/>
      <c r="N199" s="331"/>
      <c r="O199" s="331"/>
      <c r="P199" s="23"/>
      <c r="Q199" s="23"/>
      <c r="R199" s="23"/>
    </row>
    <row r="200" spans="1:18">
      <c r="C200" s="46"/>
      <c r="I200" s="73" t="s">
        <v>76</v>
      </c>
      <c r="J200" s="74"/>
      <c r="K200" s="88"/>
      <c r="L200" s="331"/>
      <c r="M200" s="331"/>
      <c r="N200" s="331"/>
      <c r="O200" s="331"/>
      <c r="P200" s="23"/>
      <c r="Q200" s="23"/>
      <c r="R200" s="23"/>
    </row>
    <row r="201" spans="1:18" s="3" customFormat="1" ht="34.5" customHeight="1">
      <c r="A201" s="305" t="s">
        <v>929</v>
      </c>
      <c r="B201" s="2"/>
      <c r="C201" s="402" t="s">
        <v>222</v>
      </c>
      <c r="D201" s="403"/>
      <c r="E201" s="519" t="s">
        <v>223</v>
      </c>
      <c r="F201" s="520"/>
      <c r="G201" s="443" t="s">
        <v>224</v>
      </c>
      <c r="H201" s="447"/>
      <c r="I201" s="451" t="s">
        <v>225</v>
      </c>
      <c r="J201" s="175">
        <v>0</v>
      </c>
      <c r="K201" s="326"/>
      <c r="L201" s="331"/>
      <c r="M201" s="331"/>
      <c r="N201" s="331"/>
      <c r="O201" s="331"/>
      <c r="P201" s="23"/>
      <c r="Q201" s="23"/>
      <c r="R201" s="23"/>
    </row>
    <row r="202" spans="1:18" s="3" customFormat="1" ht="34.5" customHeight="1">
      <c r="A202" s="305" t="s">
        <v>930</v>
      </c>
      <c r="B202" s="171"/>
      <c r="C202" s="404"/>
      <c r="D202" s="405"/>
      <c r="E202" s="520"/>
      <c r="F202" s="520"/>
      <c r="G202" s="443" t="s">
        <v>227</v>
      </c>
      <c r="H202" s="447"/>
      <c r="I202" s="429"/>
      <c r="J202" s="175">
        <v>1</v>
      </c>
      <c r="K202" s="326"/>
      <c r="L202" s="331"/>
      <c r="M202" s="331"/>
      <c r="N202" s="331"/>
      <c r="O202" s="331"/>
      <c r="P202" s="23"/>
      <c r="Q202" s="23"/>
      <c r="R202" s="23"/>
    </row>
    <row r="203" spans="1:18" s="3" customFormat="1" ht="34.5" customHeight="1">
      <c r="A203" s="305" t="s">
        <v>931</v>
      </c>
      <c r="B203" s="171"/>
      <c r="C203" s="404"/>
      <c r="D203" s="405"/>
      <c r="E203" s="520"/>
      <c r="F203" s="520"/>
      <c r="G203" s="443" t="s">
        <v>229</v>
      </c>
      <c r="H203" s="447"/>
      <c r="I203" s="429"/>
      <c r="J203" s="175">
        <v>0</v>
      </c>
      <c r="K203" s="326"/>
      <c r="L203" s="331"/>
      <c r="M203" s="331"/>
      <c r="N203" s="331"/>
      <c r="O203" s="331"/>
      <c r="P203" s="23"/>
      <c r="Q203" s="23"/>
      <c r="R203" s="23"/>
    </row>
    <row r="204" spans="1:18" s="3" customFormat="1" ht="34.5" customHeight="1">
      <c r="A204" s="305" t="s">
        <v>932</v>
      </c>
      <c r="B204" s="171"/>
      <c r="C204" s="416"/>
      <c r="D204" s="417"/>
      <c r="E204" s="443" t="s">
        <v>191</v>
      </c>
      <c r="F204" s="447"/>
      <c r="G204" s="447"/>
      <c r="H204" s="447"/>
      <c r="I204" s="430"/>
      <c r="J204" s="175">
        <v>0</v>
      </c>
      <c r="K204" s="326"/>
      <c r="L204" s="37"/>
      <c r="M204" s="312"/>
      <c r="N204" s="331"/>
      <c r="O204" s="331"/>
      <c r="P204" s="23"/>
      <c r="Q204" s="23"/>
      <c r="R204" s="23"/>
    </row>
    <row r="205" spans="1:18" s="3" customFormat="1" ht="34.5" customHeight="1">
      <c r="A205" s="305" t="s">
        <v>933</v>
      </c>
      <c r="B205" s="171"/>
      <c r="C205" s="402" t="s">
        <v>232</v>
      </c>
      <c r="D205" s="455"/>
      <c r="E205" s="443" t="s">
        <v>233</v>
      </c>
      <c r="F205" s="447"/>
      <c r="G205" s="447"/>
      <c r="H205" s="447"/>
      <c r="I205" s="451" t="s">
        <v>234</v>
      </c>
      <c r="J205" s="175">
        <v>0</v>
      </c>
      <c r="K205" s="326"/>
      <c r="L205" s="37"/>
      <c r="M205" s="351"/>
      <c r="N205" s="331"/>
      <c r="O205" s="331"/>
      <c r="P205" s="23"/>
      <c r="Q205" s="23"/>
      <c r="R205" s="23"/>
    </row>
    <row r="206" spans="1:18" s="3" customFormat="1" ht="34.5" customHeight="1">
      <c r="A206" s="305" t="s">
        <v>934</v>
      </c>
      <c r="B206" s="171"/>
      <c r="C206" s="456"/>
      <c r="D206" s="457"/>
      <c r="E206" s="443" t="s">
        <v>236</v>
      </c>
      <c r="F206" s="447"/>
      <c r="G206" s="447"/>
      <c r="H206" s="447"/>
      <c r="I206" s="429"/>
      <c r="J206" s="175">
        <v>0</v>
      </c>
      <c r="K206" s="326"/>
      <c r="L206" s="331"/>
      <c r="M206" s="331"/>
      <c r="N206" s="331"/>
      <c r="O206" s="331"/>
      <c r="P206" s="23"/>
      <c r="Q206" s="23"/>
      <c r="R206" s="23"/>
    </row>
    <row r="207" spans="1:18" s="3" customFormat="1" ht="34.5" customHeight="1">
      <c r="A207" s="305" t="s">
        <v>935</v>
      </c>
      <c r="B207" s="171"/>
      <c r="C207" s="458"/>
      <c r="D207" s="459"/>
      <c r="E207" s="443" t="s">
        <v>238</v>
      </c>
      <c r="F207" s="447"/>
      <c r="G207" s="447"/>
      <c r="H207" s="447"/>
      <c r="I207" s="430"/>
      <c r="J207" s="175">
        <v>0</v>
      </c>
      <c r="K207" s="326"/>
      <c r="L207" s="331"/>
      <c r="M207" s="331"/>
      <c r="N207" s="331"/>
      <c r="O207" s="331"/>
      <c r="P207" s="23"/>
      <c r="Q207" s="23"/>
      <c r="R207" s="23"/>
    </row>
    <row r="208" spans="1:18" s="3" customFormat="1" ht="44.9" customHeight="1">
      <c r="A208" s="305" t="s">
        <v>936</v>
      </c>
      <c r="B208" s="171"/>
      <c r="C208" s="402" t="s">
        <v>191</v>
      </c>
      <c r="D208" s="455"/>
      <c r="E208" s="443" t="s">
        <v>240</v>
      </c>
      <c r="F208" s="447"/>
      <c r="G208" s="447"/>
      <c r="H208" s="447"/>
      <c r="I208" s="129" t="s">
        <v>241</v>
      </c>
      <c r="J208" s="175">
        <v>0</v>
      </c>
      <c r="K208" s="326"/>
      <c r="L208" s="37"/>
      <c r="M208" s="312"/>
      <c r="N208" s="331"/>
      <c r="O208" s="331"/>
      <c r="P208" s="23"/>
      <c r="Q208" s="23"/>
      <c r="R208" s="23"/>
    </row>
    <row r="209" spans="1:18" s="3" customFormat="1" ht="44.9" customHeight="1">
      <c r="A209" s="305" t="s">
        <v>937</v>
      </c>
      <c r="B209" s="171"/>
      <c r="C209" s="456"/>
      <c r="D209" s="457"/>
      <c r="E209" s="443" t="s">
        <v>243</v>
      </c>
      <c r="F209" s="447"/>
      <c r="G209" s="447"/>
      <c r="H209" s="447"/>
      <c r="I209" s="176" t="s">
        <v>244</v>
      </c>
      <c r="J209" s="175">
        <v>0</v>
      </c>
      <c r="K209" s="326"/>
      <c r="L209" s="331"/>
      <c r="M209" s="331"/>
      <c r="N209" s="331"/>
      <c r="O209" s="331"/>
      <c r="P209" s="23"/>
      <c r="Q209" s="23"/>
      <c r="R209" s="23"/>
    </row>
    <row r="210" spans="1:18" s="3" customFormat="1" ht="44.9" customHeight="1">
      <c r="A210" s="305"/>
      <c r="B210" s="171"/>
      <c r="C210" s="456"/>
      <c r="D210" s="457"/>
      <c r="E210" s="437" t="s">
        <v>245</v>
      </c>
      <c r="F210" s="442"/>
      <c r="G210" s="442"/>
      <c r="H210" s="442"/>
      <c r="I210" s="177" t="s">
        <v>246</v>
      </c>
      <c r="J210" s="175">
        <v>0</v>
      </c>
      <c r="K210" s="352"/>
      <c r="L210" s="331"/>
      <c r="M210" s="331"/>
      <c r="N210" s="331"/>
      <c r="O210" s="331"/>
      <c r="P210" s="23"/>
      <c r="Q210" s="23"/>
      <c r="R210" s="23"/>
    </row>
    <row r="211" spans="1:18" s="3" customFormat="1" ht="44.9" customHeight="1">
      <c r="A211" s="305" t="s">
        <v>938</v>
      </c>
      <c r="B211" s="171"/>
      <c r="C211" s="456"/>
      <c r="D211" s="457"/>
      <c r="E211" s="443" t="s">
        <v>248</v>
      </c>
      <c r="F211" s="447"/>
      <c r="G211" s="447"/>
      <c r="H211" s="447"/>
      <c r="I211" s="178" t="s">
        <v>249</v>
      </c>
      <c r="J211" s="175">
        <v>0</v>
      </c>
      <c r="K211" s="326"/>
      <c r="L211" s="331"/>
      <c r="M211" s="331"/>
      <c r="N211" s="331"/>
      <c r="O211" s="331"/>
      <c r="P211" s="23"/>
      <c r="Q211" s="23"/>
      <c r="R211" s="23"/>
    </row>
    <row r="212" spans="1:18" s="3" customFormat="1" ht="44.9" customHeight="1">
      <c r="A212" s="305" t="s">
        <v>939</v>
      </c>
      <c r="B212" s="171"/>
      <c r="C212" s="456"/>
      <c r="D212" s="457"/>
      <c r="E212" s="443" t="s">
        <v>251</v>
      </c>
      <c r="F212" s="447"/>
      <c r="G212" s="447"/>
      <c r="H212" s="447"/>
      <c r="I212" s="129" t="s">
        <v>252</v>
      </c>
      <c r="J212" s="175">
        <v>0</v>
      </c>
      <c r="K212" s="326"/>
      <c r="L212" s="331"/>
      <c r="M212" s="331"/>
      <c r="N212" s="331"/>
      <c r="O212" s="331"/>
      <c r="P212" s="23"/>
      <c r="Q212" s="23"/>
      <c r="R212" s="23"/>
    </row>
    <row r="213" spans="1:18" s="3" customFormat="1" ht="44.9" customHeight="1">
      <c r="A213" s="305" t="s">
        <v>940</v>
      </c>
      <c r="B213" s="171"/>
      <c r="C213" s="456"/>
      <c r="D213" s="457"/>
      <c r="E213" s="443" t="s">
        <v>254</v>
      </c>
      <c r="F213" s="447"/>
      <c r="G213" s="447"/>
      <c r="H213" s="447"/>
      <c r="I213" s="129" t="s">
        <v>255</v>
      </c>
      <c r="J213" s="175">
        <v>0</v>
      </c>
      <c r="K213" s="326"/>
      <c r="L213" s="331"/>
      <c r="M213" s="331"/>
      <c r="N213" s="331"/>
      <c r="O213" s="331"/>
      <c r="P213" s="23"/>
      <c r="Q213" s="23"/>
      <c r="R213" s="23"/>
    </row>
    <row r="214" spans="1:18" s="3" customFormat="1" ht="44.9" customHeight="1">
      <c r="A214" s="305" t="s">
        <v>941</v>
      </c>
      <c r="B214" s="171"/>
      <c r="C214" s="456"/>
      <c r="D214" s="457"/>
      <c r="E214" s="443" t="s">
        <v>257</v>
      </c>
      <c r="F214" s="447"/>
      <c r="G214" s="447"/>
      <c r="H214" s="447"/>
      <c r="I214" s="129" t="s">
        <v>258</v>
      </c>
      <c r="J214" s="175">
        <v>0</v>
      </c>
      <c r="K214" s="326"/>
      <c r="L214" s="331"/>
      <c r="M214" s="331"/>
      <c r="N214" s="331"/>
      <c r="O214" s="331"/>
      <c r="P214" s="23"/>
      <c r="Q214" s="23"/>
      <c r="R214" s="23"/>
    </row>
    <row r="215" spans="1:18" s="3" customFormat="1" ht="44.9" customHeight="1">
      <c r="A215" s="305" t="s">
        <v>942</v>
      </c>
      <c r="B215" s="171"/>
      <c r="C215" s="456"/>
      <c r="D215" s="457"/>
      <c r="E215" s="443" t="s">
        <v>260</v>
      </c>
      <c r="F215" s="447"/>
      <c r="G215" s="447"/>
      <c r="H215" s="447"/>
      <c r="I215" s="129" t="s">
        <v>261</v>
      </c>
      <c r="J215" s="175">
        <v>0</v>
      </c>
      <c r="K215" s="326"/>
      <c r="L215" s="331"/>
      <c r="M215" s="331"/>
      <c r="N215" s="331"/>
      <c r="O215" s="331"/>
      <c r="P215" s="23"/>
      <c r="Q215" s="23"/>
      <c r="R215" s="23"/>
    </row>
    <row r="216" spans="1:18" s="3" customFormat="1" ht="44.9" customHeight="1">
      <c r="A216" s="305" t="s">
        <v>943</v>
      </c>
      <c r="B216" s="171"/>
      <c r="C216" s="456"/>
      <c r="D216" s="457"/>
      <c r="E216" s="437" t="s">
        <v>263</v>
      </c>
      <c r="F216" s="442"/>
      <c r="G216" s="442"/>
      <c r="H216" s="442"/>
      <c r="I216" s="142" t="s">
        <v>944</v>
      </c>
      <c r="J216" s="175">
        <v>0</v>
      </c>
      <c r="K216" s="326"/>
      <c r="L216" s="331"/>
      <c r="M216" s="331"/>
      <c r="N216" s="331"/>
      <c r="O216" s="331"/>
      <c r="P216" s="23"/>
      <c r="Q216" s="23"/>
      <c r="R216" s="23"/>
    </row>
    <row r="217" spans="1:18" s="3" customFormat="1" ht="44.9" customHeight="1">
      <c r="A217" s="305" t="s">
        <v>945</v>
      </c>
      <c r="B217" s="171"/>
      <c r="C217" s="456"/>
      <c r="D217" s="457"/>
      <c r="E217" s="437" t="s">
        <v>266</v>
      </c>
      <c r="F217" s="442"/>
      <c r="G217" s="442"/>
      <c r="H217" s="442"/>
      <c r="I217" s="142" t="s">
        <v>267</v>
      </c>
      <c r="J217" s="175">
        <v>0</v>
      </c>
      <c r="K217" s="326"/>
      <c r="L217" s="331"/>
      <c r="M217" s="331"/>
      <c r="N217" s="331"/>
      <c r="O217" s="331"/>
      <c r="P217" s="23"/>
      <c r="Q217" s="23"/>
      <c r="R217" s="23"/>
    </row>
    <row r="218" spans="1:18" s="3" customFormat="1" ht="44.9" customHeight="1">
      <c r="A218" s="305" t="s">
        <v>946</v>
      </c>
      <c r="B218" s="171"/>
      <c r="C218" s="458"/>
      <c r="D218" s="459"/>
      <c r="E218" s="437" t="s">
        <v>269</v>
      </c>
      <c r="F218" s="442"/>
      <c r="G218" s="442"/>
      <c r="H218" s="442"/>
      <c r="I218" s="142" t="s">
        <v>270</v>
      </c>
      <c r="J218" s="175">
        <v>0</v>
      </c>
      <c r="K218" s="326"/>
      <c r="L218" s="331"/>
      <c r="M218" s="331"/>
      <c r="N218" s="331"/>
      <c r="O218" s="331"/>
      <c r="P218" s="23"/>
      <c r="Q218" s="23"/>
      <c r="R218" s="23"/>
    </row>
    <row r="219" spans="1:18" s="3" customFormat="1">
      <c r="A219" s="9"/>
      <c r="B219" s="22"/>
      <c r="C219" s="22"/>
      <c r="D219" s="22"/>
      <c r="E219" s="22"/>
      <c r="F219" s="22"/>
      <c r="G219" s="22"/>
      <c r="H219" s="17"/>
      <c r="I219" s="17"/>
      <c r="J219" s="101"/>
      <c r="K219" s="102"/>
      <c r="L219" s="331"/>
      <c r="M219" s="331"/>
      <c r="N219" s="331"/>
      <c r="O219" s="331"/>
      <c r="P219" s="23"/>
      <c r="Q219" s="23"/>
      <c r="R219" s="23"/>
    </row>
    <row r="220" spans="1:18" s="3" customFormat="1">
      <c r="A220" s="9"/>
      <c r="B220" s="96"/>
      <c r="C220" s="46"/>
      <c r="D220" s="46"/>
      <c r="E220" s="46"/>
      <c r="F220" s="46"/>
      <c r="G220" s="46"/>
      <c r="H220" s="61"/>
      <c r="I220" s="61"/>
      <c r="J220" s="101"/>
      <c r="K220" s="102"/>
      <c r="L220" s="102"/>
      <c r="M220" s="102"/>
      <c r="N220" s="102"/>
      <c r="O220" s="102"/>
      <c r="P220" s="23"/>
      <c r="Q220" s="23"/>
      <c r="R220" s="23"/>
    </row>
    <row r="221" spans="1:18" s="3" customFormat="1">
      <c r="A221" s="9"/>
      <c r="B221" s="96"/>
      <c r="C221" s="46"/>
      <c r="D221" s="46"/>
      <c r="E221" s="46"/>
      <c r="F221" s="46"/>
      <c r="G221" s="46"/>
      <c r="H221" s="61"/>
      <c r="I221" s="61"/>
      <c r="J221" s="101"/>
      <c r="K221" s="102"/>
      <c r="L221" s="102"/>
      <c r="M221" s="102"/>
      <c r="N221" s="102"/>
      <c r="O221" s="102"/>
      <c r="P221" s="23"/>
      <c r="Q221" s="23"/>
      <c r="R221" s="23"/>
    </row>
    <row r="222" spans="1:18" s="3" customFormat="1">
      <c r="A222" s="9"/>
      <c r="B222" s="55" t="s">
        <v>947</v>
      </c>
      <c r="C222" s="22"/>
      <c r="D222" s="22"/>
      <c r="E222" s="22"/>
      <c r="F222" s="22"/>
      <c r="G222" s="22"/>
      <c r="H222" s="17"/>
      <c r="I222" s="17"/>
      <c r="J222" s="7"/>
      <c r="K222" s="7"/>
      <c r="L222" s="330"/>
      <c r="M222" s="330"/>
      <c r="N222" s="330"/>
      <c r="O222" s="330"/>
      <c r="P222" s="23"/>
      <c r="Q222" s="23"/>
      <c r="R222" s="23"/>
    </row>
    <row r="223" spans="1:18">
      <c r="B223" s="22"/>
      <c r="C223" s="22"/>
      <c r="D223" s="22"/>
      <c r="E223" s="22"/>
      <c r="F223" s="22"/>
      <c r="G223" s="22"/>
      <c r="H223" s="17"/>
      <c r="I223" s="17"/>
      <c r="L223" s="331"/>
      <c r="M223" s="331"/>
      <c r="N223" s="331"/>
      <c r="O223" s="331"/>
      <c r="P223" s="23"/>
      <c r="Q223" s="23"/>
      <c r="R223" s="23"/>
    </row>
    <row r="224" spans="1:18">
      <c r="B224" s="22"/>
      <c r="J224" s="86" t="s">
        <v>75</v>
      </c>
      <c r="K224" s="218"/>
      <c r="L224" s="7"/>
      <c r="M224" s="7"/>
      <c r="N224" s="331"/>
      <c r="O224" s="331"/>
      <c r="P224" s="23"/>
      <c r="Q224" s="23"/>
      <c r="R224" s="23"/>
    </row>
    <row r="225" spans="1:51" s="126" customFormat="1">
      <c r="A225" s="9"/>
      <c r="B225" s="2"/>
      <c r="C225" s="3"/>
      <c r="D225" s="3"/>
      <c r="E225" s="3"/>
      <c r="F225" s="3"/>
      <c r="G225" s="3"/>
      <c r="H225" s="4"/>
      <c r="I225" s="73" t="s">
        <v>76</v>
      </c>
      <c r="J225" s="74"/>
      <c r="K225" s="88"/>
      <c r="L225" s="7"/>
      <c r="M225" s="7"/>
      <c r="N225" s="331"/>
      <c r="O225" s="331"/>
      <c r="P225" s="23"/>
      <c r="Q225" s="23"/>
      <c r="R225" s="23"/>
    </row>
    <row r="226" spans="1:51" s="126" customFormat="1" ht="34.5" customHeight="1">
      <c r="A226" s="305" t="s">
        <v>948</v>
      </c>
      <c r="B226" s="52"/>
      <c r="C226" s="443" t="s">
        <v>949</v>
      </c>
      <c r="D226" s="443"/>
      <c r="E226" s="443"/>
      <c r="F226" s="443"/>
      <c r="G226" s="443"/>
      <c r="H226" s="443"/>
      <c r="I226" s="428" t="s">
        <v>950</v>
      </c>
      <c r="J226" s="353" t="s">
        <v>16</v>
      </c>
      <c r="K226" s="326"/>
      <c r="L226" s="7"/>
      <c r="M226" s="7"/>
      <c r="N226" s="331"/>
      <c r="O226" s="331"/>
      <c r="P226" s="23"/>
      <c r="Q226" s="23"/>
      <c r="R226" s="23"/>
    </row>
    <row r="227" spans="1:51" s="126" customFormat="1" ht="34.5" customHeight="1">
      <c r="A227" s="305" t="s">
        <v>948</v>
      </c>
      <c r="B227" s="52"/>
      <c r="C227" s="443" t="s">
        <v>951</v>
      </c>
      <c r="D227" s="447"/>
      <c r="E227" s="447"/>
      <c r="F227" s="447"/>
      <c r="G227" s="447"/>
      <c r="H227" s="447"/>
      <c r="I227" s="429"/>
      <c r="J227" s="353"/>
      <c r="K227" s="326"/>
      <c r="L227" s="7"/>
      <c r="M227" s="7"/>
      <c r="N227" s="331"/>
      <c r="O227" s="331"/>
      <c r="P227" s="23"/>
      <c r="Q227" s="23"/>
      <c r="R227" s="23"/>
    </row>
    <row r="228" spans="1:51" s="126" customFormat="1" ht="34.5" customHeight="1">
      <c r="A228" s="305" t="s">
        <v>948</v>
      </c>
      <c r="B228" s="52"/>
      <c r="C228" s="443" t="s">
        <v>952</v>
      </c>
      <c r="D228" s="447"/>
      <c r="E228" s="447"/>
      <c r="F228" s="447"/>
      <c r="G228" s="447"/>
      <c r="H228" s="447"/>
      <c r="I228" s="429"/>
      <c r="J228" s="353"/>
      <c r="K228" s="326"/>
      <c r="L228" s="7"/>
      <c r="M228" s="7"/>
      <c r="N228" s="331"/>
      <c r="O228" s="331"/>
      <c r="P228" s="23"/>
      <c r="Q228" s="23"/>
      <c r="R228" s="23"/>
    </row>
    <row r="229" spans="1:51" s="126" customFormat="1" ht="34.5" customHeight="1">
      <c r="A229" s="305" t="s">
        <v>948</v>
      </c>
      <c r="B229" s="52"/>
      <c r="C229" s="443" t="s">
        <v>953</v>
      </c>
      <c r="D229" s="447"/>
      <c r="E229" s="447"/>
      <c r="F229" s="447"/>
      <c r="G229" s="447"/>
      <c r="H229" s="447"/>
      <c r="I229" s="429"/>
      <c r="J229" s="353"/>
      <c r="K229" s="326"/>
      <c r="L229" s="7"/>
      <c r="M229" s="7"/>
      <c r="N229" s="331"/>
      <c r="O229" s="331"/>
      <c r="P229" s="23"/>
      <c r="Q229" s="23"/>
      <c r="R229" s="23"/>
    </row>
    <row r="230" spans="1:51" s="126" customFormat="1" ht="34.5" customHeight="1">
      <c r="A230" s="305" t="s">
        <v>948</v>
      </c>
      <c r="B230" s="52"/>
      <c r="C230" s="443" t="s">
        <v>954</v>
      </c>
      <c r="D230" s="447"/>
      <c r="E230" s="447"/>
      <c r="F230" s="447"/>
      <c r="G230" s="447"/>
      <c r="H230" s="447"/>
      <c r="I230" s="429"/>
      <c r="J230" s="353" t="s">
        <v>16</v>
      </c>
      <c r="K230" s="326"/>
      <c r="L230" s="7"/>
      <c r="M230" s="7"/>
      <c r="N230" s="331"/>
      <c r="O230" s="331"/>
      <c r="P230" s="23"/>
      <c r="Q230" s="23"/>
      <c r="R230" s="23"/>
    </row>
    <row r="231" spans="1:51" s="126" customFormat="1" ht="34.5" customHeight="1">
      <c r="A231" s="305" t="s">
        <v>948</v>
      </c>
      <c r="B231" s="52"/>
      <c r="C231" s="443" t="s">
        <v>955</v>
      </c>
      <c r="D231" s="448"/>
      <c r="E231" s="448"/>
      <c r="F231" s="448"/>
      <c r="G231" s="448"/>
      <c r="H231" s="448"/>
      <c r="I231" s="429"/>
      <c r="J231" s="353"/>
      <c r="K231" s="326"/>
      <c r="L231" s="7"/>
      <c r="M231" s="7"/>
      <c r="N231" s="331"/>
      <c r="O231" s="331"/>
      <c r="P231" s="23"/>
      <c r="Q231" s="23"/>
      <c r="R231" s="23"/>
    </row>
    <row r="232" spans="1:51" s="126" customFormat="1" ht="34.5" customHeight="1">
      <c r="A232" s="305" t="s">
        <v>948</v>
      </c>
      <c r="B232" s="52"/>
      <c r="C232" s="443" t="s">
        <v>19</v>
      </c>
      <c r="D232" s="448"/>
      <c r="E232" s="448"/>
      <c r="F232" s="448"/>
      <c r="G232" s="448"/>
      <c r="H232" s="448"/>
      <c r="I232" s="430"/>
      <c r="J232" s="353"/>
      <c r="K232" s="326"/>
      <c r="L232" s="7"/>
      <c r="M232" s="7"/>
      <c r="N232" s="331"/>
      <c r="O232" s="331"/>
      <c r="P232" s="23"/>
      <c r="Q232" s="23"/>
      <c r="R232" s="23"/>
    </row>
    <row r="233" spans="1:51" s="3" customFormat="1">
      <c r="A233" s="9"/>
      <c r="B233" s="22"/>
      <c r="C233" s="22"/>
      <c r="D233" s="22"/>
      <c r="E233" s="22"/>
      <c r="F233" s="22"/>
      <c r="G233" s="22"/>
      <c r="H233" s="17"/>
      <c r="I233" s="17"/>
      <c r="J233" s="101"/>
      <c r="K233" s="102"/>
      <c r="L233" s="330"/>
      <c r="M233" s="330"/>
      <c r="N233" s="330"/>
      <c r="O233" s="330"/>
      <c r="P233" s="23"/>
      <c r="Q233" s="23"/>
      <c r="R233" s="23"/>
    </row>
    <row r="234" spans="1:51" s="3" customFormat="1">
      <c r="A234" s="9"/>
      <c r="B234" s="96"/>
      <c r="C234" s="46"/>
      <c r="D234" s="46"/>
      <c r="E234" s="46"/>
      <c r="F234" s="46"/>
      <c r="G234" s="46"/>
      <c r="H234" s="61"/>
      <c r="I234" s="61"/>
      <c r="J234" s="101"/>
      <c r="K234" s="102"/>
      <c r="L234" s="102"/>
      <c r="M234" s="102"/>
      <c r="N234" s="102"/>
      <c r="O234" s="102"/>
      <c r="P234" s="23"/>
      <c r="Q234" s="23"/>
      <c r="R234" s="23"/>
    </row>
    <row r="235" spans="1:51" s="3" customFormat="1">
      <c r="A235" s="9"/>
      <c r="B235" s="2"/>
      <c r="C235" s="2"/>
      <c r="D235" s="46"/>
      <c r="E235" s="46"/>
      <c r="F235" s="46"/>
      <c r="G235" s="46"/>
      <c r="H235" s="61"/>
      <c r="I235" s="179"/>
      <c r="J235" s="101"/>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row>
    <row r="236" spans="1:51" s="3" customFormat="1">
      <c r="A236" s="9"/>
      <c r="B236" s="2"/>
      <c r="H236" s="4"/>
      <c r="I236" s="4"/>
      <c r="J236" s="37"/>
      <c r="K236" s="7"/>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row>
    <row r="237" spans="1:51" s="3" customFormat="1">
      <c r="A237" s="9"/>
      <c r="B237" s="180" t="s">
        <v>271</v>
      </c>
      <c r="C237" s="245"/>
      <c r="H237" s="4"/>
      <c r="I237" s="4"/>
      <c r="J237" s="37"/>
      <c r="K237" s="6"/>
      <c r="L237" s="331"/>
      <c r="M237" s="331"/>
      <c r="N237" s="331"/>
      <c r="O237" s="331"/>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row>
    <row r="238" spans="1:51">
      <c r="B238" s="22"/>
      <c r="C238" s="22"/>
      <c r="D238" s="22"/>
      <c r="E238" s="22"/>
      <c r="F238" s="22"/>
      <c r="G238" s="22"/>
      <c r="H238" s="17"/>
      <c r="I238" s="17"/>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row>
    <row r="239" spans="1:51" s="126" customFormat="1">
      <c r="A239" s="9"/>
      <c r="B239" s="22"/>
      <c r="C239" s="3"/>
      <c r="D239" s="3"/>
      <c r="E239" s="3"/>
      <c r="F239" s="3"/>
      <c r="G239" s="3"/>
      <c r="H239" s="4"/>
      <c r="I239" s="4"/>
      <c r="J239" s="86" t="s">
        <v>75</v>
      </c>
      <c r="K239" s="218"/>
      <c r="L239" s="2"/>
    </row>
    <row r="240" spans="1:51" s="126" customFormat="1">
      <c r="A240" s="9"/>
      <c r="B240" s="2"/>
      <c r="C240" s="3"/>
      <c r="D240" s="3"/>
      <c r="E240" s="3"/>
      <c r="F240" s="3"/>
      <c r="G240" s="3"/>
      <c r="H240" s="4"/>
      <c r="I240" s="73" t="s">
        <v>76</v>
      </c>
      <c r="J240" s="186"/>
      <c r="K240" s="88"/>
      <c r="L240" s="2"/>
    </row>
    <row r="241" spans="1:72" s="126" customFormat="1" ht="17.25" customHeight="1">
      <c r="A241" s="9"/>
      <c r="C241" s="407" t="s">
        <v>956</v>
      </c>
      <c r="D241" s="408"/>
      <c r="E241" s="408"/>
      <c r="F241" s="408"/>
      <c r="G241" s="408"/>
      <c r="H241" s="409"/>
      <c r="I241" s="433" t="s">
        <v>957</v>
      </c>
      <c r="J241" s="354"/>
      <c r="K241" s="355"/>
      <c r="L241" s="2"/>
    </row>
    <row r="242" spans="1:72" s="126" customFormat="1" ht="17.25" customHeight="1">
      <c r="A242" s="9"/>
      <c r="B242" s="171"/>
      <c r="C242" s="460"/>
      <c r="D242" s="461"/>
      <c r="E242" s="461"/>
      <c r="F242" s="461"/>
      <c r="G242" s="461"/>
      <c r="H242" s="462"/>
      <c r="I242" s="433"/>
      <c r="J242" s="356"/>
      <c r="K242" s="357"/>
      <c r="L242" s="2"/>
    </row>
    <row r="243" spans="1:72" s="126" customFormat="1" ht="17.25" customHeight="1">
      <c r="A243" s="305" t="s">
        <v>958</v>
      </c>
      <c r="B243" s="171"/>
      <c r="C243" s="460"/>
      <c r="D243" s="461"/>
      <c r="E243" s="461"/>
      <c r="F243" s="461"/>
      <c r="G243" s="461"/>
      <c r="H243" s="462"/>
      <c r="I243" s="433"/>
      <c r="J243" s="358" t="s">
        <v>36</v>
      </c>
      <c r="K243" s="357"/>
      <c r="L243" s="2"/>
    </row>
    <row r="244" spans="1:72" s="126" customFormat="1" ht="17.25" customHeight="1">
      <c r="A244" s="9"/>
      <c r="B244" s="171"/>
      <c r="C244" s="460"/>
      <c r="D244" s="461"/>
      <c r="E244" s="461"/>
      <c r="F244" s="461"/>
      <c r="G244" s="461"/>
      <c r="H244" s="462"/>
      <c r="I244" s="433"/>
      <c r="J244" s="359"/>
      <c r="K244" s="357"/>
      <c r="L244" s="2"/>
    </row>
    <row r="245" spans="1:72" s="126" customFormat="1" ht="17.25" customHeight="1">
      <c r="A245" s="9"/>
      <c r="B245" s="171"/>
      <c r="C245" s="463"/>
      <c r="D245" s="464"/>
      <c r="E245" s="464"/>
      <c r="F245" s="464"/>
      <c r="G245" s="464"/>
      <c r="H245" s="465"/>
      <c r="I245" s="433"/>
      <c r="J245" s="360"/>
      <c r="K245" s="361"/>
      <c r="L245" s="2"/>
    </row>
    <row r="246" spans="1:72" s="3" customFormat="1">
      <c r="A246" s="9"/>
      <c r="B246" s="22"/>
      <c r="C246" s="22"/>
      <c r="D246" s="22"/>
      <c r="E246" s="22"/>
      <c r="F246" s="22"/>
      <c r="G246" s="22"/>
      <c r="H246" s="17"/>
      <c r="I246" s="17"/>
      <c r="J246" s="101"/>
      <c r="K246" s="102"/>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c r="AI246" s="330"/>
      <c r="AJ246" s="330"/>
      <c r="AK246" s="330"/>
      <c r="AL246" s="330"/>
      <c r="AM246" s="330"/>
      <c r="AN246" s="330"/>
      <c r="AO246" s="330"/>
      <c r="AP246" s="330"/>
      <c r="AQ246" s="330"/>
      <c r="AR246" s="330"/>
      <c r="AS246" s="330"/>
      <c r="AT246" s="330"/>
      <c r="AU246" s="330"/>
      <c r="AV246" s="330"/>
      <c r="AW246" s="330"/>
      <c r="AX246" s="330"/>
      <c r="AY246" s="330"/>
    </row>
    <row r="247" spans="1:72" s="3" customFormat="1">
      <c r="A247" s="9"/>
      <c r="B247" s="96"/>
      <c r="C247" s="46"/>
      <c r="D247" s="46"/>
      <c r="E247" s="46"/>
      <c r="F247" s="46"/>
      <c r="G247" s="46"/>
      <c r="H247" s="61"/>
      <c r="I247" s="43"/>
      <c r="J247" s="101"/>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row>
    <row r="248" spans="1:72" s="3" customFormat="1">
      <c r="A248" s="9"/>
      <c r="B248" s="2"/>
      <c r="C248" s="2"/>
      <c r="D248" s="46"/>
      <c r="E248" s="46"/>
      <c r="F248" s="46"/>
      <c r="G248" s="46"/>
      <c r="H248" s="61"/>
      <c r="I248" s="179" t="s">
        <v>274</v>
      </c>
      <c r="J248" s="101"/>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row>
    <row r="249" spans="1:72" s="3" customFormat="1">
      <c r="A249" s="9"/>
      <c r="B249" s="2"/>
      <c r="C249" s="2"/>
      <c r="D249" s="46"/>
      <c r="E249" s="46"/>
      <c r="F249" s="46"/>
      <c r="G249" s="46"/>
      <c r="H249" s="61"/>
      <c r="I249" s="43"/>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row>
    <row r="250" spans="1:72" s="23" customFormat="1">
      <c r="A250" s="9"/>
      <c r="B250" s="2"/>
      <c r="C250" s="58"/>
      <c r="D250" s="22"/>
      <c r="E250" s="22"/>
      <c r="F250" s="22"/>
      <c r="G250" s="22"/>
      <c r="H250" s="17"/>
      <c r="I250" s="43"/>
      <c r="J250" s="6"/>
      <c r="K250" s="7"/>
      <c r="L250" s="522"/>
      <c r="M250" s="522"/>
      <c r="N250" s="522"/>
      <c r="O250" s="522"/>
      <c r="P250" s="522"/>
      <c r="R250" s="203"/>
      <c r="S250" s="203"/>
      <c r="T250" s="203"/>
      <c r="U250" s="203"/>
      <c r="W250" s="203"/>
      <c r="X250" s="203"/>
      <c r="Y250" s="203"/>
      <c r="Z250" s="203"/>
      <c r="AB250" s="203"/>
      <c r="AC250" s="203"/>
      <c r="AD250" s="203"/>
      <c r="AE250" s="203"/>
      <c r="AG250" s="203"/>
      <c r="AH250" s="203"/>
      <c r="AI250" s="203"/>
      <c r="AJ250" s="203"/>
      <c r="AL250" s="203"/>
      <c r="AM250" s="203"/>
      <c r="AN250" s="203"/>
      <c r="AO250" s="203"/>
      <c r="AQ250" s="203"/>
      <c r="AR250" s="203"/>
      <c r="AS250" s="203"/>
      <c r="AT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
    </row>
    <row r="251" spans="1:72" s="23" customFormat="1">
      <c r="A251" s="9"/>
      <c r="B251" s="2"/>
      <c r="C251" s="58"/>
      <c r="D251" s="22"/>
      <c r="E251" s="22"/>
      <c r="F251" s="22"/>
      <c r="G251" s="22"/>
      <c r="H251" s="17"/>
      <c r="I251" s="43"/>
      <c r="J251" s="6"/>
      <c r="K251" s="7"/>
      <c r="L251" s="522"/>
      <c r="M251" s="522"/>
      <c r="N251" s="522"/>
      <c r="O251" s="522"/>
      <c r="P251" s="522"/>
      <c r="R251" s="203"/>
      <c r="S251" s="203"/>
      <c r="T251" s="203"/>
      <c r="U251" s="203"/>
      <c r="W251" s="203"/>
      <c r="X251" s="203"/>
      <c r="Y251" s="203"/>
      <c r="Z251" s="203"/>
      <c r="AB251" s="203"/>
      <c r="AC251" s="203"/>
      <c r="AD251" s="203"/>
      <c r="AE251" s="203"/>
      <c r="AG251" s="203"/>
      <c r="AH251" s="203"/>
      <c r="AI251" s="203"/>
      <c r="AJ251" s="203"/>
      <c r="AL251" s="203"/>
      <c r="AM251" s="203"/>
      <c r="AN251" s="203"/>
      <c r="AO251" s="203"/>
      <c r="AQ251" s="203"/>
      <c r="AR251" s="203"/>
      <c r="AS251" s="203"/>
      <c r="AT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
    </row>
    <row r="252" spans="1:72" s="23" customFormat="1">
      <c r="A252" s="9"/>
      <c r="B252" s="2"/>
      <c r="I252" s="43"/>
      <c r="J252" s="6"/>
      <c r="K252" s="7"/>
      <c r="L252" s="522"/>
      <c r="M252" s="522"/>
      <c r="N252" s="522"/>
      <c r="O252" s="522"/>
      <c r="P252" s="522"/>
      <c r="R252" s="44"/>
      <c r="S252" s="44"/>
      <c r="T252" s="44"/>
      <c r="U252" s="44"/>
      <c r="W252" s="44"/>
      <c r="X252" s="44"/>
      <c r="Y252" s="44"/>
      <c r="Z252" s="44"/>
      <c r="AB252" s="44"/>
      <c r="AC252" s="44"/>
      <c r="AD252" s="44"/>
      <c r="AE252" s="44"/>
      <c r="AG252" s="44"/>
      <c r="AH252" s="44"/>
      <c r="AI252" s="44"/>
      <c r="AJ252" s="44"/>
      <c r="AL252" s="44"/>
      <c r="AM252" s="44"/>
      <c r="AN252" s="44"/>
      <c r="AO252" s="44"/>
      <c r="AQ252" s="44"/>
      <c r="AR252" s="44"/>
      <c r="AS252" s="44"/>
      <c r="AT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2"/>
    </row>
    <row r="253" spans="1:72" s="23" customFormat="1">
      <c r="A253" s="9"/>
      <c r="B253" s="2"/>
      <c r="I253" s="43"/>
      <c r="J253" s="6"/>
      <c r="K253" s="7"/>
      <c r="L253" s="522"/>
      <c r="M253" s="522"/>
      <c r="N253" s="522"/>
      <c r="O253" s="522"/>
      <c r="P253" s="522"/>
      <c r="R253" s="203"/>
      <c r="S253" s="203"/>
      <c r="T253" s="203"/>
      <c r="U253" s="203"/>
      <c r="W253" s="203"/>
      <c r="X253" s="203"/>
      <c r="Y253" s="203"/>
      <c r="Z253" s="203"/>
      <c r="AB253" s="203"/>
      <c r="AC253" s="203"/>
      <c r="AD253" s="203"/>
      <c r="AE253" s="203"/>
      <c r="AG253" s="203"/>
      <c r="AH253" s="203"/>
      <c r="AI253" s="203"/>
      <c r="AJ253" s="203"/>
      <c r="AL253" s="203"/>
      <c r="AM253" s="203"/>
      <c r="AN253" s="203"/>
      <c r="AO253" s="203"/>
      <c r="AQ253" s="203"/>
      <c r="AR253" s="203"/>
      <c r="AS253" s="203"/>
      <c r="AT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
    </row>
    <row r="254" spans="1:72" s="23" customFormat="1">
      <c r="A254" s="9"/>
      <c r="B254" s="2"/>
      <c r="I254" s="43"/>
      <c r="J254" s="6"/>
      <c r="K254" s="7"/>
      <c r="L254" s="522"/>
      <c r="M254" s="522"/>
      <c r="N254" s="522"/>
      <c r="O254" s="522"/>
      <c r="P254" s="522"/>
      <c r="R254" s="44"/>
      <c r="S254" s="44"/>
      <c r="T254" s="44"/>
      <c r="U254" s="44"/>
      <c r="W254" s="44"/>
      <c r="X254" s="44"/>
      <c r="Y254" s="44"/>
      <c r="Z254" s="44"/>
      <c r="AB254" s="44"/>
      <c r="AC254" s="44"/>
      <c r="AD254" s="44"/>
      <c r="AE254" s="44"/>
      <c r="AG254" s="44"/>
      <c r="AH254" s="44"/>
      <c r="AI254" s="44"/>
      <c r="AJ254" s="44"/>
      <c r="AL254" s="44"/>
      <c r="AM254" s="44"/>
      <c r="AN254" s="44"/>
      <c r="AO254" s="44"/>
      <c r="AQ254" s="44"/>
      <c r="AR254" s="44"/>
      <c r="AS254" s="44"/>
      <c r="AT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2"/>
    </row>
    <row r="255" spans="1:72" s="23" customFormat="1">
      <c r="A255" s="9"/>
      <c r="B255" s="2"/>
      <c r="I255" s="43"/>
      <c r="J255" s="6"/>
      <c r="K255" s="7"/>
      <c r="L255" s="522"/>
      <c r="M255" s="522"/>
      <c r="N255" s="522"/>
      <c r="O255" s="522"/>
      <c r="P255" s="522"/>
      <c r="R255" s="44"/>
      <c r="S255" s="44"/>
      <c r="T255" s="44"/>
      <c r="U255" s="44"/>
      <c r="W255" s="44"/>
      <c r="X255" s="44"/>
      <c r="Y255" s="44"/>
      <c r="Z255" s="44"/>
      <c r="AB255" s="44"/>
      <c r="AC255" s="44"/>
      <c r="AD255" s="44"/>
      <c r="AE255" s="44"/>
      <c r="AG255" s="44"/>
      <c r="AH255" s="44"/>
      <c r="AI255" s="44"/>
      <c r="AJ255" s="44"/>
      <c r="AL255" s="44"/>
      <c r="AM255" s="44"/>
      <c r="AN255" s="44"/>
      <c r="AO255" s="44"/>
      <c r="AQ255" s="44"/>
      <c r="AR255" s="44"/>
      <c r="AS255" s="44"/>
      <c r="AT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2"/>
    </row>
    <row r="256" spans="1:72" s="23" customFormat="1">
      <c r="A256" s="9"/>
      <c r="B256" s="2"/>
      <c r="I256" s="4"/>
      <c r="J256" s="44"/>
      <c r="K256" s="64"/>
      <c r="L256" s="6"/>
      <c r="M256" s="6"/>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c r="AI256" s="303"/>
      <c r="AJ256" s="303"/>
      <c r="AK256" s="303"/>
      <c r="AL256" s="303"/>
      <c r="AM256" s="303"/>
      <c r="AN256" s="303"/>
      <c r="AO256" s="303"/>
      <c r="AP256" s="303"/>
      <c r="AQ256" s="303"/>
      <c r="AR256" s="303"/>
      <c r="AS256" s="303"/>
      <c r="AT256" s="303"/>
      <c r="AU256" s="303"/>
      <c r="AV256" s="303"/>
      <c r="AW256" s="303"/>
      <c r="AX256" s="303"/>
      <c r="AY256" s="303"/>
      <c r="AZ256" s="303"/>
      <c r="BA256" s="303"/>
      <c r="BB256" s="303"/>
      <c r="BC256" s="303"/>
      <c r="BD256" s="303"/>
      <c r="BE256" s="303"/>
      <c r="BF256" s="303"/>
      <c r="BG256" s="303"/>
      <c r="BH256" s="303"/>
      <c r="BI256" s="303"/>
      <c r="BJ256" s="303"/>
      <c r="BK256" s="303"/>
      <c r="BL256" s="303"/>
      <c r="BM256" s="303"/>
      <c r="BN256" s="303"/>
      <c r="BO256" s="303"/>
      <c r="BP256" s="303"/>
      <c r="BQ256" s="303"/>
      <c r="BR256" s="303"/>
      <c r="BS256" s="303"/>
      <c r="BT256" s="2"/>
    </row>
    <row r="257" spans="1:72" s="23" customFormat="1">
      <c r="A257" s="9"/>
      <c r="B257" s="2"/>
      <c r="C257" s="43"/>
      <c r="D257" s="43"/>
      <c r="E257" s="43"/>
      <c r="F257" s="43"/>
      <c r="G257" s="43"/>
      <c r="H257" s="43"/>
      <c r="I257" s="4"/>
      <c r="J257" s="44"/>
      <c r="K257" s="64"/>
      <c r="L257" s="6"/>
      <c r="M257" s="6"/>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c r="AI257" s="303"/>
      <c r="AJ257" s="303"/>
      <c r="AK257" s="303"/>
      <c r="AL257" s="303"/>
      <c r="AM257" s="303"/>
      <c r="AN257" s="303"/>
      <c r="AO257" s="303"/>
      <c r="AP257" s="303"/>
      <c r="AQ257" s="303"/>
      <c r="AR257" s="303"/>
      <c r="AS257" s="303"/>
      <c r="AT257" s="303"/>
      <c r="AU257" s="303"/>
      <c r="AV257" s="303"/>
      <c r="AW257" s="303"/>
      <c r="AX257" s="303"/>
      <c r="AY257" s="303"/>
      <c r="AZ257" s="303"/>
      <c r="BA257" s="303"/>
      <c r="BB257" s="303"/>
      <c r="BC257" s="303"/>
      <c r="BD257" s="303"/>
      <c r="BE257" s="303"/>
      <c r="BF257" s="303"/>
      <c r="BG257" s="303"/>
      <c r="BH257" s="303"/>
      <c r="BI257" s="303"/>
      <c r="BJ257" s="303"/>
      <c r="BK257" s="303"/>
      <c r="BL257" s="303"/>
      <c r="BM257" s="303"/>
      <c r="BN257" s="303"/>
      <c r="BO257" s="303"/>
      <c r="BP257" s="303"/>
      <c r="BQ257" s="303"/>
      <c r="BR257" s="303"/>
      <c r="BS257" s="303"/>
      <c r="BT257" s="2"/>
    </row>
    <row r="258" spans="1:72" s="23" customFormat="1">
      <c r="A258" s="9"/>
      <c r="B258" s="2"/>
      <c r="C258" s="61"/>
      <c r="D258" s="61"/>
      <c r="E258" s="61"/>
      <c r="F258" s="61"/>
      <c r="G258" s="61"/>
      <c r="H258" s="61"/>
      <c r="I258" s="61"/>
      <c r="J258" s="61"/>
      <c r="K258" s="62"/>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2"/>
    </row>
    <row r="259" spans="1:72" s="3" customFormat="1" ht="36.75" customHeight="1">
      <c r="A259" s="9"/>
      <c r="B259" s="2"/>
      <c r="C259" s="2"/>
      <c r="D259" s="46"/>
      <c r="E259" s="46"/>
      <c r="F259" s="46"/>
      <c r="G259" s="46"/>
      <c r="H259" s="61"/>
      <c r="I259" s="61"/>
      <c r="J259" s="101"/>
      <c r="K259" s="102"/>
      <c r="L259" s="102"/>
      <c r="M259" s="102"/>
      <c r="N259" s="102"/>
      <c r="O259" s="102"/>
      <c r="P259" s="23"/>
      <c r="Q259" s="23"/>
      <c r="R259" s="23"/>
    </row>
    <row r="260" spans="1:72" s="3" customFormat="1">
      <c r="A260" s="9"/>
      <c r="B260" s="362" t="s">
        <v>275</v>
      </c>
      <c r="C260" s="205"/>
      <c r="D260" s="205"/>
      <c r="E260" s="67"/>
      <c r="F260" s="67"/>
      <c r="G260" s="67"/>
      <c r="H260" s="68"/>
      <c r="I260" s="68"/>
      <c r="J260" s="206"/>
      <c r="K260" s="69"/>
      <c r="L260" s="363"/>
      <c r="M260" s="363"/>
      <c r="N260" s="363"/>
      <c r="O260" s="363"/>
      <c r="P260" s="23"/>
      <c r="Q260" s="23"/>
      <c r="R260" s="23"/>
    </row>
    <row r="261" spans="1:72" s="3" customFormat="1">
      <c r="A261" s="9"/>
      <c r="B261" s="55" t="s">
        <v>276</v>
      </c>
      <c r="C261" s="73"/>
      <c r="D261" s="73"/>
      <c r="H261" s="4"/>
      <c r="I261" s="4"/>
      <c r="J261" s="37"/>
      <c r="K261" s="7"/>
      <c r="L261" s="331"/>
      <c r="M261" s="331"/>
      <c r="N261" s="331"/>
      <c r="O261" s="331"/>
      <c r="P261" s="23"/>
      <c r="Q261" s="23"/>
      <c r="R261" s="23"/>
    </row>
    <row r="262" spans="1:72">
      <c r="B262" s="22"/>
      <c r="C262" s="22"/>
      <c r="D262" s="22"/>
      <c r="E262" s="22"/>
      <c r="F262" s="22"/>
      <c r="G262" s="22"/>
      <c r="H262" s="17"/>
      <c r="I262" s="17"/>
      <c r="L262" s="331"/>
      <c r="M262" s="331"/>
      <c r="N262" s="331"/>
      <c r="O262" s="331"/>
      <c r="P262" s="23"/>
      <c r="Q262" s="23"/>
      <c r="R262" s="23"/>
    </row>
    <row r="263" spans="1:72">
      <c r="B263" s="22"/>
      <c r="J263" s="86" t="s">
        <v>75</v>
      </c>
      <c r="K263" s="218"/>
      <c r="L263" s="331"/>
      <c r="M263" s="331"/>
      <c r="N263" s="331"/>
      <c r="O263" s="331"/>
      <c r="P263" s="23"/>
      <c r="Q263" s="23"/>
      <c r="R263" s="23"/>
    </row>
    <row r="264" spans="1:72">
      <c r="I264" s="73" t="s">
        <v>76</v>
      </c>
      <c r="J264" s="74"/>
      <c r="K264" s="88"/>
      <c r="L264" s="331"/>
      <c r="M264" s="7"/>
      <c r="N264" s="331"/>
      <c r="O264" s="331"/>
      <c r="P264" s="23"/>
      <c r="Q264" s="23"/>
      <c r="R264" s="23"/>
    </row>
    <row r="265" spans="1:72" s="3" customFormat="1" ht="34.5" customHeight="1">
      <c r="A265" s="305" t="s">
        <v>959</v>
      </c>
      <c r="B265" s="96"/>
      <c r="C265" s="466" t="s">
        <v>278</v>
      </c>
      <c r="D265" s="514" t="s">
        <v>960</v>
      </c>
      <c r="E265" s="515"/>
      <c r="F265" s="515"/>
      <c r="G265" s="515"/>
      <c r="H265" s="515"/>
      <c r="I265" s="433" t="s">
        <v>280</v>
      </c>
      <c r="J265" s="145">
        <v>0</v>
      </c>
      <c r="K265" s="348" t="str">
        <f>IF(OR(COUNTIF(J265,"未確認")&gt;0,COUNTIF(J265,"*")&gt;0),"※","")</f>
        <v/>
      </c>
      <c r="L265" s="364"/>
      <c r="M265" s="39"/>
      <c r="N265" s="331"/>
      <c r="O265" s="331"/>
      <c r="P265" s="23"/>
      <c r="Q265" s="23"/>
      <c r="R265" s="23"/>
    </row>
    <row r="266" spans="1:72" s="3" customFormat="1" ht="34.5" customHeight="1">
      <c r="A266" s="305" t="s">
        <v>961</v>
      </c>
      <c r="B266" s="96"/>
      <c r="C266" s="467"/>
      <c r="D266" s="524"/>
      <c r="E266" s="437" t="s">
        <v>962</v>
      </c>
      <c r="F266" s="437"/>
      <c r="G266" s="437"/>
      <c r="H266" s="437"/>
      <c r="I266" s="433"/>
      <c r="J266" s="145">
        <v>0</v>
      </c>
      <c r="K266" s="348" t="str">
        <f>IF(OR(COUNTIF(J266,"未確認")&gt;0,COUNTIF(J266,"*")&gt;0),"※","")</f>
        <v/>
      </c>
      <c r="L266" s="364"/>
      <c r="M266" s="39"/>
      <c r="N266" s="331"/>
      <c r="O266" s="331"/>
      <c r="P266" s="23"/>
      <c r="Q266" s="23"/>
      <c r="R266" s="23"/>
    </row>
    <row r="267" spans="1:72" s="3" customFormat="1" ht="34.5" customHeight="1">
      <c r="A267" s="305" t="s">
        <v>963</v>
      </c>
      <c r="B267" s="96"/>
      <c r="C267" s="467"/>
      <c r="D267" s="525"/>
      <c r="E267" s="514" t="s">
        <v>964</v>
      </c>
      <c r="F267" s="515"/>
      <c r="G267" s="515"/>
      <c r="H267" s="515"/>
      <c r="I267" s="433"/>
      <c r="J267" s="365">
        <v>0</v>
      </c>
      <c r="K267" s="348" t="str">
        <f>IF(OR(COUNTIF(J267,"未確認")&gt;0,COUNTIF(J267,"*")&gt;0),"※","")</f>
        <v/>
      </c>
      <c r="L267" s="364"/>
      <c r="M267" s="39"/>
      <c r="N267" s="331"/>
      <c r="O267" s="331"/>
      <c r="P267" s="23"/>
      <c r="Q267" s="23"/>
      <c r="R267" s="23"/>
    </row>
    <row r="268" spans="1:72" s="3" customFormat="1" ht="34.5" customHeight="1">
      <c r="A268" s="305" t="s">
        <v>965</v>
      </c>
      <c r="B268" s="2"/>
      <c r="C268" s="467"/>
      <c r="D268" s="437" t="s">
        <v>966</v>
      </c>
      <c r="E268" s="442"/>
      <c r="F268" s="442"/>
      <c r="G268" s="442"/>
      <c r="H268" s="442"/>
      <c r="I268" s="433"/>
      <c r="J268" s="145">
        <v>0</v>
      </c>
      <c r="K268" s="348" t="str">
        <f>IF(OR(COUNTIF(J268,"未確認")&gt;0,COUNTIF(J268,"*")&gt;0),"※","")</f>
        <v/>
      </c>
      <c r="L268" s="364"/>
      <c r="M268" s="39"/>
      <c r="N268" s="331"/>
      <c r="O268" s="331"/>
      <c r="P268" s="23"/>
      <c r="Q268" s="23"/>
      <c r="R268" s="23"/>
    </row>
    <row r="269" spans="1:72" s="3" customFormat="1" ht="34.5" customHeight="1">
      <c r="A269" s="305" t="s">
        <v>967</v>
      </c>
      <c r="B269" s="2"/>
      <c r="C269" s="467"/>
      <c r="D269" s="437" t="s">
        <v>329</v>
      </c>
      <c r="E269" s="442"/>
      <c r="F269" s="442"/>
      <c r="G269" s="442"/>
      <c r="H269" s="442"/>
      <c r="I269" s="433"/>
      <c r="J269" s="145">
        <v>0</v>
      </c>
      <c r="K269" s="348" t="str">
        <f>IF(OR(COUNTIF(J269,"未確認")&gt;0,COUNTIF(J269,"*")&gt;0),"※","")</f>
        <v/>
      </c>
      <c r="L269" s="364"/>
      <c r="M269" s="39"/>
      <c r="N269" s="331"/>
      <c r="O269" s="331"/>
      <c r="P269" s="23"/>
      <c r="Q269" s="23"/>
      <c r="R269" s="23"/>
    </row>
    <row r="270" spans="1:72" s="3" customFormat="1">
      <c r="A270" s="9"/>
      <c r="B270" s="22"/>
      <c r="C270" s="22"/>
      <c r="D270" s="22"/>
      <c r="E270" s="22"/>
      <c r="F270" s="22"/>
      <c r="G270" s="22"/>
      <c r="H270" s="17"/>
      <c r="I270" s="4"/>
      <c r="J270" s="101"/>
      <c r="K270" s="102"/>
      <c r="L270" s="330"/>
      <c r="M270" s="330"/>
      <c r="N270" s="330"/>
      <c r="O270" s="330"/>
      <c r="P270" s="23"/>
      <c r="Q270" s="23"/>
      <c r="R270" s="23"/>
    </row>
    <row r="271" spans="1:72" s="3" customFormat="1">
      <c r="A271" s="9"/>
      <c r="B271" s="96"/>
      <c r="C271" s="46"/>
      <c r="D271" s="46"/>
      <c r="E271" s="46"/>
      <c r="F271" s="46"/>
      <c r="G271" s="46"/>
      <c r="H271" s="61"/>
      <c r="I271" s="61"/>
      <c r="J271" s="101"/>
      <c r="K271" s="102"/>
      <c r="L271" s="102"/>
      <c r="M271" s="102"/>
      <c r="N271" s="102"/>
      <c r="O271" s="102"/>
      <c r="P271" s="23"/>
      <c r="Q271" s="23"/>
      <c r="R271" s="23"/>
    </row>
    <row r="272" spans="1:72" s="3" customFormat="1">
      <c r="A272" s="9"/>
      <c r="B272" s="2"/>
      <c r="C272" s="215"/>
      <c r="H272" s="4"/>
      <c r="I272" s="4"/>
      <c r="J272" s="37"/>
      <c r="K272" s="7"/>
      <c r="L272" s="331"/>
      <c r="M272" s="331"/>
      <c r="N272" s="331"/>
      <c r="O272" s="331"/>
      <c r="P272" s="23"/>
      <c r="Q272" s="23"/>
      <c r="R272" s="23"/>
    </row>
    <row r="273" spans="1:18" s="3" customFormat="1">
      <c r="A273" s="9"/>
      <c r="B273" s="55" t="s">
        <v>968</v>
      </c>
      <c r="C273" s="24"/>
      <c r="D273" s="24"/>
      <c r="E273" s="24"/>
      <c r="F273" s="24"/>
      <c r="G273" s="24"/>
      <c r="H273" s="17"/>
      <c r="I273" s="17"/>
      <c r="J273" s="37"/>
      <c r="K273" s="7"/>
      <c r="L273" s="331"/>
      <c r="M273" s="331"/>
      <c r="N273" s="331"/>
      <c r="O273" s="331"/>
      <c r="P273" s="23"/>
      <c r="Q273" s="23"/>
      <c r="R273" s="23"/>
    </row>
    <row r="274" spans="1:18">
      <c r="B274" s="22"/>
      <c r="C274" s="22"/>
      <c r="D274" s="22"/>
      <c r="E274" s="22"/>
      <c r="F274" s="22"/>
      <c r="G274" s="22"/>
      <c r="H274" s="17"/>
      <c r="I274" s="17"/>
      <c r="L274" s="331"/>
      <c r="M274" s="331"/>
      <c r="N274" s="331"/>
      <c r="O274" s="331"/>
      <c r="P274" s="23"/>
      <c r="Q274" s="23"/>
      <c r="R274" s="23"/>
    </row>
    <row r="275" spans="1:18">
      <c r="B275" s="22"/>
      <c r="J275" s="86" t="s">
        <v>75</v>
      </c>
      <c r="K275" s="218"/>
      <c r="L275" s="323"/>
      <c r="M275" s="323"/>
      <c r="N275" s="323"/>
      <c r="O275" s="323"/>
      <c r="P275" s="23"/>
      <c r="Q275" s="23"/>
      <c r="R275" s="23"/>
    </row>
    <row r="276" spans="1:18">
      <c r="C276" s="46"/>
      <c r="I276" s="73" t="s">
        <v>76</v>
      </c>
      <c r="J276" s="74"/>
      <c r="K276" s="88"/>
      <c r="L276" s="323"/>
      <c r="M276" s="323"/>
      <c r="N276" s="323"/>
      <c r="O276" s="323"/>
      <c r="P276" s="23"/>
      <c r="Q276" s="23"/>
      <c r="R276" s="23"/>
    </row>
    <row r="277" spans="1:18" s="3" customFormat="1" ht="34.5" customHeight="1">
      <c r="A277" s="305" t="s">
        <v>969</v>
      </c>
      <c r="B277" s="2"/>
      <c r="C277" s="466" t="s">
        <v>278</v>
      </c>
      <c r="D277" s="443" t="s">
        <v>960</v>
      </c>
      <c r="E277" s="443"/>
      <c r="F277" s="443"/>
      <c r="G277" s="443"/>
      <c r="H277" s="443"/>
      <c r="I277" s="428" t="s">
        <v>293</v>
      </c>
      <c r="J277" s="145">
        <v>0</v>
      </c>
      <c r="K277" s="348" t="str">
        <f t="shared" ref="K277:K292" si="3">IF(OR(COUNTIF(J277,"未確認")&gt;0,COUNTIF(J277,"*")&gt;0),"※","")</f>
        <v/>
      </c>
      <c r="L277" s="336"/>
      <c r="M277" s="39"/>
      <c r="N277" s="323"/>
      <c r="O277" s="323"/>
      <c r="P277" s="23"/>
      <c r="Q277" s="23"/>
      <c r="R277" s="23"/>
    </row>
    <row r="278" spans="1:18" s="3" customFormat="1" ht="34.5" customHeight="1">
      <c r="A278" s="305" t="s">
        <v>970</v>
      </c>
      <c r="B278" s="2"/>
      <c r="C278" s="466"/>
      <c r="D278" s="475" t="s">
        <v>971</v>
      </c>
      <c r="E278" s="452" t="s">
        <v>298</v>
      </c>
      <c r="F278" s="526"/>
      <c r="G278" s="526"/>
      <c r="H278" s="526"/>
      <c r="I278" s="473"/>
      <c r="J278" s="145">
        <v>0</v>
      </c>
      <c r="K278" s="348" t="str">
        <f t="shared" si="3"/>
        <v/>
      </c>
      <c r="L278" s="336"/>
      <c r="M278" s="39"/>
      <c r="N278" s="323"/>
      <c r="O278" s="323"/>
      <c r="P278" s="23"/>
      <c r="Q278" s="23"/>
      <c r="R278" s="23"/>
    </row>
    <row r="279" spans="1:18" s="3" customFormat="1" ht="34.5" customHeight="1">
      <c r="A279" s="305" t="s">
        <v>972</v>
      </c>
      <c r="B279" s="2"/>
      <c r="C279" s="466"/>
      <c r="D279" s="466"/>
      <c r="E279" s="443" t="s">
        <v>300</v>
      </c>
      <c r="F279" s="448"/>
      <c r="G279" s="448"/>
      <c r="H279" s="448"/>
      <c r="I279" s="473"/>
      <c r="J279" s="145">
        <v>0</v>
      </c>
      <c r="K279" s="348" t="str">
        <f t="shared" si="3"/>
        <v/>
      </c>
      <c r="L279" s="336"/>
      <c r="M279" s="39"/>
      <c r="N279" s="323"/>
      <c r="O279" s="323"/>
      <c r="P279" s="23"/>
      <c r="Q279" s="23"/>
      <c r="R279" s="23"/>
    </row>
    <row r="280" spans="1:18" s="3" customFormat="1" ht="34.5" customHeight="1">
      <c r="A280" s="305" t="s">
        <v>973</v>
      </c>
      <c r="B280" s="2"/>
      <c r="C280" s="466"/>
      <c r="D280" s="466"/>
      <c r="E280" s="413" t="s">
        <v>302</v>
      </c>
      <c r="F280" s="414"/>
      <c r="G280" s="414"/>
      <c r="H280" s="415"/>
      <c r="I280" s="473"/>
      <c r="J280" s="145">
        <v>0</v>
      </c>
      <c r="K280" s="348" t="str">
        <f t="shared" si="3"/>
        <v/>
      </c>
      <c r="L280" s="336"/>
      <c r="M280" s="39"/>
      <c r="N280" s="323"/>
      <c r="O280" s="323"/>
      <c r="P280" s="23"/>
      <c r="Q280" s="23"/>
      <c r="R280" s="23"/>
    </row>
    <row r="281" spans="1:18" s="3" customFormat="1" ht="34.5" customHeight="1">
      <c r="A281" s="305" t="s">
        <v>974</v>
      </c>
      <c r="B281" s="2"/>
      <c r="C281" s="466"/>
      <c r="D281" s="466"/>
      <c r="E281" s="443" t="s">
        <v>304</v>
      </c>
      <c r="F281" s="527"/>
      <c r="G281" s="527"/>
      <c r="H281" s="527"/>
      <c r="I281" s="473"/>
      <c r="J281" s="145">
        <v>0</v>
      </c>
      <c r="K281" s="348" t="str">
        <f t="shared" si="3"/>
        <v/>
      </c>
      <c r="L281" s="336"/>
      <c r="M281" s="39"/>
      <c r="N281" s="323"/>
      <c r="O281" s="323"/>
      <c r="P281" s="23"/>
      <c r="Q281" s="23"/>
      <c r="R281" s="23"/>
    </row>
    <row r="282" spans="1:18" s="3" customFormat="1" ht="34.5" customHeight="1">
      <c r="A282" s="305" t="s">
        <v>975</v>
      </c>
      <c r="B282" s="2"/>
      <c r="C282" s="466"/>
      <c r="D282" s="466"/>
      <c r="E282" s="443" t="s">
        <v>306</v>
      </c>
      <c r="F282" s="448"/>
      <c r="G282" s="448"/>
      <c r="H282" s="448"/>
      <c r="I282" s="473"/>
      <c r="J282" s="145">
        <v>0</v>
      </c>
      <c r="K282" s="348" t="str">
        <f t="shared" si="3"/>
        <v/>
      </c>
      <c r="L282" s="336"/>
      <c r="M282" s="39"/>
      <c r="N282" s="323"/>
      <c r="O282" s="323"/>
      <c r="P282" s="23"/>
      <c r="Q282" s="23"/>
      <c r="R282" s="23"/>
    </row>
    <row r="283" spans="1:18" s="3" customFormat="1" ht="34.5" customHeight="1">
      <c r="A283" s="305" t="s">
        <v>976</v>
      </c>
      <c r="B283" s="2"/>
      <c r="C283" s="466"/>
      <c r="D283" s="476"/>
      <c r="E283" s="493" t="s">
        <v>191</v>
      </c>
      <c r="F283" s="523"/>
      <c r="G283" s="523"/>
      <c r="H283" s="523"/>
      <c r="I283" s="473"/>
      <c r="J283" s="145">
        <v>0</v>
      </c>
      <c r="K283" s="348" t="str">
        <f t="shared" si="3"/>
        <v/>
      </c>
      <c r="L283" s="336"/>
      <c r="M283" s="39"/>
      <c r="N283" s="323"/>
      <c r="O283" s="323"/>
      <c r="P283" s="23"/>
      <c r="Q283" s="23"/>
      <c r="R283" s="23"/>
    </row>
    <row r="284" spans="1:18" s="3" customFormat="1" ht="34.5" customHeight="1">
      <c r="A284" s="305" t="s">
        <v>977</v>
      </c>
      <c r="B284" s="2"/>
      <c r="C284" s="466"/>
      <c r="D284" s="443" t="s">
        <v>329</v>
      </c>
      <c r="E284" s="448"/>
      <c r="F284" s="448"/>
      <c r="G284" s="448"/>
      <c r="H284" s="448"/>
      <c r="I284" s="473"/>
      <c r="J284" s="145">
        <v>0</v>
      </c>
      <c r="K284" s="348" t="str">
        <f t="shared" si="3"/>
        <v/>
      </c>
      <c r="L284" s="336"/>
      <c r="M284" s="39"/>
      <c r="N284" s="323"/>
      <c r="O284" s="323"/>
      <c r="P284" s="23"/>
      <c r="Q284" s="23"/>
      <c r="R284" s="23"/>
    </row>
    <row r="285" spans="1:18" s="3" customFormat="1" ht="34.5" customHeight="1">
      <c r="A285" s="305" t="s">
        <v>978</v>
      </c>
      <c r="B285" s="2"/>
      <c r="C285" s="466"/>
      <c r="D285" s="475" t="s">
        <v>979</v>
      </c>
      <c r="E285" s="452" t="s">
        <v>313</v>
      </c>
      <c r="F285" s="526"/>
      <c r="G285" s="526"/>
      <c r="H285" s="526"/>
      <c r="I285" s="473"/>
      <c r="J285" s="145">
        <v>0</v>
      </c>
      <c r="K285" s="348" t="str">
        <f t="shared" si="3"/>
        <v/>
      </c>
      <c r="L285" s="336"/>
      <c r="M285" s="39"/>
      <c r="N285" s="323"/>
      <c r="O285" s="323"/>
      <c r="P285" s="23"/>
      <c r="Q285" s="23"/>
      <c r="R285" s="23"/>
    </row>
    <row r="286" spans="1:18" s="3" customFormat="1" ht="34.5" customHeight="1">
      <c r="A286" s="305" t="s">
        <v>980</v>
      </c>
      <c r="B286" s="2"/>
      <c r="C286" s="466"/>
      <c r="D286" s="466"/>
      <c r="E286" s="443" t="s">
        <v>315</v>
      </c>
      <c r="F286" s="448"/>
      <c r="G286" s="448"/>
      <c r="H286" s="448"/>
      <c r="I286" s="473"/>
      <c r="J286" s="145">
        <v>0</v>
      </c>
      <c r="K286" s="348" t="str">
        <f t="shared" si="3"/>
        <v/>
      </c>
      <c r="L286" s="336"/>
      <c r="M286" s="39"/>
      <c r="N286" s="323"/>
      <c r="O286" s="323"/>
      <c r="P286" s="23"/>
      <c r="Q286" s="23"/>
      <c r="R286" s="23"/>
    </row>
    <row r="287" spans="1:18" s="3" customFormat="1" ht="34.5" customHeight="1">
      <c r="A287" s="305" t="s">
        <v>981</v>
      </c>
      <c r="B287" s="2"/>
      <c r="C287" s="466"/>
      <c r="D287" s="466"/>
      <c r="E287" s="443" t="s">
        <v>317</v>
      </c>
      <c r="F287" s="448"/>
      <c r="G287" s="448"/>
      <c r="H287" s="448"/>
      <c r="I287" s="473"/>
      <c r="J287" s="145">
        <v>0</v>
      </c>
      <c r="K287" s="348" t="str">
        <f t="shared" si="3"/>
        <v/>
      </c>
      <c r="L287" s="336"/>
      <c r="M287" s="39"/>
      <c r="N287" s="323"/>
      <c r="O287" s="323"/>
      <c r="P287" s="23"/>
      <c r="Q287" s="23"/>
      <c r="R287" s="23"/>
    </row>
    <row r="288" spans="1:18" s="3" customFormat="1" ht="34.5" customHeight="1">
      <c r="A288" s="305" t="s">
        <v>982</v>
      </c>
      <c r="B288" s="2"/>
      <c r="C288" s="466"/>
      <c r="D288" s="466"/>
      <c r="E288" s="443" t="s">
        <v>319</v>
      </c>
      <c r="F288" s="448"/>
      <c r="G288" s="448"/>
      <c r="H288" s="448"/>
      <c r="I288" s="473"/>
      <c r="J288" s="145">
        <v>0</v>
      </c>
      <c r="K288" s="348" t="str">
        <f t="shared" si="3"/>
        <v/>
      </c>
      <c r="L288" s="336"/>
      <c r="M288" s="39"/>
      <c r="N288" s="323"/>
      <c r="O288" s="323"/>
      <c r="P288" s="23"/>
      <c r="Q288" s="23"/>
      <c r="R288" s="23"/>
    </row>
    <row r="289" spans="1:18" s="3" customFormat="1" ht="34.5" customHeight="1">
      <c r="A289" s="305" t="s">
        <v>983</v>
      </c>
      <c r="B289" s="2"/>
      <c r="C289" s="466"/>
      <c r="D289" s="466"/>
      <c r="E289" s="443" t="s">
        <v>321</v>
      </c>
      <c r="F289" s="527"/>
      <c r="G289" s="527"/>
      <c r="H289" s="527"/>
      <c r="I289" s="473"/>
      <c r="J289" s="145">
        <v>0</v>
      </c>
      <c r="K289" s="348" t="str">
        <f t="shared" si="3"/>
        <v/>
      </c>
      <c r="L289" s="336"/>
      <c r="M289" s="39"/>
      <c r="N289" s="323"/>
      <c r="O289" s="323"/>
      <c r="P289" s="23"/>
      <c r="Q289" s="23"/>
      <c r="R289" s="23"/>
    </row>
    <row r="290" spans="1:18" s="3" customFormat="1" ht="34.5" customHeight="1">
      <c r="A290" s="305" t="s">
        <v>984</v>
      </c>
      <c r="B290" s="2"/>
      <c r="C290" s="466"/>
      <c r="D290" s="466"/>
      <c r="E290" s="443" t="s">
        <v>323</v>
      </c>
      <c r="F290" s="448"/>
      <c r="G290" s="448"/>
      <c r="H290" s="448"/>
      <c r="I290" s="473"/>
      <c r="J290" s="145">
        <v>0</v>
      </c>
      <c r="K290" s="348" t="str">
        <f t="shared" si="3"/>
        <v/>
      </c>
      <c r="L290" s="336"/>
      <c r="M290" s="39"/>
      <c r="N290" s="323"/>
      <c r="O290" s="323"/>
      <c r="P290" s="23"/>
      <c r="Q290" s="23"/>
      <c r="R290" s="23"/>
    </row>
    <row r="291" spans="1:18" s="3" customFormat="1" ht="34.5" customHeight="1">
      <c r="A291" s="305" t="s">
        <v>985</v>
      </c>
      <c r="B291" s="2"/>
      <c r="C291" s="466"/>
      <c r="D291" s="466"/>
      <c r="E291" s="443" t="s">
        <v>325</v>
      </c>
      <c r="F291" s="448"/>
      <c r="G291" s="448"/>
      <c r="H291" s="448"/>
      <c r="I291" s="473"/>
      <c r="J291" s="145">
        <v>0</v>
      </c>
      <c r="K291" s="348" t="str">
        <f t="shared" si="3"/>
        <v/>
      </c>
      <c r="L291" s="336"/>
      <c r="M291" s="39"/>
      <c r="N291" s="323"/>
      <c r="O291" s="323"/>
      <c r="P291" s="23"/>
      <c r="Q291" s="23"/>
      <c r="R291" s="23"/>
    </row>
    <row r="292" spans="1:18" s="3" customFormat="1" ht="34.5" customHeight="1">
      <c r="A292" s="305" t="s">
        <v>986</v>
      </c>
      <c r="B292" s="2"/>
      <c r="C292" s="466"/>
      <c r="D292" s="466"/>
      <c r="E292" s="443" t="s">
        <v>191</v>
      </c>
      <c r="F292" s="448"/>
      <c r="G292" s="448"/>
      <c r="H292" s="448"/>
      <c r="I292" s="474"/>
      <c r="J292" s="145">
        <v>0</v>
      </c>
      <c r="K292" s="348" t="str">
        <f t="shared" si="3"/>
        <v/>
      </c>
      <c r="L292" s="336"/>
      <c r="M292" s="39"/>
      <c r="N292" s="323"/>
      <c r="O292" s="323"/>
      <c r="P292" s="23"/>
      <c r="Q292" s="23"/>
      <c r="R292" s="23"/>
    </row>
    <row r="293" spans="1:18" s="3" customFormat="1">
      <c r="A293" s="9"/>
      <c r="B293" s="22"/>
      <c r="C293" s="22"/>
      <c r="D293" s="22"/>
      <c r="E293" s="22"/>
      <c r="F293" s="22"/>
      <c r="G293" s="22"/>
      <c r="H293" s="17"/>
      <c r="I293" s="17"/>
      <c r="J293" s="101"/>
      <c r="K293" s="102"/>
      <c r="L293" s="330"/>
      <c r="M293" s="330"/>
      <c r="N293" s="330"/>
      <c r="O293" s="330"/>
      <c r="P293" s="23"/>
      <c r="Q293" s="23"/>
      <c r="R293" s="23"/>
    </row>
    <row r="294" spans="1:18" s="3" customFormat="1">
      <c r="A294" s="9"/>
      <c r="B294" s="96"/>
      <c r="C294" s="46"/>
      <c r="D294" s="46"/>
      <c r="E294" s="46"/>
      <c r="F294" s="46"/>
      <c r="G294" s="46"/>
      <c r="H294" s="61"/>
      <c r="I294" s="61"/>
      <c r="J294" s="101"/>
      <c r="K294" s="102"/>
      <c r="L294" s="102"/>
      <c r="M294" s="102"/>
      <c r="N294" s="102"/>
      <c r="O294" s="102"/>
      <c r="P294" s="23"/>
      <c r="Q294" s="23"/>
      <c r="R294" s="23"/>
    </row>
    <row r="295" spans="1:18" s="3" customFormat="1">
      <c r="A295" s="9"/>
      <c r="B295" s="2"/>
      <c r="C295" s="217"/>
      <c r="D295" s="215"/>
      <c r="H295" s="4"/>
      <c r="I295" s="4"/>
      <c r="J295" s="37"/>
      <c r="K295" s="7"/>
      <c r="L295" s="331"/>
      <c r="M295" s="331"/>
      <c r="N295" s="331"/>
      <c r="O295" s="331"/>
      <c r="P295" s="23"/>
      <c r="Q295" s="23"/>
      <c r="R295" s="23"/>
    </row>
    <row r="296" spans="1:18" s="3" customFormat="1">
      <c r="A296" s="9"/>
      <c r="B296" s="22" t="s">
        <v>327</v>
      </c>
      <c r="C296" s="24"/>
      <c r="D296" s="24"/>
      <c r="E296" s="24"/>
      <c r="F296" s="24"/>
      <c r="G296" s="24"/>
      <c r="H296" s="17"/>
      <c r="I296" s="17"/>
      <c r="J296" s="37"/>
      <c r="K296" s="7"/>
      <c r="L296" s="331"/>
      <c r="M296" s="331"/>
      <c r="N296" s="331"/>
      <c r="O296" s="331"/>
      <c r="P296" s="23"/>
      <c r="Q296" s="23"/>
      <c r="R296" s="23"/>
    </row>
    <row r="297" spans="1:18">
      <c r="B297" s="22"/>
      <c r="C297" s="22"/>
      <c r="D297" s="22"/>
      <c r="E297" s="22"/>
      <c r="F297" s="22"/>
      <c r="G297" s="22"/>
      <c r="H297" s="17"/>
      <c r="I297" s="17"/>
      <c r="L297" s="331"/>
      <c r="M297" s="331"/>
      <c r="N297" s="331"/>
      <c r="O297" s="331"/>
      <c r="P297" s="23"/>
      <c r="Q297" s="23"/>
      <c r="R297" s="23"/>
    </row>
    <row r="298" spans="1:18">
      <c r="A298" s="134"/>
      <c r="B298" s="22"/>
      <c r="J298" s="86" t="s">
        <v>75</v>
      </c>
      <c r="K298" s="218"/>
      <c r="L298" s="331"/>
      <c r="M298" s="331"/>
      <c r="N298" s="331"/>
      <c r="O298" s="331"/>
      <c r="P298" s="23"/>
      <c r="Q298" s="23"/>
      <c r="R298" s="23"/>
    </row>
    <row r="299" spans="1:18">
      <c r="A299" s="366" t="s">
        <v>123</v>
      </c>
      <c r="C299" s="46"/>
      <c r="I299" s="73" t="s">
        <v>76</v>
      </c>
      <c r="J299" s="74"/>
      <c r="K299" s="88"/>
      <c r="L299" s="331"/>
      <c r="M299" s="331"/>
      <c r="N299" s="331"/>
      <c r="O299" s="331"/>
      <c r="P299" s="23"/>
      <c r="Q299" s="23"/>
      <c r="R299" s="23"/>
    </row>
    <row r="300" spans="1:18" s="3" customFormat="1" ht="34.5" customHeight="1">
      <c r="A300" s="367" t="s">
        <v>977</v>
      </c>
      <c r="B300" s="2"/>
      <c r="C300" s="402" t="s">
        <v>329</v>
      </c>
      <c r="D300" s="406"/>
      <c r="E300" s="406"/>
      <c r="F300" s="406"/>
      <c r="G300" s="406"/>
      <c r="H300" s="403"/>
      <c r="I300" s="428" t="s">
        <v>330</v>
      </c>
      <c r="J300" s="145">
        <v>0</v>
      </c>
      <c r="K300" s="348" t="str">
        <f>IF(OR(COUNTIF(J300,"未確認")&gt;0,COUNTIF(J300,"*")&gt;0),"※","")</f>
        <v/>
      </c>
      <c r="L300" s="364"/>
      <c r="M300" s="39"/>
      <c r="N300" s="331"/>
      <c r="O300" s="331"/>
      <c r="P300" s="23"/>
      <c r="Q300" s="23"/>
      <c r="R300" s="23"/>
    </row>
    <row r="301" spans="1:18" s="3" customFormat="1" ht="34.5" customHeight="1">
      <c r="A301" s="368" t="s">
        <v>987</v>
      </c>
      <c r="B301" s="2"/>
      <c r="C301" s="221"/>
      <c r="D301" s="222"/>
      <c r="E301" s="485" t="s">
        <v>988</v>
      </c>
      <c r="F301" s="486"/>
      <c r="G301" s="486"/>
      <c r="H301" s="487"/>
      <c r="I301" s="473"/>
      <c r="J301" s="145">
        <v>0</v>
      </c>
      <c r="K301" s="348" t="str">
        <f>IF(OR(COUNTIF(J301,"未確認")&gt;0,COUNTIF(J301,"*")&gt;0),"※","")</f>
        <v/>
      </c>
      <c r="L301" s="364"/>
      <c r="M301" s="39"/>
      <c r="N301" s="331"/>
      <c r="O301" s="331"/>
      <c r="P301" s="23"/>
      <c r="Q301" s="23"/>
      <c r="R301" s="23"/>
    </row>
    <row r="302" spans="1:18" s="3" customFormat="1" ht="34.5" customHeight="1">
      <c r="A302" s="368" t="s">
        <v>989</v>
      </c>
      <c r="B302" s="2"/>
      <c r="C302" s="221"/>
      <c r="D302" s="222"/>
      <c r="E302" s="485" t="s">
        <v>334</v>
      </c>
      <c r="F302" s="486"/>
      <c r="G302" s="486"/>
      <c r="H302" s="487"/>
      <c r="I302" s="473"/>
      <c r="J302" s="145">
        <v>0</v>
      </c>
      <c r="K302" s="348" t="str">
        <f>IF(OR(COUNTIF(J302,"未確認")&gt;0,COUNTIF(J302,"*")&gt;0),"※","")</f>
        <v/>
      </c>
      <c r="L302" s="364"/>
      <c r="M302" s="39"/>
      <c r="N302" s="331"/>
      <c r="O302" s="331"/>
      <c r="P302" s="23"/>
      <c r="Q302" s="23"/>
      <c r="R302" s="23"/>
    </row>
    <row r="303" spans="1:18" s="3" customFormat="1" ht="34.5" customHeight="1">
      <c r="A303" s="368" t="s">
        <v>990</v>
      </c>
      <c r="B303" s="2"/>
      <c r="C303" s="221"/>
      <c r="D303" s="222"/>
      <c r="E303" s="485" t="s">
        <v>336</v>
      </c>
      <c r="F303" s="486"/>
      <c r="G303" s="486"/>
      <c r="H303" s="487"/>
      <c r="I303" s="473"/>
      <c r="J303" s="145">
        <v>0</v>
      </c>
      <c r="K303" s="348" t="str">
        <f>IF(OR(COUNTIF(J303,"未確認")&gt;0,COUNTIF(J303,"*")&gt;0),"※","")</f>
        <v/>
      </c>
      <c r="L303" s="364"/>
      <c r="M303" s="39"/>
      <c r="N303" s="331"/>
      <c r="O303" s="331"/>
      <c r="P303" s="23"/>
      <c r="Q303" s="23"/>
      <c r="R303" s="23"/>
    </row>
    <row r="304" spans="1:18" s="3" customFormat="1" ht="34.5" customHeight="1">
      <c r="A304" s="305" t="s">
        <v>991</v>
      </c>
      <c r="B304" s="2"/>
      <c r="C304" s="223"/>
      <c r="D304" s="224"/>
      <c r="E304" s="488" t="s">
        <v>338</v>
      </c>
      <c r="F304" s="489"/>
      <c r="G304" s="489"/>
      <c r="H304" s="490"/>
      <c r="I304" s="474"/>
      <c r="J304" s="145">
        <v>0</v>
      </c>
      <c r="K304" s="348" t="str">
        <f>IF(OR(COUNTIF(J304,"未確認")&gt;0,COUNTIF(J304,"*")&gt;0),"※","")</f>
        <v/>
      </c>
      <c r="L304" s="364"/>
      <c r="M304" s="39"/>
      <c r="N304" s="331"/>
      <c r="O304" s="331"/>
      <c r="P304" s="23"/>
      <c r="Q304" s="23"/>
      <c r="R304" s="23"/>
    </row>
    <row r="305" spans="1:18" s="3" customFormat="1">
      <c r="A305" s="9"/>
      <c r="B305" s="22"/>
      <c r="C305" s="22"/>
      <c r="D305" s="22"/>
      <c r="E305" s="22"/>
      <c r="F305" s="22"/>
      <c r="G305" s="22"/>
      <c r="H305" s="17"/>
      <c r="I305" s="17"/>
      <c r="J305" s="101"/>
      <c r="K305" s="102"/>
      <c r="L305" s="331"/>
      <c r="M305" s="331"/>
      <c r="N305" s="331"/>
      <c r="O305" s="331"/>
      <c r="P305" s="23"/>
      <c r="Q305" s="23"/>
      <c r="R305" s="23"/>
    </row>
    <row r="306" spans="1:18" s="3" customFormat="1">
      <c r="A306" s="9"/>
      <c r="B306" s="96"/>
      <c r="C306" s="46"/>
      <c r="D306" s="46"/>
      <c r="E306" s="46"/>
      <c r="F306" s="46"/>
      <c r="G306" s="46"/>
      <c r="H306" s="61"/>
      <c r="I306" s="61"/>
      <c r="J306" s="101"/>
      <c r="K306" s="102"/>
      <c r="L306" s="331"/>
      <c r="M306" s="331"/>
      <c r="N306" s="331"/>
      <c r="O306" s="331"/>
      <c r="P306" s="23"/>
      <c r="Q306" s="23"/>
      <c r="R306" s="23"/>
    </row>
    <row r="307" spans="1:18" s="3" customFormat="1">
      <c r="A307" s="9"/>
      <c r="B307" s="2"/>
      <c r="H307" s="4"/>
      <c r="I307" s="4"/>
      <c r="J307" s="37"/>
      <c r="K307" s="7"/>
      <c r="L307" s="331"/>
      <c r="M307" s="331"/>
      <c r="N307" s="331"/>
      <c r="O307" s="331"/>
      <c r="P307" s="23"/>
      <c r="Q307" s="23"/>
      <c r="R307" s="23"/>
    </row>
    <row r="308" spans="1:18" s="3" customFormat="1">
      <c r="A308" s="9"/>
      <c r="B308" s="22" t="s">
        <v>992</v>
      </c>
      <c r="C308" s="24"/>
      <c r="D308" s="24"/>
      <c r="E308" s="24"/>
      <c r="F308" s="24"/>
      <c r="G308" s="24"/>
      <c r="H308" s="17"/>
      <c r="I308" s="17"/>
      <c r="J308" s="37"/>
      <c r="K308" s="7"/>
      <c r="L308" s="331"/>
      <c r="M308" s="331"/>
      <c r="N308" s="331"/>
      <c r="O308" s="331"/>
      <c r="P308" s="23"/>
      <c r="Q308" s="23"/>
      <c r="R308" s="23"/>
    </row>
    <row r="309" spans="1:18">
      <c r="B309" s="22"/>
      <c r="C309" s="22"/>
      <c r="D309" s="22"/>
      <c r="E309" s="22"/>
      <c r="F309" s="22"/>
      <c r="G309" s="22"/>
      <c r="H309" s="17"/>
      <c r="I309" s="17"/>
      <c r="L309" s="331"/>
      <c r="M309" s="331"/>
      <c r="N309" s="331"/>
      <c r="O309" s="331"/>
      <c r="P309" s="23"/>
      <c r="Q309" s="23"/>
      <c r="R309" s="23"/>
    </row>
    <row r="310" spans="1:18" s="3" customFormat="1">
      <c r="A310" s="9"/>
      <c r="B310" s="22"/>
      <c r="H310" s="4"/>
      <c r="I310" s="4"/>
      <c r="J310" s="86" t="s">
        <v>75</v>
      </c>
      <c r="K310" s="218"/>
      <c r="L310" s="331"/>
      <c r="M310" s="331"/>
      <c r="N310" s="331"/>
      <c r="O310" s="331"/>
      <c r="P310" s="23"/>
      <c r="Q310" s="23"/>
      <c r="R310" s="23"/>
    </row>
    <row r="311" spans="1:18" s="3" customFormat="1">
      <c r="A311" s="9"/>
      <c r="B311" s="2"/>
      <c r="H311" s="4"/>
      <c r="I311" s="73" t="s">
        <v>76</v>
      </c>
      <c r="J311" s="74"/>
      <c r="K311" s="88"/>
      <c r="L311" s="331"/>
      <c r="M311" s="7"/>
      <c r="N311" s="331"/>
      <c r="O311" s="331"/>
      <c r="P311" s="23"/>
      <c r="Q311" s="23"/>
      <c r="R311" s="23"/>
    </row>
    <row r="312" spans="1:18" s="3" customFormat="1" ht="34.5" customHeight="1">
      <c r="A312" s="305" t="s">
        <v>993</v>
      </c>
      <c r="B312" s="2"/>
      <c r="C312" s="528" t="s">
        <v>994</v>
      </c>
      <c r="D312" s="528"/>
      <c r="E312" s="528"/>
      <c r="F312" s="528"/>
      <c r="G312" s="528"/>
      <c r="H312" s="528"/>
      <c r="I312" s="428" t="s">
        <v>995</v>
      </c>
      <c r="J312" s="145">
        <v>0</v>
      </c>
      <c r="K312" s="339" t="str">
        <f>IF(OR(COUNTIF(J312,"未確認")&gt;0,COUNTIF(J312,"*")&gt;0),"※","")</f>
        <v/>
      </c>
      <c r="L312" s="37"/>
      <c r="M312" s="39"/>
      <c r="N312" s="331"/>
      <c r="O312" s="331"/>
      <c r="P312" s="23"/>
      <c r="Q312" s="23"/>
      <c r="R312" s="23"/>
    </row>
    <row r="313" spans="1:18" s="3" customFormat="1" ht="34.5" customHeight="1">
      <c r="A313" s="305" t="s">
        <v>996</v>
      </c>
      <c r="B313" s="2"/>
      <c r="C313" s="528" t="s">
        <v>997</v>
      </c>
      <c r="D313" s="529"/>
      <c r="E313" s="529"/>
      <c r="F313" s="529"/>
      <c r="G313" s="529"/>
      <c r="H313" s="529"/>
      <c r="I313" s="430"/>
      <c r="J313" s="145">
        <v>0</v>
      </c>
      <c r="K313" s="339" t="str">
        <f>IF(OR(COUNTIF(J313,"未確認")&gt;0,COUNTIF(J313,"*")&gt;0),"※","")</f>
        <v/>
      </c>
      <c r="L313" s="37"/>
      <c r="M313" s="39"/>
      <c r="N313" s="331"/>
      <c r="O313" s="331"/>
      <c r="P313" s="23"/>
      <c r="Q313" s="23"/>
      <c r="R313" s="23"/>
    </row>
    <row r="314" spans="1:18" s="3" customFormat="1">
      <c r="A314" s="9"/>
      <c r="B314" s="22"/>
      <c r="C314" s="22"/>
      <c r="D314" s="22"/>
      <c r="E314" s="22"/>
      <c r="F314" s="22"/>
      <c r="G314" s="22"/>
      <c r="H314" s="17"/>
      <c r="I314" s="17"/>
      <c r="J314" s="101"/>
      <c r="K314" s="102"/>
      <c r="L314" s="331"/>
      <c r="M314" s="364"/>
      <c r="N314" s="331"/>
      <c r="O314" s="331"/>
      <c r="P314" s="23"/>
      <c r="Q314" s="23"/>
      <c r="R314" s="23"/>
    </row>
    <row r="315" spans="1:18" s="3" customFormat="1">
      <c r="A315" s="9"/>
      <c r="B315" s="96"/>
      <c r="C315" s="46"/>
      <c r="D315" s="46"/>
      <c r="E315" s="46"/>
      <c r="F315" s="46"/>
      <c r="G315" s="46"/>
      <c r="H315" s="61"/>
      <c r="I315" s="61"/>
      <c r="J315" s="101"/>
      <c r="K315" s="102"/>
      <c r="L315" s="331"/>
      <c r="M315" s="364"/>
      <c r="N315" s="331"/>
      <c r="O315" s="331"/>
      <c r="P315" s="23"/>
      <c r="Q315" s="23"/>
      <c r="R315" s="23"/>
    </row>
    <row r="316" spans="1:18" s="3" customFormat="1">
      <c r="A316" s="9"/>
      <c r="B316" s="2"/>
      <c r="C316" s="225"/>
      <c r="H316" s="226"/>
      <c r="I316" s="226"/>
      <c r="J316" s="37"/>
      <c r="K316" s="7"/>
      <c r="L316" s="331"/>
      <c r="M316" s="364"/>
      <c r="N316" s="331"/>
      <c r="O316" s="331"/>
      <c r="P316" s="23"/>
      <c r="Q316" s="23"/>
      <c r="R316" s="23"/>
    </row>
    <row r="317" spans="1:18" s="3" customFormat="1">
      <c r="A317" s="9"/>
      <c r="B317" s="22" t="s">
        <v>339</v>
      </c>
      <c r="C317" s="24"/>
      <c r="D317" s="24"/>
      <c r="E317" s="24"/>
      <c r="F317" s="24"/>
      <c r="G317" s="24"/>
      <c r="H317" s="17"/>
      <c r="I317" s="17"/>
      <c r="J317" s="37"/>
      <c r="K317" s="7"/>
      <c r="L317" s="331"/>
      <c r="M317" s="364"/>
      <c r="N317" s="331"/>
      <c r="O317" s="331"/>
      <c r="P317" s="23"/>
      <c r="Q317" s="23"/>
      <c r="R317" s="23"/>
    </row>
    <row r="318" spans="1:18">
      <c r="B318" s="22"/>
      <c r="C318" s="22"/>
      <c r="D318" s="22"/>
      <c r="E318" s="22"/>
      <c r="F318" s="22"/>
      <c r="G318" s="22"/>
      <c r="H318" s="17"/>
      <c r="I318" s="17"/>
      <c r="L318" s="331"/>
      <c r="M318" s="364"/>
      <c r="N318" s="331"/>
      <c r="O318" s="331"/>
      <c r="P318" s="23"/>
      <c r="Q318" s="23"/>
      <c r="R318" s="23"/>
    </row>
    <row r="319" spans="1:18">
      <c r="B319" s="22"/>
      <c r="J319" s="86" t="s">
        <v>75</v>
      </c>
      <c r="K319" s="218"/>
      <c r="L319" s="331"/>
      <c r="M319" s="364"/>
      <c r="N319" s="331"/>
      <c r="O319" s="331"/>
      <c r="P319" s="23"/>
      <c r="Q319" s="23"/>
      <c r="R319" s="23"/>
    </row>
    <row r="320" spans="1:18">
      <c r="I320" s="73" t="s">
        <v>76</v>
      </c>
      <c r="J320" s="74"/>
      <c r="K320" s="88"/>
      <c r="L320" s="331"/>
      <c r="M320" s="364"/>
      <c r="N320" s="331"/>
      <c r="O320" s="331"/>
      <c r="P320" s="23"/>
      <c r="Q320" s="23"/>
      <c r="R320" s="23"/>
    </row>
    <row r="321" spans="1:72" s="3" customFormat="1" ht="34.5" customHeight="1">
      <c r="A321" s="305" t="s">
        <v>998</v>
      </c>
      <c r="B321" s="2"/>
      <c r="C321" s="530" t="s">
        <v>342</v>
      </c>
      <c r="D321" s="531"/>
      <c r="E321" s="531"/>
      <c r="F321" s="531"/>
      <c r="G321" s="531"/>
      <c r="H321" s="455"/>
      <c r="I321" s="428" t="s">
        <v>999</v>
      </c>
      <c r="J321" s="145">
        <v>0</v>
      </c>
      <c r="K321" s="339" t="str">
        <f t="shared" ref="K321:K326" si="4">IF(OR(COUNTIF(J321,"未確認")&gt;0,COUNTIF(J321,"*")&gt;0),"※","")</f>
        <v/>
      </c>
      <c r="L321" s="331"/>
      <c r="M321" s="364"/>
      <c r="N321" s="331"/>
      <c r="O321" s="331"/>
      <c r="P321" s="23"/>
      <c r="Q321" s="23"/>
      <c r="R321" s="23"/>
    </row>
    <row r="322" spans="1:72" s="3" customFormat="1" ht="34.5" customHeight="1">
      <c r="A322" s="305" t="s">
        <v>1000</v>
      </c>
      <c r="B322" s="2"/>
      <c r="C322" s="221"/>
      <c r="D322" s="230"/>
      <c r="E322" s="413" t="s">
        <v>345</v>
      </c>
      <c r="F322" s="414"/>
      <c r="G322" s="414"/>
      <c r="H322" s="415"/>
      <c r="I322" s="480"/>
      <c r="J322" s="145">
        <v>0</v>
      </c>
      <c r="K322" s="339" t="str">
        <f t="shared" si="4"/>
        <v/>
      </c>
      <c r="L322" s="331"/>
      <c r="M322" s="39"/>
      <c r="N322" s="331"/>
      <c r="O322" s="331"/>
      <c r="P322" s="23"/>
      <c r="Q322" s="23"/>
      <c r="R322" s="23"/>
    </row>
    <row r="323" spans="1:72" s="3" customFormat="1" ht="34.5" customHeight="1">
      <c r="A323" s="305" t="s">
        <v>1001</v>
      </c>
      <c r="B323" s="2"/>
      <c r="C323" s="223"/>
      <c r="D323" s="231"/>
      <c r="E323" s="413" t="s">
        <v>347</v>
      </c>
      <c r="F323" s="532"/>
      <c r="G323" s="532"/>
      <c r="H323" s="533"/>
      <c r="I323" s="480"/>
      <c r="J323" s="145">
        <v>0</v>
      </c>
      <c r="K323" s="339" t="str">
        <f t="shared" si="4"/>
        <v/>
      </c>
      <c r="L323" s="331"/>
      <c r="M323" s="364"/>
      <c r="N323" s="331"/>
      <c r="O323" s="331"/>
      <c r="P323" s="23"/>
      <c r="Q323" s="23"/>
      <c r="R323" s="23"/>
    </row>
    <row r="324" spans="1:72" s="3" customFormat="1" ht="34.5" customHeight="1">
      <c r="A324" s="305" t="s">
        <v>1002</v>
      </c>
      <c r="B324" s="2"/>
      <c r="C324" s="482" t="s">
        <v>349</v>
      </c>
      <c r="D324" s="534"/>
      <c r="E324" s="534"/>
      <c r="F324" s="534"/>
      <c r="G324" s="534"/>
      <c r="H324" s="457"/>
      <c r="I324" s="480"/>
      <c r="J324" s="369">
        <v>0</v>
      </c>
      <c r="K324" s="339" t="str">
        <f t="shared" si="4"/>
        <v/>
      </c>
      <c r="L324" s="331"/>
      <c r="M324" s="364"/>
      <c r="N324" s="331"/>
      <c r="O324" s="331"/>
      <c r="P324" s="23"/>
      <c r="Q324" s="23"/>
      <c r="R324" s="23"/>
    </row>
    <row r="325" spans="1:72" s="3" customFormat="1" ht="34.5" customHeight="1">
      <c r="A325" s="305" t="s">
        <v>1003</v>
      </c>
      <c r="B325" s="2"/>
      <c r="C325" s="221"/>
      <c r="D325" s="230"/>
      <c r="E325" s="413" t="s">
        <v>351</v>
      </c>
      <c r="F325" s="414"/>
      <c r="G325" s="414"/>
      <c r="H325" s="415"/>
      <c r="I325" s="480"/>
      <c r="J325" s="145">
        <v>0</v>
      </c>
      <c r="K325" s="339" t="str">
        <f t="shared" si="4"/>
        <v/>
      </c>
      <c r="L325" s="331"/>
      <c r="M325" s="364"/>
      <c r="N325" s="331"/>
      <c r="O325" s="331"/>
      <c r="P325" s="23"/>
      <c r="Q325" s="23"/>
      <c r="R325" s="23"/>
    </row>
    <row r="326" spans="1:72" s="3" customFormat="1" ht="34.5" customHeight="1">
      <c r="A326" s="305" t="s">
        <v>1004</v>
      </c>
      <c r="B326" s="2"/>
      <c r="C326" s="223"/>
      <c r="D326" s="231"/>
      <c r="E326" s="413" t="s">
        <v>353</v>
      </c>
      <c r="F326" s="532"/>
      <c r="G326" s="532"/>
      <c r="H326" s="533"/>
      <c r="I326" s="481"/>
      <c r="J326" s="145">
        <v>0</v>
      </c>
      <c r="K326" s="339" t="str">
        <f t="shared" si="4"/>
        <v/>
      </c>
      <c r="L326" s="331"/>
      <c r="M326" s="364"/>
      <c r="N326" s="331"/>
      <c r="O326" s="331"/>
      <c r="P326" s="23"/>
      <c r="Q326" s="23"/>
      <c r="R326" s="23"/>
    </row>
    <row r="327" spans="1:72" s="3" customFormat="1" ht="17.25" customHeight="1">
      <c r="A327" s="9"/>
      <c r="B327" s="22"/>
      <c r="C327" s="22"/>
      <c r="D327" s="22"/>
      <c r="E327" s="22"/>
      <c r="F327" s="22"/>
      <c r="G327" s="22"/>
      <c r="H327" s="17"/>
      <c r="I327" s="17"/>
      <c r="J327" s="101"/>
      <c r="K327" s="102"/>
      <c r="L327" s="331"/>
      <c r="M327" s="364"/>
      <c r="N327" s="331"/>
      <c r="O327" s="331"/>
      <c r="P327" s="23"/>
      <c r="Q327" s="23"/>
      <c r="R327" s="23"/>
    </row>
    <row r="328" spans="1:72" s="3" customFormat="1">
      <c r="A328" s="9"/>
      <c r="B328" s="2"/>
      <c r="C328" s="2"/>
      <c r="D328" s="46"/>
      <c r="E328" s="46"/>
      <c r="F328" s="46"/>
      <c r="G328" s="46"/>
      <c r="H328" s="61"/>
      <c r="I328" s="179"/>
      <c r="J328" s="101"/>
      <c r="K328" s="102"/>
      <c r="L328" s="102"/>
      <c r="M328" s="234"/>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row>
    <row r="329" spans="1:72" s="3" customFormat="1">
      <c r="A329" s="9"/>
      <c r="B329" s="2"/>
      <c r="C329" s="2"/>
      <c r="D329" s="46"/>
      <c r="E329" s="46"/>
      <c r="F329" s="46"/>
      <c r="G329" s="46"/>
      <c r="H329" s="61"/>
      <c r="I329" s="179" t="s">
        <v>274</v>
      </c>
      <c r="J329" s="101"/>
      <c r="K329" s="102"/>
      <c r="L329" s="102"/>
      <c r="M329" s="234"/>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row>
    <row r="330" spans="1:72" s="3" customFormat="1">
      <c r="A330" s="9"/>
      <c r="B330" s="2"/>
      <c r="C330" s="2"/>
      <c r="D330" s="46"/>
      <c r="E330" s="46"/>
      <c r="F330" s="46"/>
      <c r="G330" s="46"/>
      <c r="H330" s="61"/>
      <c r="I330" s="61"/>
      <c r="J330" s="101"/>
      <c r="K330" s="102"/>
      <c r="L330" s="102"/>
      <c r="M330" s="234"/>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row>
    <row r="331" spans="1:72" s="23" customFormat="1">
      <c r="A331" s="9"/>
      <c r="B331" s="2"/>
      <c r="C331" s="58"/>
      <c r="D331" s="22"/>
      <c r="E331" s="22"/>
      <c r="F331" s="22"/>
      <c r="G331" s="22"/>
      <c r="H331" s="17"/>
      <c r="I331" s="43"/>
      <c r="J331" s="6"/>
      <c r="K331" s="7"/>
      <c r="L331" s="58"/>
      <c r="M331" s="370"/>
      <c r="N331" s="58"/>
      <c r="O331" s="58"/>
      <c r="P331" s="58"/>
      <c r="R331" s="203"/>
      <c r="S331" s="203"/>
      <c r="T331" s="203"/>
      <c r="U331" s="203"/>
      <c r="W331" s="203"/>
      <c r="X331" s="203"/>
      <c r="Y331" s="203"/>
      <c r="Z331" s="203"/>
      <c r="AB331" s="203"/>
      <c r="AC331" s="203"/>
      <c r="AD331" s="203"/>
      <c r="AE331" s="203"/>
      <c r="AG331" s="203"/>
      <c r="AH331" s="203"/>
      <c r="AI331" s="203"/>
      <c r="AJ331" s="203"/>
      <c r="AL331" s="203"/>
      <c r="AM331" s="203"/>
      <c r="AN331" s="203"/>
      <c r="AO331" s="203"/>
      <c r="AQ331" s="203"/>
      <c r="AR331" s="203"/>
      <c r="AS331" s="203"/>
      <c r="AT331" s="203"/>
      <c r="AV331" s="203"/>
      <c r="AW331" s="203"/>
      <c r="AX331" s="203"/>
      <c r="AY331" s="203"/>
      <c r="AZ331" s="203"/>
      <c r="BA331" s="203"/>
      <c r="BB331" s="203"/>
      <c r="BC331" s="203"/>
      <c r="BD331" s="203"/>
      <c r="BE331" s="203"/>
      <c r="BF331" s="203"/>
      <c r="BG331" s="203"/>
      <c r="BH331" s="203"/>
      <c r="BI331" s="203"/>
      <c r="BJ331" s="203"/>
      <c r="BK331" s="203"/>
      <c r="BL331" s="203"/>
      <c r="BM331" s="203"/>
      <c r="BN331" s="203"/>
      <c r="BO331" s="203"/>
      <c r="BP331" s="203"/>
      <c r="BQ331" s="203"/>
      <c r="BR331" s="203"/>
      <c r="BS331" s="203"/>
      <c r="BT331" s="2"/>
    </row>
    <row r="332" spans="1:72" s="23" customFormat="1">
      <c r="A332" s="9"/>
      <c r="B332" s="2"/>
      <c r="C332" s="58"/>
      <c r="D332" s="22"/>
      <c r="E332" s="22"/>
      <c r="F332" s="22"/>
      <c r="G332" s="22"/>
      <c r="H332" s="17"/>
      <c r="I332" s="43"/>
      <c r="J332" s="6"/>
      <c r="K332" s="7"/>
      <c r="L332" s="58"/>
      <c r="M332" s="370"/>
      <c r="N332" s="58"/>
      <c r="O332" s="58"/>
      <c r="P332" s="58"/>
      <c r="R332" s="203"/>
      <c r="S332" s="203"/>
      <c r="T332" s="203"/>
      <c r="U332" s="203"/>
      <c r="W332" s="203"/>
      <c r="X332" s="203"/>
      <c r="Y332" s="203"/>
      <c r="Z332" s="203"/>
      <c r="AB332" s="203"/>
      <c r="AC332" s="203"/>
      <c r="AD332" s="203"/>
      <c r="AE332" s="203"/>
      <c r="AG332" s="203"/>
      <c r="AH332" s="203"/>
      <c r="AI332" s="203"/>
      <c r="AJ332" s="203"/>
      <c r="AL332" s="203"/>
      <c r="AM332" s="203"/>
      <c r="AN332" s="203"/>
      <c r="AO332" s="203"/>
      <c r="AQ332" s="203"/>
      <c r="AR332" s="203"/>
      <c r="AS332" s="203"/>
      <c r="AT332" s="203"/>
      <c r="AV332" s="203"/>
      <c r="AW332" s="203"/>
      <c r="AX332" s="203"/>
      <c r="AY332" s="203"/>
      <c r="AZ332" s="203"/>
      <c r="BA332" s="203"/>
      <c r="BB332" s="203"/>
      <c r="BC332" s="203"/>
      <c r="BD332" s="203"/>
      <c r="BE332" s="203"/>
      <c r="BF332" s="203"/>
      <c r="BG332" s="203"/>
      <c r="BH332" s="203"/>
      <c r="BI332" s="203"/>
      <c r="BJ332" s="203"/>
      <c r="BK332" s="203"/>
      <c r="BL332" s="203"/>
      <c r="BM332" s="203"/>
      <c r="BN332" s="203"/>
      <c r="BO332" s="203"/>
      <c r="BP332" s="203"/>
      <c r="BQ332" s="203"/>
      <c r="BR332" s="203"/>
      <c r="BS332" s="203"/>
      <c r="BT332" s="2"/>
    </row>
    <row r="333" spans="1:72" s="23" customFormat="1">
      <c r="A333" s="9"/>
      <c r="B333" s="2"/>
      <c r="L333" s="58"/>
      <c r="M333" s="370"/>
      <c r="N333" s="58"/>
      <c r="O333" s="58"/>
      <c r="P333" s="58"/>
      <c r="R333" s="44"/>
      <c r="S333" s="44"/>
      <c r="T333" s="44"/>
      <c r="U333" s="44"/>
      <c r="W333" s="44"/>
      <c r="X333" s="44"/>
      <c r="Y333" s="44"/>
      <c r="Z333" s="44"/>
      <c r="AB333" s="44"/>
      <c r="AC333" s="44"/>
      <c r="AD333" s="44"/>
      <c r="AE333" s="44"/>
      <c r="AG333" s="44"/>
      <c r="AH333" s="44"/>
      <c r="AI333" s="44"/>
      <c r="AJ333" s="44"/>
      <c r="AL333" s="44"/>
      <c r="AM333" s="44"/>
      <c r="AN333" s="44"/>
      <c r="AO333" s="44"/>
      <c r="AQ333" s="44"/>
      <c r="AR333" s="44"/>
      <c r="AS333" s="44"/>
      <c r="AT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2"/>
    </row>
    <row r="334" spans="1:72" s="23" customFormat="1">
      <c r="A334" s="9"/>
      <c r="B334" s="2"/>
      <c r="L334" s="58"/>
      <c r="M334" s="370"/>
      <c r="N334" s="58"/>
      <c r="O334" s="58"/>
      <c r="P334" s="58"/>
      <c r="R334" s="203"/>
      <c r="S334" s="203"/>
      <c r="T334" s="203"/>
      <c r="U334" s="203"/>
      <c r="W334" s="203"/>
      <c r="X334" s="203"/>
      <c r="Y334" s="203"/>
      <c r="Z334" s="203"/>
      <c r="AB334" s="203"/>
      <c r="AC334" s="203"/>
      <c r="AD334" s="203"/>
      <c r="AE334" s="203"/>
      <c r="AG334" s="203"/>
      <c r="AH334" s="203"/>
      <c r="AI334" s="203"/>
      <c r="AJ334" s="203"/>
      <c r="AL334" s="203"/>
      <c r="AM334" s="203"/>
      <c r="AN334" s="203"/>
      <c r="AO334" s="203"/>
      <c r="AQ334" s="203"/>
      <c r="AR334" s="203"/>
      <c r="AS334" s="203"/>
      <c r="AT334" s="203"/>
      <c r="AV334" s="203"/>
      <c r="AW334" s="203"/>
      <c r="AX334" s="203"/>
      <c r="AY334" s="203"/>
      <c r="AZ334" s="203"/>
      <c r="BA334" s="203"/>
      <c r="BB334" s="203"/>
      <c r="BC334" s="203"/>
      <c r="BD334" s="203"/>
      <c r="BE334" s="203"/>
      <c r="BF334" s="203"/>
      <c r="BG334" s="203"/>
      <c r="BH334" s="203"/>
      <c r="BI334" s="203"/>
      <c r="BJ334" s="203"/>
      <c r="BK334" s="203"/>
      <c r="BL334" s="203"/>
      <c r="BM334" s="203"/>
      <c r="BN334" s="203"/>
      <c r="BO334" s="203"/>
      <c r="BP334" s="203"/>
      <c r="BQ334" s="203"/>
      <c r="BR334" s="203"/>
      <c r="BS334" s="203"/>
      <c r="BT334" s="2"/>
    </row>
    <row r="335" spans="1:72" s="23" customFormat="1">
      <c r="A335" s="9"/>
      <c r="B335" s="2"/>
      <c r="L335" s="58"/>
      <c r="M335" s="370"/>
      <c r="N335" s="58"/>
      <c r="O335" s="58"/>
      <c r="P335" s="58"/>
      <c r="R335" s="44"/>
      <c r="S335" s="44"/>
      <c r="T335" s="44"/>
      <c r="U335" s="44"/>
      <c r="W335" s="44"/>
      <c r="X335" s="44"/>
      <c r="Y335" s="44"/>
      <c r="Z335" s="44"/>
      <c r="AB335" s="44"/>
      <c r="AC335" s="44"/>
      <c r="AD335" s="44"/>
      <c r="AE335" s="44"/>
      <c r="AG335" s="44"/>
      <c r="AH335" s="44"/>
      <c r="AI335" s="44"/>
      <c r="AJ335" s="44"/>
      <c r="AL335" s="44"/>
      <c r="AM335" s="44"/>
      <c r="AN335" s="44"/>
      <c r="AO335" s="44"/>
      <c r="AQ335" s="44"/>
      <c r="AR335" s="44"/>
      <c r="AS335" s="44"/>
      <c r="AT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2"/>
    </row>
    <row r="336" spans="1:72" s="23" customFormat="1">
      <c r="A336" s="9"/>
      <c r="B336" s="2"/>
      <c r="L336" s="58"/>
      <c r="M336" s="370"/>
      <c r="N336" s="58"/>
      <c r="O336" s="58"/>
      <c r="P336" s="58"/>
      <c r="R336" s="44"/>
      <c r="S336" s="44"/>
      <c r="T336" s="44"/>
      <c r="U336" s="44"/>
      <c r="W336" s="44"/>
      <c r="X336" s="44"/>
      <c r="Y336" s="44"/>
      <c r="Z336" s="44"/>
      <c r="AB336" s="44"/>
      <c r="AC336" s="44"/>
      <c r="AD336" s="44"/>
      <c r="AE336" s="44"/>
      <c r="AG336" s="44"/>
      <c r="AH336" s="44"/>
      <c r="AI336" s="44"/>
      <c r="AJ336" s="44"/>
      <c r="AL336" s="44"/>
      <c r="AM336" s="44"/>
      <c r="AN336" s="44"/>
      <c r="AO336" s="44"/>
      <c r="AQ336" s="44"/>
      <c r="AR336" s="44"/>
      <c r="AS336" s="44"/>
      <c r="AT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2"/>
    </row>
    <row r="337" spans="1:72" s="23" customFormat="1">
      <c r="A337" s="9"/>
      <c r="B337" s="2"/>
      <c r="L337" s="6"/>
      <c r="M337" s="39"/>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c r="AI337" s="303"/>
      <c r="AJ337" s="303"/>
      <c r="AK337" s="303"/>
      <c r="AL337" s="303"/>
      <c r="AM337" s="303"/>
      <c r="AN337" s="303"/>
      <c r="AO337" s="303"/>
      <c r="AP337" s="303"/>
      <c r="AQ337" s="303"/>
      <c r="AR337" s="303"/>
      <c r="AS337" s="303"/>
      <c r="AT337" s="303"/>
      <c r="AU337" s="303"/>
      <c r="AV337" s="303"/>
      <c r="AW337" s="303"/>
      <c r="AX337" s="303"/>
      <c r="AY337" s="303"/>
      <c r="AZ337" s="303"/>
      <c r="BA337" s="303"/>
      <c r="BB337" s="303"/>
      <c r="BC337" s="303"/>
      <c r="BD337" s="303"/>
      <c r="BE337" s="303"/>
      <c r="BF337" s="303"/>
      <c r="BG337" s="303"/>
      <c r="BH337" s="303"/>
      <c r="BI337" s="303"/>
      <c r="BJ337" s="303"/>
      <c r="BK337" s="303"/>
      <c r="BL337" s="303"/>
      <c r="BM337" s="303"/>
      <c r="BN337" s="303"/>
      <c r="BO337" s="303"/>
      <c r="BP337" s="303"/>
      <c r="BQ337" s="303"/>
      <c r="BR337" s="303"/>
      <c r="BS337" s="303"/>
      <c r="BT337" s="2"/>
    </row>
    <row r="338" spans="1:72" s="23" customFormat="1">
      <c r="A338" s="9"/>
      <c r="B338" s="2"/>
      <c r="C338" s="61"/>
      <c r="D338" s="61"/>
      <c r="E338" s="61"/>
      <c r="F338" s="61"/>
      <c r="G338" s="61"/>
      <c r="H338" s="61"/>
      <c r="I338" s="61"/>
      <c r="J338" s="61"/>
      <c r="K338" s="62"/>
      <c r="L338" s="61"/>
      <c r="M338" s="37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2"/>
    </row>
    <row r="339" spans="1:72" s="23" customFormat="1">
      <c r="A339" s="9"/>
      <c r="B339" s="2"/>
      <c r="C339" s="61"/>
      <c r="D339" s="61"/>
      <c r="E339" s="61"/>
      <c r="F339" s="61"/>
      <c r="G339" s="61"/>
      <c r="H339" s="61"/>
      <c r="I339" s="61"/>
      <c r="J339" s="61"/>
      <c r="K339" s="62"/>
      <c r="L339" s="61"/>
      <c r="M339" s="37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2"/>
    </row>
    <row r="340" spans="1:72" s="3" customFormat="1">
      <c r="A340" s="9"/>
      <c r="B340" s="204" t="s">
        <v>354</v>
      </c>
      <c r="C340" s="237"/>
      <c r="D340" s="67"/>
      <c r="E340" s="67"/>
      <c r="F340" s="67"/>
      <c r="G340" s="67"/>
      <c r="H340" s="68"/>
      <c r="I340" s="68"/>
      <c r="J340" s="206"/>
      <c r="K340" s="69"/>
      <c r="L340" s="363"/>
      <c r="M340" s="372"/>
      <c r="N340" s="363"/>
      <c r="O340" s="363"/>
      <c r="P340" s="23"/>
      <c r="Q340" s="23"/>
      <c r="R340" s="23"/>
    </row>
    <row r="341" spans="1:72" s="3" customFormat="1">
      <c r="A341" s="9"/>
      <c r="B341" s="22" t="s">
        <v>1005</v>
      </c>
      <c r="C341" s="24"/>
      <c r="D341" s="24"/>
      <c r="E341" s="24"/>
      <c r="F341" s="24"/>
      <c r="G341" s="24"/>
      <c r="H341" s="17"/>
      <c r="I341" s="17"/>
      <c r="J341" s="37"/>
      <c r="K341" s="7"/>
      <c r="L341" s="331"/>
      <c r="M341" s="364"/>
      <c r="N341" s="331"/>
      <c r="O341" s="331"/>
      <c r="P341" s="23"/>
      <c r="Q341" s="23"/>
      <c r="R341" s="23"/>
    </row>
    <row r="342" spans="1:72" s="3" customFormat="1">
      <c r="A342" s="9"/>
      <c r="B342" s="22"/>
      <c r="C342" s="22"/>
      <c r="D342" s="22"/>
      <c r="E342" s="22"/>
      <c r="F342" s="22"/>
      <c r="G342" s="22"/>
      <c r="H342" s="17"/>
      <c r="I342" s="17"/>
      <c r="J342" s="6"/>
      <c r="K342" s="7"/>
      <c r="L342" s="331"/>
      <c r="M342" s="364"/>
      <c r="N342" s="331"/>
      <c r="O342" s="331"/>
      <c r="P342" s="23"/>
      <c r="Q342" s="23"/>
      <c r="R342" s="23"/>
    </row>
    <row r="343" spans="1:72" s="3" customFormat="1">
      <c r="A343" s="9"/>
      <c r="B343" s="22"/>
      <c r="H343" s="4"/>
      <c r="I343" s="4"/>
      <c r="J343" s="86" t="s">
        <v>75</v>
      </c>
      <c r="K343" s="218"/>
      <c r="L343" s="331"/>
      <c r="M343" s="364"/>
      <c r="N343" s="331"/>
      <c r="O343" s="331"/>
      <c r="P343" s="23"/>
      <c r="Q343" s="23"/>
      <c r="R343" s="23"/>
    </row>
    <row r="344" spans="1:72" s="3" customFormat="1">
      <c r="A344" s="9"/>
      <c r="B344" s="2"/>
      <c r="C344" s="46"/>
      <c r="H344" s="4"/>
      <c r="I344" s="73" t="s">
        <v>76</v>
      </c>
      <c r="J344" s="74"/>
      <c r="K344" s="88"/>
      <c r="L344" s="331"/>
      <c r="M344" s="364"/>
      <c r="N344" s="331"/>
      <c r="O344" s="331"/>
      <c r="P344" s="23"/>
      <c r="Q344" s="23"/>
      <c r="R344" s="23"/>
    </row>
    <row r="345" spans="1:72" s="3" customFormat="1" ht="33.65" customHeight="1">
      <c r="A345" s="9"/>
      <c r="B345" s="2"/>
      <c r="C345" s="443" t="s">
        <v>898</v>
      </c>
      <c r="D345" s="443"/>
      <c r="E345" s="443"/>
      <c r="F345" s="443"/>
      <c r="G345" s="443"/>
      <c r="H345" s="447"/>
      <c r="I345" s="428" t="s">
        <v>1006</v>
      </c>
      <c r="J345" s="240">
        <v>0</v>
      </c>
      <c r="K345" s="373" t="str">
        <f t="shared" ref="K345:K350" si="5">IF(OR(COUNTIF(J345,"未確認")&gt;0,COUNTIF(J345,"*")&gt;0),"※","")</f>
        <v/>
      </c>
      <c r="L345" s="331"/>
      <c r="M345" s="364"/>
      <c r="N345" s="331"/>
      <c r="O345" s="331"/>
      <c r="P345" s="23"/>
      <c r="Q345" s="23"/>
      <c r="R345" s="23"/>
    </row>
    <row r="346" spans="1:72" s="3" customFormat="1" ht="33.65" customHeight="1">
      <c r="A346" s="9"/>
      <c r="B346" s="96"/>
      <c r="C346" s="416" t="s">
        <v>1007</v>
      </c>
      <c r="D346" s="432"/>
      <c r="E346" s="432"/>
      <c r="F346" s="432"/>
      <c r="G346" s="432"/>
      <c r="H346" s="417"/>
      <c r="I346" s="468"/>
      <c r="J346" s="240">
        <v>0</v>
      </c>
      <c r="K346" s="373" t="str">
        <f t="shared" si="5"/>
        <v/>
      </c>
      <c r="L346" s="331"/>
      <c r="M346" s="364"/>
      <c r="N346" s="331"/>
      <c r="O346" s="331"/>
      <c r="P346" s="23"/>
      <c r="Q346" s="23"/>
      <c r="R346" s="23"/>
    </row>
    <row r="347" spans="1:72" s="3" customFormat="1" ht="33.65" customHeight="1">
      <c r="A347" s="9"/>
      <c r="B347" s="96"/>
      <c r="C347" s="416" t="s">
        <v>901</v>
      </c>
      <c r="D347" s="432"/>
      <c r="E347" s="432"/>
      <c r="F347" s="432"/>
      <c r="G347" s="432"/>
      <c r="H347" s="417"/>
      <c r="I347" s="468"/>
      <c r="J347" s="240">
        <v>0</v>
      </c>
      <c r="K347" s="373" t="str">
        <f t="shared" si="5"/>
        <v/>
      </c>
      <c r="L347" s="331"/>
      <c r="M347" s="364"/>
      <c r="N347" s="331"/>
      <c r="O347" s="331"/>
      <c r="P347" s="23"/>
      <c r="Q347" s="23"/>
      <c r="R347" s="23"/>
    </row>
    <row r="348" spans="1:72" s="3" customFormat="1" ht="33.65" customHeight="1">
      <c r="A348" s="9"/>
      <c r="B348" s="2"/>
      <c r="C348" s="443" t="s">
        <v>1008</v>
      </c>
      <c r="D348" s="443"/>
      <c r="E348" s="443"/>
      <c r="F348" s="443"/>
      <c r="G348" s="443"/>
      <c r="H348" s="447"/>
      <c r="I348" s="468"/>
      <c r="J348" s="240">
        <v>0</v>
      </c>
      <c r="K348" s="373" t="str">
        <f t="shared" si="5"/>
        <v/>
      </c>
      <c r="L348" s="331"/>
      <c r="M348" s="364"/>
      <c r="N348" s="331"/>
      <c r="O348" s="331"/>
      <c r="P348" s="23"/>
      <c r="Q348" s="23"/>
      <c r="R348" s="23"/>
    </row>
    <row r="349" spans="1:72" s="3" customFormat="1" ht="33.65" customHeight="1">
      <c r="A349" s="9"/>
      <c r="B349" s="96"/>
      <c r="C349" s="416" t="s">
        <v>1009</v>
      </c>
      <c r="D349" s="432"/>
      <c r="E349" s="432"/>
      <c r="F349" s="432"/>
      <c r="G349" s="432"/>
      <c r="H349" s="417"/>
      <c r="I349" s="468"/>
      <c r="J349" s="240">
        <v>0</v>
      </c>
      <c r="K349" s="373" t="str">
        <f t="shared" si="5"/>
        <v/>
      </c>
      <c r="L349" s="331"/>
      <c r="M349" s="364"/>
      <c r="N349" s="331"/>
      <c r="O349" s="331"/>
      <c r="P349" s="23"/>
      <c r="Q349" s="23"/>
      <c r="R349" s="23"/>
    </row>
    <row r="350" spans="1:72" s="3" customFormat="1" ht="33.65" customHeight="1">
      <c r="A350" s="9"/>
      <c r="B350" s="96"/>
      <c r="C350" s="416" t="s">
        <v>1010</v>
      </c>
      <c r="D350" s="432"/>
      <c r="E350" s="432"/>
      <c r="F350" s="432"/>
      <c r="G350" s="432"/>
      <c r="H350" s="417"/>
      <c r="I350" s="469"/>
      <c r="J350" s="240">
        <v>0</v>
      </c>
      <c r="K350" s="373" t="str">
        <f t="shared" si="5"/>
        <v/>
      </c>
      <c r="L350" s="331"/>
      <c r="M350" s="364"/>
      <c r="N350" s="331"/>
      <c r="O350" s="331"/>
      <c r="P350" s="23"/>
      <c r="Q350" s="23"/>
      <c r="R350" s="23"/>
    </row>
    <row r="351" spans="1:72" s="3" customFormat="1">
      <c r="A351" s="9"/>
      <c r="B351" s="244"/>
      <c r="C351" s="245"/>
      <c r="H351" s="4"/>
      <c r="I351" s="4"/>
      <c r="J351" s="37"/>
      <c r="K351" s="6"/>
      <c r="L351" s="331"/>
      <c r="M351" s="364"/>
      <c r="N351" s="331"/>
      <c r="O351" s="331"/>
      <c r="P351" s="23"/>
      <c r="Q351" s="23"/>
      <c r="R351" s="23"/>
    </row>
    <row r="352" spans="1:72" s="3" customFormat="1">
      <c r="A352" s="9"/>
      <c r="B352" s="244"/>
      <c r="C352" s="245"/>
      <c r="H352" s="4"/>
      <c r="I352" s="4"/>
      <c r="J352" s="37"/>
      <c r="K352" s="6"/>
      <c r="L352" s="331"/>
      <c r="M352" s="364"/>
      <c r="N352" s="331"/>
      <c r="O352" s="331"/>
      <c r="P352" s="23"/>
      <c r="Q352" s="23"/>
      <c r="R352" s="23"/>
    </row>
    <row r="353" spans="1:18" s="3" customFormat="1">
      <c r="A353" s="9"/>
      <c r="B353" s="244"/>
      <c r="C353" s="245"/>
      <c r="H353" s="4"/>
      <c r="I353" s="4"/>
      <c r="J353" s="37"/>
      <c r="K353" s="6"/>
      <c r="L353" s="331"/>
      <c r="M353" s="364"/>
      <c r="N353" s="331"/>
      <c r="O353" s="331"/>
      <c r="P353" s="23"/>
      <c r="Q353" s="23"/>
      <c r="R353" s="23"/>
    </row>
    <row r="354" spans="1:18" s="3" customFormat="1">
      <c r="A354" s="9"/>
      <c r="B354" s="22" t="s">
        <v>430</v>
      </c>
      <c r="C354" s="245"/>
      <c r="H354" s="4"/>
      <c r="I354" s="4"/>
      <c r="J354" s="37"/>
      <c r="K354" s="7"/>
      <c r="L354" s="331"/>
      <c r="M354" s="364"/>
      <c r="N354" s="331"/>
      <c r="O354" s="331"/>
      <c r="P354" s="23"/>
      <c r="Q354" s="23"/>
      <c r="R354" s="23"/>
    </row>
    <row r="355" spans="1:18">
      <c r="B355" s="22"/>
      <c r="C355" s="22"/>
      <c r="D355" s="22"/>
      <c r="E355" s="22"/>
      <c r="F355" s="22"/>
      <c r="G355" s="22"/>
      <c r="H355" s="17"/>
      <c r="I355" s="17"/>
      <c r="L355" s="331"/>
      <c r="M355" s="364"/>
      <c r="N355" s="331"/>
      <c r="O355" s="331"/>
      <c r="P355" s="23"/>
      <c r="Q355" s="23"/>
      <c r="R355" s="23"/>
    </row>
    <row r="356" spans="1:18">
      <c r="B356" s="22"/>
      <c r="J356" s="86" t="s">
        <v>75</v>
      </c>
      <c r="K356" s="218"/>
      <c r="L356" s="331"/>
      <c r="M356" s="364"/>
      <c r="N356" s="331"/>
      <c r="O356" s="331"/>
      <c r="P356" s="23"/>
      <c r="Q356" s="23"/>
      <c r="R356" s="23"/>
    </row>
    <row r="357" spans="1:18">
      <c r="C357" s="46"/>
      <c r="I357" s="73" t="s">
        <v>76</v>
      </c>
      <c r="J357" s="74"/>
      <c r="K357" s="88"/>
      <c r="L357" s="331"/>
      <c r="M357" s="364"/>
      <c r="N357" s="331"/>
      <c r="O357" s="331"/>
      <c r="P357" s="23"/>
      <c r="Q357" s="23"/>
      <c r="R357" s="23"/>
    </row>
    <row r="358" spans="1:18" ht="34.5" customHeight="1">
      <c r="A358" s="374" t="s">
        <v>431</v>
      </c>
      <c r="C358" s="402" t="s">
        <v>432</v>
      </c>
      <c r="D358" s="531"/>
      <c r="E358" s="531"/>
      <c r="F358" s="531"/>
      <c r="G358" s="531"/>
      <c r="H358" s="455"/>
      <c r="I358" s="451" t="s">
        <v>433</v>
      </c>
      <c r="J358" s="249">
        <v>0</v>
      </c>
      <c r="K358" s="339" t="str">
        <f t="shared" ref="K358:K386" si="6">IF(OR(COUNTIF(J358,"未確認")&gt;0,COUNTIF(J358,"*")&gt;0),"※","")</f>
        <v/>
      </c>
      <c r="L358" s="331"/>
      <c r="M358" s="364"/>
      <c r="N358" s="331"/>
      <c r="O358" s="331"/>
      <c r="P358" s="23"/>
      <c r="Q358" s="23"/>
      <c r="R358" s="23"/>
    </row>
    <row r="359" spans="1:18" ht="34.5" customHeight="1">
      <c r="A359" s="374" t="s">
        <v>434</v>
      </c>
      <c r="C359" s="251"/>
      <c r="D359" s="476" t="s">
        <v>435</v>
      </c>
      <c r="E359" s="443" t="s">
        <v>436</v>
      </c>
      <c r="F359" s="443"/>
      <c r="G359" s="443"/>
      <c r="H359" s="443"/>
      <c r="I359" s="429"/>
      <c r="J359" s="249">
        <v>0</v>
      </c>
      <c r="K359" s="339" t="str">
        <f t="shared" si="6"/>
        <v/>
      </c>
      <c r="L359" s="331"/>
      <c r="M359" s="364"/>
      <c r="N359" s="331"/>
      <c r="O359" s="331"/>
      <c r="P359" s="23"/>
      <c r="Q359" s="23"/>
      <c r="R359" s="23"/>
    </row>
    <row r="360" spans="1:18" ht="34.5" customHeight="1">
      <c r="A360" s="374" t="s">
        <v>438</v>
      </c>
      <c r="C360" s="251"/>
      <c r="D360" s="535"/>
      <c r="E360" s="443" t="s">
        <v>439</v>
      </c>
      <c r="F360" s="447"/>
      <c r="G360" s="447"/>
      <c r="H360" s="447"/>
      <c r="I360" s="429"/>
      <c r="J360" s="249">
        <v>0</v>
      </c>
      <c r="K360" s="339" t="str">
        <f t="shared" si="6"/>
        <v/>
      </c>
      <c r="L360" s="331"/>
      <c r="M360" s="364"/>
      <c r="N360" s="331"/>
      <c r="O360" s="331"/>
      <c r="P360" s="23"/>
      <c r="Q360" s="23"/>
      <c r="R360" s="23"/>
    </row>
    <row r="361" spans="1:18" ht="34.5" customHeight="1">
      <c r="A361" s="374" t="s">
        <v>440</v>
      </c>
      <c r="C361" s="251"/>
      <c r="D361" s="535"/>
      <c r="E361" s="443" t="s">
        <v>441</v>
      </c>
      <c r="F361" s="447"/>
      <c r="G361" s="447"/>
      <c r="H361" s="447"/>
      <c r="I361" s="429"/>
      <c r="J361" s="249">
        <v>0</v>
      </c>
      <c r="K361" s="339" t="str">
        <f t="shared" si="6"/>
        <v/>
      </c>
      <c r="L361" s="331"/>
      <c r="M361" s="364"/>
      <c r="N361" s="331"/>
      <c r="O361" s="331"/>
      <c r="P361" s="23"/>
      <c r="Q361" s="23"/>
      <c r="R361" s="23"/>
    </row>
    <row r="362" spans="1:18" ht="34.5" customHeight="1">
      <c r="A362" s="374" t="s">
        <v>442</v>
      </c>
      <c r="C362" s="251"/>
      <c r="D362" s="535"/>
      <c r="E362" s="443" t="s">
        <v>443</v>
      </c>
      <c r="F362" s="447"/>
      <c r="G362" s="447"/>
      <c r="H362" s="447"/>
      <c r="I362" s="429"/>
      <c r="J362" s="249">
        <v>0</v>
      </c>
      <c r="K362" s="339" t="str">
        <f t="shared" si="6"/>
        <v/>
      </c>
      <c r="L362" s="331"/>
      <c r="M362" s="364"/>
      <c r="N362" s="331"/>
      <c r="O362" s="331"/>
      <c r="P362" s="23"/>
      <c r="Q362" s="23"/>
      <c r="R362" s="23"/>
    </row>
    <row r="363" spans="1:18" ht="34.5" customHeight="1">
      <c r="A363" s="374" t="s">
        <v>444</v>
      </c>
      <c r="C363" s="251"/>
      <c r="D363" s="535"/>
      <c r="E363" s="443" t="s">
        <v>445</v>
      </c>
      <c r="F363" s="447"/>
      <c r="G363" s="447"/>
      <c r="H363" s="447"/>
      <c r="I363" s="429"/>
      <c r="J363" s="249">
        <v>0</v>
      </c>
      <c r="K363" s="339" t="str">
        <f t="shared" si="6"/>
        <v/>
      </c>
      <c r="L363" s="331"/>
      <c r="M363" s="364"/>
      <c r="N363" s="331"/>
      <c r="O363" s="331"/>
      <c r="P363" s="23"/>
      <c r="Q363" s="23"/>
      <c r="R363" s="23"/>
    </row>
    <row r="364" spans="1:18" ht="34.5" customHeight="1">
      <c r="A364" s="374" t="s">
        <v>446</v>
      </c>
      <c r="C364" s="251"/>
      <c r="D364" s="535"/>
      <c r="E364" s="443" t="s">
        <v>447</v>
      </c>
      <c r="F364" s="447"/>
      <c r="G364" s="447"/>
      <c r="H364" s="447"/>
      <c r="I364" s="429"/>
      <c r="J364" s="249">
        <v>0</v>
      </c>
      <c r="K364" s="339" t="str">
        <f t="shared" si="6"/>
        <v/>
      </c>
      <c r="L364" s="331"/>
      <c r="M364" s="364"/>
      <c r="N364" s="331"/>
      <c r="O364" s="331"/>
      <c r="P364" s="23"/>
      <c r="Q364" s="23"/>
      <c r="R364" s="23"/>
    </row>
    <row r="365" spans="1:18" ht="34.5" customHeight="1">
      <c r="A365" s="374" t="s">
        <v>448</v>
      </c>
      <c r="C365" s="251"/>
      <c r="D365" s="535"/>
      <c r="E365" s="443" t="s">
        <v>449</v>
      </c>
      <c r="F365" s="447"/>
      <c r="G365" s="447"/>
      <c r="H365" s="447"/>
      <c r="I365" s="429"/>
      <c r="J365" s="249">
        <v>0</v>
      </c>
      <c r="K365" s="339" t="str">
        <f t="shared" si="6"/>
        <v/>
      </c>
      <c r="L365" s="331"/>
      <c r="M365" s="364"/>
      <c r="N365" s="331"/>
      <c r="O365" s="331"/>
      <c r="P365" s="23"/>
      <c r="Q365" s="23"/>
      <c r="R365" s="23"/>
    </row>
    <row r="366" spans="1:18" ht="34.5" customHeight="1">
      <c r="A366" s="374" t="s">
        <v>450</v>
      </c>
      <c r="C366" s="251"/>
      <c r="D366" s="535"/>
      <c r="E366" s="443" t="s">
        <v>451</v>
      </c>
      <c r="F366" s="447"/>
      <c r="G366" s="447"/>
      <c r="H366" s="447"/>
      <c r="I366" s="429"/>
      <c r="J366" s="249">
        <v>0</v>
      </c>
      <c r="K366" s="339" t="str">
        <f t="shared" si="6"/>
        <v/>
      </c>
      <c r="L366" s="331"/>
      <c r="M366" s="364"/>
      <c r="N366" s="331"/>
      <c r="O366" s="331"/>
      <c r="P366" s="23"/>
      <c r="Q366" s="23"/>
      <c r="R366" s="23"/>
    </row>
    <row r="367" spans="1:18" ht="34.5" customHeight="1">
      <c r="A367" s="374" t="s">
        <v>452</v>
      </c>
      <c r="C367" s="251"/>
      <c r="D367" s="535"/>
      <c r="E367" s="443" t="s">
        <v>453</v>
      </c>
      <c r="F367" s="447"/>
      <c r="G367" s="447"/>
      <c r="H367" s="447"/>
      <c r="I367" s="429"/>
      <c r="J367" s="249">
        <v>0</v>
      </c>
      <c r="K367" s="339" t="str">
        <f t="shared" si="6"/>
        <v/>
      </c>
      <c r="L367" s="331"/>
      <c r="M367" s="364"/>
      <c r="N367" s="331"/>
      <c r="O367" s="331"/>
      <c r="P367" s="23"/>
      <c r="Q367" s="23"/>
      <c r="R367" s="23"/>
    </row>
    <row r="368" spans="1:18" ht="34.5" customHeight="1">
      <c r="A368" s="374" t="s">
        <v>454</v>
      </c>
      <c r="C368" s="251"/>
      <c r="D368" s="535"/>
      <c r="E368" s="443" t="s">
        <v>455</v>
      </c>
      <c r="F368" s="447"/>
      <c r="G368" s="447"/>
      <c r="H368" s="447"/>
      <c r="I368" s="429"/>
      <c r="J368" s="249">
        <v>0</v>
      </c>
      <c r="K368" s="339" t="str">
        <f t="shared" si="6"/>
        <v/>
      </c>
      <c r="L368" s="331"/>
      <c r="M368" s="364"/>
      <c r="N368" s="331"/>
      <c r="O368" s="331"/>
      <c r="P368" s="23"/>
      <c r="Q368" s="23"/>
      <c r="R368" s="23"/>
    </row>
    <row r="369" spans="1:18" ht="34.5" customHeight="1">
      <c r="A369" s="374" t="s">
        <v>456</v>
      </c>
      <c r="C369" s="251"/>
      <c r="D369" s="535"/>
      <c r="E369" s="443" t="s">
        <v>457</v>
      </c>
      <c r="F369" s="447"/>
      <c r="G369" s="447"/>
      <c r="H369" s="447"/>
      <c r="I369" s="429"/>
      <c r="J369" s="249">
        <v>0</v>
      </c>
      <c r="K369" s="339" t="str">
        <f t="shared" si="6"/>
        <v/>
      </c>
      <c r="L369" s="331"/>
      <c r="M369" s="364"/>
      <c r="N369" s="331"/>
      <c r="O369" s="331"/>
      <c r="P369" s="23"/>
      <c r="Q369" s="23"/>
      <c r="R369" s="23"/>
    </row>
    <row r="370" spans="1:18" ht="34.5" customHeight="1">
      <c r="A370" s="374" t="s">
        <v>458</v>
      </c>
      <c r="C370" s="251"/>
      <c r="D370" s="536"/>
      <c r="E370" s="443" t="s">
        <v>459</v>
      </c>
      <c r="F370" s="447"/>
      <c r="G370" s="447"/>
      <c r="H370" s="447"/>
      <c r="I370" s="430"/>
      <c r="J370" s="249">
        <v>0</v>
      </c>
      <c r="K370" s="339" t="str">
        <f t="shared" si="6"/>
        <v/>
      </c>
      <c r="L370" s="331"/>
      <c r="M370" s="364"/>
      <c r="N370" s="331"/>
      <c r="O370" s="331"/>
      <c r="P370" s="23"/>
      <c r="Q370" s="23"/>
      <c r="R370" s="23"/>
    </row>
    <row r="371" spans="1:18" ht="34.5" customHeight="1">
      <c r="A371" s="374" t="s">
        <v>460</v>
      </c>
      <c r="B371" s="171"/>
      <c r="C371" s="402" t="s">
        <v>461</v>
      </c>
      <c r="D371" s="531"/>
      <c r="E371" s="531"/>
      <c r="F371" s="531"/>
      <c r="G371" s="531"/>
      <c r="H371" s="455"/>
      <c r="I371" s="451" t="s">
        <v>462</v>
      </c>
      <c r="J371" s="249">
        <v>0</v>
      </c>
      <c r="K371" s="339" t="str">
        <f t="shared" si="6"/>
        <v/>
      </c>
      <c r="L371" s="331"/>
      <c r="M371" s="364"/>
      <c r="N371" s="331"/>
      <c r="O371" s="331"/>
      <c r="P371" s="23"/>
      <c r="Q371" s="23"/>
      <c r="R371" s="23"/>
    </row>
    <row r="372" spans="1:18" ht="34.5" customHeight="1">
      <c r="A372" s="374" t="s">
        <v>463</v>
      </c>
      <c r="C372" s="251"/>
      <c r="D372" s="476" t="s">
        <v>435</v>
      </c>
      <c r="E372" s="443" t="s">
        <v>436</v>
      </c>
      <c r="F372" s="447"/>
      <c r="G372" s="447"/>
      <c r="H372" s="447"/>
      <c r="I372" s="429"/>
      <c r="J372" s="249">
        <v>0</v>
      </c>
      <c r="K372" s="339" t="str">
        <f t="shared" si="6"/>
        <v/>
      </c>
      <c r="L372" s="331"/>
      <c r="M372" s="364"/>
      <c r="N372" s="331"/>
      <c r="O372" s="331"/>
      <c r="P372" s="23"/>
      <c r="Q372" s="23"/>
      <c r="R372" s="23"/>
    </row>
    <row r="373" spans="1:18" ht="34.5" customHeight="1">
      <c r="A373" s="374" t="s">
        <v>464</v>
      </c>
      <c r="C373" s="251"/>
      <c r="D373" s="535"/>
      <c r="E373" s="443" t="s">
        <v>439</v>
      </c>
      <c r="F373" s="447"/>
      <c r="G373" s="447"/>
      <c r="H373" s="447"/>
      <c r="I373" s="429"/>
      <c r="J373" s="249">
        <v>0</v>
      </c>
      <c r="K373" s="339" t="str">
        <f t="shared" si="6"/>
        <v/>
      </c>
      <c r="L373" s="331"/>
      <c r="M373" s="364"/>
      <c r="N373" s="331"/>
      <c r="O373" s="331"/>
      <c r="P373" s="23"/>
      <c r="Q373" s="23"/>
      <c r="R373" s="23"/>
    </row>
    <row r="374" spans="1:18" ht="34.5" customHeight="1">
      <c r="A374" s="374" t="s">
        <v>465</v>
      </c>
      <c r="C374" s="251"/>
      <c r="D374" s="535"/>
      <c r="E374" s="443" t="s">
        <v>441</v>
      </c>
      <c r="F374" s="447"/>
      <c r="G374" s="447"/>
      <c r="H374" s="447"/>
      <c r="I374" s="429"/>
      <c r="J374" s="249">
        <v>0</v>
      </c>
      <c r="K374" s="339" t="str">
        <f t="shared" si="6"/>
        <v/>
      </c>
      <c r="L374" s="331"/>
      <c r="M374" s="364"/>
      <c r="N374" s="331"/>
      <c r="O374" s="331"/>
      <c r="P374" s="23"/>
      <c r="Q374" s="23"/>
      <c r="R374" s="23"/>
    </row>
    <row r="375" spans="1:18" ht="34.5" customHeight="1">
      <c r="A375" s="374" t="s">
        <v>466</v>
      </c>
      <c r="C375" s="251"/>
      <c r="D375" s="535"/>
      <c r="E375" s="443" t="s">
        <v>443</v>
      </c>
      <c r="F375" s="447"/>
      <c r="G375" s="447"/>
      <c r="H375" s="447"/>
      <c r="I375" s="429"/>
      <c r="J375" s="249">
        <v>0</v>
      </c>
      <c r="K375" s="339" t="str">
        <f t="shared" si="6"/>
        <v/>
      </c>
      <c r="L375" s="331"/>
      <c r="M375" s="364"/>
      <c r="N375" s="331"/>
      <c r="O375" s="331"/>
      <c r="P375" s="23"/>
      <c r="Q375" s="23"/>
      <c r="R375" s="23"/>
    </row>
    <row r="376" spans="1:18" ht="34.5" customHeight="1">
      <c r="A376" s="374" t="s">
        <v>467</v>
      </c>
      <c r="C376" s="251"/>
      <c r="D376" s="535"/>
      <c r="E376" s="443" t="s">
        <v>445</v>
      </c>
      <c r="F376" s="447"/>
      <c r="G376" s="447"/>
      <c r="H376" s="447"/>
      <c r="I376" s="429"/>
      <c r="J376" s="249">
        <v>0</v>
      </c>
      <c r="K376" s="339" t="str">
        <f t="shared" si="6"/>
        <v/>
      </c>
      <c r="L376" s="331"/>
      <c r="M376" s="364"/>
      <c r="N376" s="331"/>
      <c r="O376" s="331"/>
      <c r="P376" s="23"/>
      <c r="Q376" s="23"/>
      <c r="R376" s="23"/>
    </row>
    <row r="377" spans="1:18" ht="34.5" customHeight="1">
      <c r="A377" s="374" t="s">
        <v>468</v>
      </c>
      <c r="C377" s="251"/>
      <c r="D377" s="535"/>
      <c r="E377" s="443" t="s">
        <v>447</v>
      </c>
      <c r="F377" s="447"/>
      <c r="G377" s="447"/>
      <c r="H377" s="447"/>
      <c r="I377" s="429"/>
      <c r="J377" s="249">
        <v>0</v>
      </c>
      <c r="K377" s="339" t="str">
        <f t="shared" si="6"/>
        <v/>
      </c>
      <c r="L377" s="331"/>
      <c r="M377" s="364"/>
      <c r="N377" s="331"/>
      <c r="O377" s="331"/>
      <c r="P377" s="23"/>
      <c r="Q377" s="23"/>
      <c r="R377" s="23"/>
    </row>
    <row r="378" spans="1:18" ht="34.5" customHeight="1">
      <c r="A378" s="374" t="s">
        <v>469</v>
      </c>
      <c r="C378" s="251"/>
      <c r="D378" s="535"/>
      <c r="E378" s="443" t="s">
        <v>449</v>
      </c>
      <c r="F378" s="447"/>
      <c r="G378" s="447"/>
      <c r="H378" s="447"/>
      <c r="I378" s="429"/>
      <c r="J378" s="249">
        <v>0</v>
      </c>
      <c r="K378" s="339" t="str">
        <f t="shared" si="6"/>
        <v/>
      </c>
      <c r="L378" s="331"/>
      <c r="M378" s="364"/>
      <c r="N378" s="331"/>
      <c r="O378" s="331"/>
      <c r="P378" s="23"/>
      <c r="Q378" s="23"/>
      <c r="R378" s="23"/>
    </row>
    <row r="379" spans="1:18" ht="34.5" customHeight="1">
      <c r="A379" s="374" t="s">
        <v>470</v>
      </c>
      <c r="C379" s="251"/>
      <c r="D379" s="535"/>
      <c r="E379" s="443" t="s">
        <v>451</v>
      </c>
      <c r="F379" s="447"/>
      <c r="G379" s="447"/>
      <c r="H379" s="447"/>
      <c r="I379" s="429"/>
      <c r="J379" s="249">
        <v>0</v>
      </c>
      <c r="K379" s="339" t="str">
        <f t="shared" si="6"/>
        <v/>
      </c>
      <c r="L379" s="331"/>
      <c r="M379" s="364"/>
      <c r="N379" s="331"/>
      <c r="O379" s="331"/>
      <c r="P379" s="23"/>
      <c r="Q379" s="23"/>
      <c r="R379" s="23"/>
    </row>
    <row r="380" spans="1:18" ht="34.5" customHeight="1">
      <c r="A380" s="374" t="s">
        <v>471</v>
      </c>
      <c r="C380" s="251"/>
      <c r="D380" s="535"/>
      <c r="E380" s="443" t="s">
        <v>453</v>
      </c>
      <c r="F380" s="447"/>
      <c r="G380" s="447"/>
      <c r="H380" s="447"/>
      <c r="I380" s="429"/>
      <c r="J380" s="249">
        <v>0</v>
      </c>
      <c r="K380" s="339" t="str">
        <f t="shared" si="6"/>
        <v/>
      </c>
      <c r="L380" s="331"/>
      <c r="M380" s="364"/>
      <c r="N380" s="331"/>
      <c r="O380" s="331"/>
      <c r="P380" s="23"/>
      <c r="Q380" s="23"/>
      <c r="R380" s="23"/>
    </row>
    <row r="381" spans="1:18" ht="34.5" customHeight="1">
      <c r="A381" s="374" t="s">
        <v>472</v>
      </c>
      <c r="C381" s="251"/>
      <c r="D381" s="535"/>
      <c r="E381" s="443" t="s">
        <v>455</v>
      </c>
      <c r="F381" s="447"/>
      <c r="G381" s="447"/>
      <c r="H381" s="447"/>
      <c r="I381" s="429"/>
      <c r="J381" s="249">
        <v>0</v>
      </c>
      <c r="K381" s="339" t="str">
        <f t="shared" si="6"/>
        <v/>
      </c>
      <c r="L381" s="331"/>
      <c r="M381" s="364"/>
      <c r="N381" s="331"/>
      <c r="O381" s="331"/>
      <c r="P381" s="23"/>
      <c r="Q381" s="23"/>
      <c r="R381" s="23"/>
    </row>
    <row r="382" spans="1:18" ht="34.5" customHeight="1">
      <c r="A382" s="374" t="s">
        <v>473</v>
      </c>
      <c r="C382" s="251"/>
      <c r="D382" s="535"/>
      <c r="E382" s="443" t="s">
        <v>457</v>
      </c>
      <c r="F382" s="447"/>
      <c r="G382" s="447"/>
      <c r="H382" s="447"/>
      <c r="I382" s="429"/>
      <c r="J382" s="249">
        <v>0</v>
      </c>
      <c r="K382" s="339" t="str">
        <f t="shared" si="6"/>
        <v/>
      </c>
      <c r="L382" s="331"/>
      <c r="M382" s="364"/>
      <c r="N382" s="331"/>
      <c r="O382" s="331"/>
      <c r="P382" s="23"/>
      <c r="Q382" s="23"/>
      <c r="R382" s="23"/>
    </row>
    <row r="383" spans="1:18" ht="34.5" customHeight="1">
      <c r="A383" s="374" t="s">
        <v>474</v>
      </c>
      <c r="C383" s="251"/>
      <c r="D383" s="536"/>
      <c r="E383" s="443" t="s">
        <v>459</v>
      </c>
      <c r="F383" s="447"/>
      <c r="G383" s="447"/>
      <c r="H383" s="447"/>
      <c r="I383" s="430"/>
      <c r="J383" s="249">
        <v>0</v>
      </c>
      <c r="K383" s="339" t="str">
        <f t="shared" si="6"/>
        <v/>
      </c>
      <c r="L383" s="331"/>
      <c r="M383" s="364"/>
      <c r="N383" s="331"/>
      <c r="O383" s="331"/>
      <c r="P383" s="23"/>
      <c r="Q383" s="23"/>
      <c r="R383" s="23"/>
    </row>
    <row r="384" spans="1:18" ht="56.15" customHeight="1">
      <c r="A384" s="374" t="s">
        <v>475</v>
      </c>
      <c r="B384" s="171"/>
      <c r="C384" s="413" t="s">
        <v>476</v>
      </c>
      <c r="D384" s="414"/>
      <c r="E384" s="414"/>
      <c r="F384" s="414"/>
      <c r="G384" s="414"/>
      <c r="H384" s="415"/>
      <c r="I384" s="129" t="s">
        <v>477</v>
      </c>
      <c r="J384" s="249">
        <v>0</v>
      </c>
      <c r="K384" s="339" t="str">
        <f t="shared" si="6"/>
        <v/>
      </c>
      <c r="L384" s="331"/>
      <c r="M384" s="364"/>
      <c r="N384" s="331"/>
      <c r="O384" s="331"/>
      <c r="P384" s="23"/>
      <c r="Q384" s="23"/>
      <c r="R384" s="23"/>
    </row>
    <row r="385" spans="1:18" ht="70.400000000000006" customHeight="1">
      <c r="A385" s="374" t="s">
        <v>478</v>
      </c>
      <c r="B385" s="171"/>
      <c r="C385" s="413" t="s">
        <v>479</v>
      </c>
      <c r="D385" s="414"/>
      <c r="E385" s="414"/>
      <c r="F385" s="414"/>
      <c r="G385" s="414"/>
      <c r="H385" s="415"/>
      <c r="I385" s="129" t="s">
        <v>480</v>
      </c>
      <c r="J385" s="249">
        <v>0</v>
      </c>
      <c r="K385" s="339" t="str">
        <f t="shared" si="6"/>
        <v/>
      </c>
      <c r="L385" s="331"/>
      <c r="M385" s="364"/>
      <c r="N385" s="331"/>
      <c r="O385" s="331"/>
      <c r="P385" s="23"/>
      <c r="Q385" s="23"/>
      <c r="R385" s="23"/>
    </row>
    <row r="386" spans="1:18" ht="70.400000000000006" customHeight="1">
      <c r="A386" s="374" t="s">
        <v>481</v>
      </c>
      <c r="B386" s="171"/>
      <c r="C386" s="413" t="s">
        <v>482</v>
      </c>
      <c r="D386" s="414"/>
      <c r="E386" s="414"/>
      <c r="F386" s="414"/>
      <c r="G386" s="414"/>
      <c r="H386" s="415"/>
      <c r="I386" s="129" t="s">
        <v>483</v>
      </c>
      <c r="J386" s="249">
        <v>0</v>
      </c>
      <c r="K386" s="339" t="str">
        <f t="shared" si="6"/>
        <v/>
      </c>
      <c r="L386" s="331"/>
      <c r="M386" s="364"/>
      <c r="N386" s="331"/>
      <c r="O386" s="331"/>
      <c r="P386" s="23"/>
      <c r="Q386" s="23"/>
      <c r="R386" s="23"/>
    </row>
    <row r="387" spans="1:18" s="3" customFormat="1">
      <c r="A387" s="9"/>
      <c r="B387" s="22"/>
      <c r="C387" s="22"/>
      <c r="D387" s="22"/>
      <c r="E387" s="22"/>
      <c r="F387" s="22"/>
      <c r="G387" s="22"/>
      <c r="H387" s="17"/>
      <c r="I387" s="17"/>
      <c r="J387" s="101"/>
      <c r="K387" s="102"/>
      <c r="L387" s="331"/>
      <c r="M387" s="364"/>
      <c r="N387" s="331"/>
      <c r="O387" s="331"/>
      <c r="P387" s="23"/>
      <c r="Q387" s="23"/>
      <c r="R387" s="23"/>
    </row>
    <row r="388" spans="1:18" s="3" customFormat="1">
      <c r="A388" s="9"/>
      <c r="B388" s="96"/>
      <c r="C388" s="46"/>
      <c r="D388" s="46"/>
      <c r="E388" s="46"/>
      <c r="F388" s="46"/>
      <c r="G388" s="46"/>
      <c r="H388" s="61"/>
      <c r="I388" s="61"/>
      <c r="J388" s="101"/>
      <c r="K388" s="102"/>
      <c r="L388" s="331"/>
      <c r="M388" s="364"/>
      <c r="N388" s="331"/>
      <c r="O388" s="331"/>
      <c r="P388" s="23"/>
      <c r="Q388" s="23"/>
      <c r="R388" s="23"/>
    </row>
    <row r="389" spans="1:18">
      <c r="B389" s="254"/>
      <c r="J389" s="37"/>
      <c r="L389" s="331"/>
      <c r="M389" s="364"/>
      <c r="N389" s="331"/>
      <c r="O389" s="331"/>
      <c r="P389" s="23"/>
      <c r="Q389" s="23"/>
      <c r="R389" s="23"/>
    </row>
    <row r="390" spans="1:18">
      <c r="B390" s="22" t="s">
        <v>484</v>
      </c>
      <c r="C390" s="24"/>
      <c r="D390" s="24"/>
      <c r="E390" s="24"/>
      <c r="F390" s="24"/>
      <c r="G390" s="24"/>
      <c r="H390" s="17"/>
      <c r="I390" s="17"/>
      <c r="J390" s="37"/>
      <c r="L390" s="331"/>
      <c r="M390" s="364"/>
      <c r="N390" s="331"/>
      <c r="O390" s="331"/>
      <c r="P390" s="23"/>
      <c r="Q390" s="23"/>
      <c r="R390" s="23"/>
    </row>
    <row r="391" spans="1:18">
      <c r="B391" s="22"/>
      <c r="C391" s="22"/>
      <c r="D391" s="22"/>
      <c r="E391" s="22"/>
      <c r="F391" s="22"/>
      <c r="G391" s="22"/>
      <c r="H391" s="17"/>
      <c r="I391" s="17"/>
      <c r="L391" s="331"/>
      <c r="M391" s="364"/>
      <c r="N391" s="331"/>
      <c r="O391" s="331"/>
      <c r="P391" s="23"/>
      <c r="Q391" s="23"/>
      <c r="R391" s="23"/>
    </row>
    <row r="392" spans="1:18">
      <c r="B392" s="22"/>
      <c r="C392" s="22" t="s">
        <v>485</v>
      </c>
      <c r="J392" s="86" t="s">
        <v>75</v>
      </c>
      <c r="K392" s="218"/>
      <c r="L392" s="331"/>
      <c r="M392" s="364"/>
      <c r="N392" s="331"/>
      <c r="O392" s="331"/>
      <c r="P392" s="23"/>
      <c r="Q392" s="23"/>
      <c r="R392" s="23"/>
    </row>
    <row r="393" spans="1:18">
      <c r="C393" s="495"/>
      <c r="D393" s="496"/>
      <c r="E393" s="496"/>
      <c r="F393" s="496"/>
      <c r="G393" s="9"/>
      <c r="I393" s="73" t="s">
        <v>76</v>
      </c>
      <c r="J393" s="74"/>
      <c r="K393" s="88"/>
      <c r="L393" s="331"/>
      <c r="M393" s="364"/>
      <c r="N393" s="331"/>
      <c r="O393" s="331"/>
      <c r="P393" s="23"/>
      <c r="Q393" s="23"/>
      <c r="R393" s="23"/>
    </row>
    <row r="394" spans="1:18" ht="42" customHeight="1">
      <c r="A394" s="374" t="s">
        <v>486</v>
      </c>
      <c r="C394" s="413" t="s">
        <v>487</v>
      </c>
      <c r="D394" s="414"/>
      <c r="E394" s="414"/>
      <c r="F394" s="414"/>
      <c r="G394" s="414"/>
      <c r="H394" s="415"/>
      <c r="I394" s="138" t="s">
        <v>488</v>
      </c>
      <c r="J394" s="249">
        <v>0</v>
      </c>
      <c r="K394" s="339" t="str">
        <f t="shared" ref="K394:K401" si="7">IF(OR(COUNTIF(J394,"未確認")&gt;0,COUNTIF(J394,"*")&gt;0),"※","")</f>
        <v/>
      </c>
      <c r="L394" s="331"/>
      <c r="M394" s="364"/>
      <c r="N394" s="331"/>
      <c r="O394" s="331"/>
      <c r="P394" s="23"/>
      <c r="Q394" s="23"/>
      <c r="R394" s="23"/>
    </row>
    <row r="395" spans="1:18" ht="84" customHeight="1">
      <c r="A395" s="374" t="s">
        <v>489</v>
      </c>
      <c r="B395" s="256"/>
      <c r="C395" s="413" t="s">
        <v>490</v>
      </c>
      <c r="D395" s="532"/>
      <c r="E395" s="532"/>
      <c r="F395" s="532"/>
      <c r="G395" s="532"/>
      <c r="H395" s="533"/>
      <c r="I395" s="129" t="s">
        <v>491</v>
      </c>
      <c r="J395" s="249">
        <v>0</v>
      </c>
      <c r="K395" s="339" t="str">
        <f t="shared" si="7"/>
        <v/>
      </c>
      <c r="L395" s="331"/>
      <c r="M395" s="364"/>
      <c r="N395" s="331"/>
      <c r="O395" s="331"/>
      <c r="P395" s="23"/>
      <c r="Q395" s="23"/>
      <c r="R395" s="23"/>
    </row>
    <row r="396" spans="1:18" ht="56.15" customHeight="1">
      <c r="A396" s="374" t="s">
        <v>492</v>
      </c>
      <c r="B396" s="256"/>
      <c r="C396" s="413" t="s">
        <v>493</v>
      </c>
      <c r="D396" s="532"/>
      <c r="E396" s="532"/>
      <c r="F396" s="532"/>
      <c r="G396" s="532"/>
      <c r="H396" s="533"/>
      <c r="I396" s="129" t="s">
        <v>494</v>
      </c>
      <c r="J396" s="249">
        <v>0</v>
      </c>
      <c r="K396" s="339" t="str">
        <f t="shared" si="7"/>
        <v/>
      </c>
      <c r="L396" s="331"/>
      <c r="M396" s="364"/>
      <c r="N396" s="331"/>
      <c r="O396" s="331"/>
      <c r="P396" s="23"/>
      <c r="Q396" s="23"/>
      <c r="R396" s="23"/>
    </row>
    <row r="397" spans="1:18" ht="56.15" customHeight="1">
      <c r="A397" s="374" t="s">
        <v>495</v>
      </c>
      <c r="B397" s="256"/>
      <c r="C397" s="413" t="s">
        <v>496</v>
      </c>
      <c r="D397" s="532"/>
      <c r="E397" s="532"/>
      <c r="F397" s="532"/>
      <c r="G397" s="532"/>
      <c r="H397" s="533"/>
      <c r="I397" s="129" t="s">
        <v>497</v>
      </c>
      <c r="J397" s="249">
        <v>0</v>
      </c>
      <c r="K397" s="339" t="str">
        <f t="shared" si="7"/>
        <v/>
      </c>
      <c r="L397" s="331"/>
      <c r="M397" s="364"/>
      <c r="N397" s="331"/>
      <c r="O397" s="331"/>
      <c r="P397" s="23"/>
      <c r="Q397" s="23"/>
      <c r="R397" s="23"/>
    </row>
    <row r="398" spans="1:18" ht="120">
      <c r="A398" s="374" t="s">
        <v>498</v>
      </c>
      <c r="B398" s="256"/>
      <c r="C398" s="413" t="s">
        <v>499</v>
      </c>
      <c r="D398" s="532"/>
      <c r="E398" s="532"/>
      <c r="F398" s="532"/>
      <c r="G398" s="532"/>
      <c r="H398" s="533"/>
      <c r="I398" s="129" t="s">
        <v>500</v>
      </c>
      <c r="J398" s="249">
        <v>0</v>
      </c>
      <c r="K398" s="339" t="str">
        <f t="shared" si="7"/>
        <v/>
      </c>
      <c r="L398" s="331"/>
      <c r="M398" s="364"/>
      <c r="N398" s="331"/>
      <c r="O398" s="331"/>
      <c r="P398" s="23"/>
      <c r="Q398" s="23"/>
      <c r="R398" s="23"/>
    </row>
    <row r="399" spans="1:18" s="126" customFormat="1" ht="98.15" customHeight="1">
      <c r="A399" s="374" t="s">
        <v>501</v>
      </c>
      <c r="B399" s="256"/>
      <c r="C399" s="413" t="s">
        <v>502</v>
      </c>
      <c r="D399" s="537"/>
      <c r="E399" s="537"/>
      <c r="F399" s="537"/>
      <c r="G399" s="537"/>
      <c r="H399" s="538"/>
      <c r="I399" s="129" t="s">
        <v>1011</v>
      </c>
      <c r="J399" s="249">
        <v>0</v>
      </c>
      <c r="K399" s="339" t="str">
        <f t="shared" si="7"/>
        <v/>
      </c>
      <c r="L399" s="331"/>
      <c r="M399" s="364"/>
      <c r="N399" s="331"/>
      <c r="O399" s="331"/>
      <c r="P399" s="23"/>
      <c r="Q399" s="23"/>
      <c r="R399" s="23"/>
    </row>
    <row r="400" spans="1:18" s="126" customFormat="1" ht="70.400000000000006" customHeight="1">
      <c r="A400" s="374" t="s">
        <v>504</v>
      </c>
      <c r="B400" s="256"/>
      <c r="C400" s="413" t="s">
        <v>505</v>
      </c>
      <c r="D400" s="532"/>
      <c r="E400" s="532"/>
      <c r="F400" s="532"/>
      <c r="G400" s="532"/>
      <c r="H400" s="533"/>
      <c r="I400" s="129" t="s">
        <v>506</v>
      </c>
      <c r="J400" s="249">
        <v>0</v>
      </c>
      <c r="K400" s="339" t="str">
        <f t="shared" si="7"/>
        <v/>
      </c>
      <c r="L400" s="331"/>
      <c r="M400" s="364"/>
      <c r="N400" s="331"/>
      <c r="O400" s="331"/>
      <c r="P400" s="23"/>
      <c r="Q400" s="23"/>
      <c r="R400" s="23"/>
    </row>
    <row r="401" spans="1:18" s="126" customFormat="1" ht="84" customHeight="1">
      <c r="A401" s="374" t="s">
        <v>507</v>
      </c>
      <c r="B401" s="256"/>
      <c r="C401" s="413" t="s">
        <v>508</v>
      </c>
      <c r="D401" s="532"/>
      <c r="E401" s="532"/>
      <c r="F401" s="532"/>
      <c r="G401" s="532"/>
      <c r="H401" s="533"/>
      <c r="I401" s="129" t="s">
        <v>509</v>
      </c>
      <c r="J401" s="249">
        <v>0</v>
      </c>
      <c r="K401" s="339" t="str">
        <f t="shared" si="7"/>
        <v/>
      </c>
      <c r="L401" s="331"/>
      <c r="M401" s="364"/>
      <c r="N401" s="331"/>
      <c r="O401" s="331"/>
      <c r="P401" s="23"/>
      <c r="Q401" s="23"/>
      <c r="R401" s="23"/>
    </row>
    <row r="402" spans="1:18" s="3" customFormat="1">
      <c r="A402" s="9"/>
      <c r="B402" s="22"/>
      <c r="C402" s="22"/>
      <c r="D402" s="22"/>
      <c r="E402" s="22"/>
      <c r="F402" s="22"/>
      <c r="G402" s="22"/>
      <c r="H402" s="17"/>
      <c r="I402" s="17"/>
      <c r="J402" s="101"/>
      <c r="K402" s="102"/>
      <c r="L402" s="331"/>
      <c r="M402" s="364"/>
      <c r="N402" s="331"/>
      <c r="O402" s="331"/>
      <c r="P402" s="23"/>
      <c r="Q402" s="23"/>
      <c r="R402" s="23"/>
    </row>
    <row r="403" spans="1:18" s="3" customFormat="1">
      <c r="A403" s="9"/>
      <c r="B403" s="22"/>
      <c r="C403" s="22"/>
      <c r="D403" s="22"/>
      <c r="E403" s="22"/>
      <c r="F403" s="22"/>
      <c r="G403" s="22"/>
      <c r="H403" s="17"/>
      <c r="I403" s="17"/>
      <c r="J403" s="101"/>
      <c r="K403" s="102"/>
      <c r="L403" s="331"/>
      <c r="M403" s="364"/>
      <c r="N403" s="331"/>
      <c r="O403" s="331"/>
      <c r="P403" s="23"/>
      <c r="Q403" s="23"/>
      <c r="R403" s="23"/>
    </row>
    <row r="404" spans="1:18">
      <c r="B404" s="22"/>
      <c r="C404" s="22"/>
      <c r="D404" s="22"/>
      <c r="E404" s="22"/>
      <c r="F404" s="22"/>
      <c r="G404" s="22"/>
      <c r="H404" s="17"/>
      <c r="I404" s="17"/>
      <c r="L404" s="331"/>
      <c r="M404" s="364"/>
      <c r="N404" s="331"/>
      <c r="O404" s="331"/>
      <c r="P404" s="23"/>
      <c r="Q404" s="23"/>
      <c r="R404" s="23"/>
    </row>
    <row r="405" spans="1:18">
      <c r="B405" s="22"/>
      <c r="C405" s="22" t="s">
        <v>510</v>
      </c>
      <c r="J405" s="86" t="s">
        <v>75</v>
      </c>
      <c r="K405" s="218"/>
      <c r="L405" s="331"/>
      <c r="M405" s="364"/>
      <c r="N405" s="331"/>
      <c r="O405" s="331"/>
      <c r="P405" s="23"/>
      <c r="Q405" s="23"/>
      <c r="R405" s="23"/>
    </row>
    <row r="406" spans="1:18">
      <c r="C406" s="495"/>
      <c r="D406" s="496"/>
      <c r="E406" s="496"/>
      <c r="F406" s="496"/>
      <c r="G406" s="24"/>
      <c r="I406" s="73" t="s">
        <v>76</v>
      </c>
      <c r="J406" s="74"/>
      <c r="K406" s="88"/>
      <c r="L406" s="331"/>
      <c r="M406" s="364"/>
      <c r="N406" s="331"/>
      <c r="O406" s="331"/>
      <c r="P406" s="23"/>
      <c r="Q406" s="23"/>
      <c r="R406" s="23"/>
    </row>
    <row r="407" spans="1:18" s="126" customFormat="1" ht="80">
      <c r="A407" s="374" t="s">
        <v>511</v>
      </c>
      <c r="B407" s="256"/>
      <c r="C407" s="497" t="s">
        <v>512</v>
      </c>
      <c r="D407" s="498"/>
      <c r="E407" s="498"/>
      <c r="F407" s="498"/>
      <c r="G407" s="498"/>
      <c r="H407" s="499"/>
      <c r="I407" s="129" t="s">
        <v>513</v>
      </c>
      <c r="J407" s="249">
        <v>0</v>
      </c>
      <c r="K407" s="339" t="str">
        <f>IF(OR(COUNTIF(J407,"未確認")&gt;0,COUNTIF(J407,"*")&gt;0),"※","")</f>
        <v/>
      </c>
      <c r="L407" s="331"/>
      <c r="M407" s="364"/>
      <c r="N407" s="331"/>
      <c r="O407" s="331"/>
      <c r="P407" s="23"/>
      <c r="Q407" s="23"/>
      <c r="R407" s="23"/>
    </row>
    <row r="408" spans="1:18" s="126" customFormat="1" ht="63" customHeight="1">
      <c r="A408" s="374"/>
      <c r="B408" s="256"/>
      <c r="C408" s="500" t="s">
        <v>514</v>
      </c>
      <c r="D408" s="501"/>
      <c r="E408" s="501"/>
      <c r="F408" s="501"/>
      <c r="G408" s="501"/>
      <c r="H408" s="502"/>
      <c r="I408" s="142" t="s">
        <v>515</v>
      </c>
      <c r="J408" s="249">
        <v>0</v>
      </c>
      <c r="K408" s="339" t="str">
        <f>IF(OR(COUNTIF(J408,"未確認")&gt;0,COUNTIF(J408,"*")&gt;0),"※","")</f>
        <v/>
      </c>
      <c r="L408" s="331"/>
      <c r="M408" s="364"/>
      <c r="N408" s="331"/>
      <c r="O408" s="331"/>
      <c r="P408" s="23"/>
      <c r="Q408" s="23"/>
      <c r="R408" s="23"/>
    </row>
    <row r="409" spans="1:18" s="126" customFormat="1" ht="100">
      <c r="A409" s="374" t="s">
        <v>516</v>
      </c>
      <c r="B409" s="256"/>
      <c r="C409" s="497" t="s">
        <v>517</v>
      </c>
      <c r="D409" s="539"/>
      <c r="E409" s="539"/>
      <c r="F409" s="539"/>
      <c r="G409" s="539"/>
      <c r="H409" s="540"/>
      <c r="I409" s="129" t="s">
        <v>518</v>
      </c>
      <c r="J409" s="249">
        <v>0</v>
      </c>
      <c r="K409" s="339" t="str">
        <f>IF(OR(COUNTIF(J409,"未確認")&gt;0,COUNTIF(J409,"*")&gt;0),"※","")</f>
        <v/>
      </c>
      <c r="L409" s="331"/>
      <c r="M409" s="364"/>
      <c r="N409" s="331"/>
      <c r="O409" s="331"/>
      <c r="P409" s="23"/>
      <c r="Q409" s="23"/>
      <c r="R409" s="23"/>
    </row>
    <row r="410" spans="1:18" s="3" customFormat="1">
      <c r="A410" s="9"/>
      <c r="B410" s="22"/>
      <c r="C410" s="22"/>
      <c r="D410" s="22"/>
      <c r="E410" s="22"/>
      <c r="F410" s="22"/>
      <c r="G410" s="22"/>
      <c r="H410" s="17"/>
      <c r="I410" s="17"/>
      <c r="J410" s="101"/>
      <c r="K410" s="102"/>
      <c r="L410" s="331"/>
      <c r="M410" s="364"/>
      <c r="N410" s="331"/>
      <c r="O410" s="331"/>
      <c r="P410" s="23"/>
      <c r="Q410" s="23"/>
      <c r="R410" s="23"/>
    </row>
    <row r="411" spans="1:18" s="3" customFormat="1">
      <c r="A411" s="9"/>
      <c r="B411" s="22"/>
      <c r="C411" s="22"/>
      <c r="D411" s="22"/>
      <c r="E411" s="22"/>
      <c r="F411" s="22"/>
      <c r="G411" s="22"/>
      <c r="H411" s="17"/>
      <c r="I411" s="17"/>
      <c r="J411" s="101"/>
      <c r="K411" s="102"/>
      <c r="L411" s="331"/>
      <c r="M411" s="364"/>
      <c r="N411" s="331"/>
      <c r="O411" s="331"/>
      <c r="P411" s="23"/>
      <c r="Q411" s="23"/>
      <c r="R411" s="23"/>
    </row>
    <row r="412" spans="1:18">
      <c r="B412" s="22"/>
      <c r="C412" s="22"/>
      <c r="D412" s="22"/>
      <c r="E412" s="22"/>
      <c r="F412" s="22"/>
      <c r="G412" s="22"/>
      <c r="H412" s="17"/>
      <c r="I412" s="17"/>
      <c r="L412" s="331"/>
      <c r="M412" s="364"/>
      <c r="N412" s="331"/>
      <c r="O412" s="331"/>
      <c r="P412" s="23"/>
      <c r="Q412" s="23"/>
      <c r="R412" s="23"/>
    </row>
    <row r="413" spans="1:18">
      <c r="B413" s="22"/>
      <c r="C413" s="22" t="s">
        <v>519</v>
      </c>
      <c r="J413" s="86" t="s">
        <v>75</v>
      </c>
      <c r="K413" s="218"/>
      <c r="L413" s="331"/>
      <c r="M413" s="364"/>
      <c r="N413" s="331"/>
      <c r="O413" s="331"/>
      <c r="P413" s="23"/>
      <c r="Q413" s="23"/>
      <c r="R413" s="23"/>
    </row>
    <row r="414" spans="1:18">
      <c r="C414" s="503"/>
      <c r="D414" s="503"/>
      <c r="E414" s="503"/>
      <c r="F414" s="503"/>
      <c r="G414" s="24"/>
      <c r="I414" s="73" t="s">
        <v>76</v>
      </c>
      <c r="J414" s="74"/>
      <c r="K414" s="88"/>
      <c r="L414" s="331"/>
      <c r="M414" s="364"/>
      <c r="N414" s="331"/>
      <c r="O414" s="331"/>
      <c r="P414" s="23"/>
      <c r="Q414" s="23"/>
      <c r="R414" s="23"/>
    </row>
    <row r="415" spans="1:18" s="126" customFormat="1" ht="120">
      <c r="A415" s="374" t="s">
        <v>520</v>
      </c>
      <c r="B415" s="256"/>
      <c r="C415" s="497" t="s">
        <v>521</v>
      </c>
      <c r="D415" s="498"/>
      <c r="E415" s="498"/>
      <c r="F415" s="498"/>
      <c r="G415" s="498"/>
      <c r="H415" s="499"/>
      <c r="I415" s="129" t="s">
        <v>522</v>
      </c>
      <c r="J415" s="249">
        <v>0</v>
      </c>
      <c r="K415" s="339" t="str">
        <f>IF(OR(COUNTIF(J415,"未確認")&gt;0,COUNTIF(J415,"*")&gt;0),"※","")</f>
        <v/>
      </c>
      <c r="L415" s="331"/>
      <c r="M415" s="364"/>
      <c r="N415" s="331"/>
      <c r="O415" s="331"/>
      <c r="P415" s="23"/>
      <c r="Q415" s="23"/>
      <c r="R415" s="23"/>
    </row>
    <row r="416" spans="1:18" s="3" customFormat="1">
      <c r="A416" s="9"/>
      <c r="B416" s="22"/>
      <c r="C416" s="22"/>
      <c r="D416" s="22"/>
      <c r="E416" s="22"/>
      <c r="F416" s="22"/>
      <c r="G416" s="22"/>
      <c r="H416" s="17"/>
      <c r="I416" s="17"/>
      <c r="J416" s="101"/>
      <c r="K416" s="102"/>
      <c r="L416" s="331"/>
      <c r="M416" s="364"/>
      <c r="N416" s="331"/>
      <c r="O416" s="331"/>
      <c r="P416" s="23"/>
      <c r="Q416" s="23"/>
      <c r="R416" s="23"/>
    </row>
    <row r="417" spans="1:18" s="3" customFormat="1">
      <c r="A417" s="9"/>
      <c r="B417" s="22"/>
      <c r="C417" s="22"/>
      <c r="D417" s="22"/>
      <c r="E417" s="22"/>
      <c r="F417" s="22"/>
      <c r="G417" s="22"/>
      <c r="H417" s="17"/>
      <c r="I417" s="17"/>
      <c r="J417" s="101"/>
      <c r="K417" s="102"/>
      <c r="L417" s="331"/>
      <c r="M417" s="364"/>
      <c r="N417" s="331"/>
      <c r="O417" s="331"/>
      <c r="P417" s="23"/>
      <c r="Q417" s="23"/>
      <c r="R417" s="23"/>
    </row>
    <row r="418" spans="1:18">
      <c r="B418" s="22"/>
      <c r="C418" s="22"/>
      <c r="D418" s="22"/>
      <c r="E418" s="22"/>
      <c r="F418" s="22"/>
      <c r="G418" s="22"/>
      <c r="H418" s="17"/>
      <c r="I418" s="17"/>
      <c r="L418" s="331"/>
      <c r="M418" s="364"/>
      <c r="N418" s="331"/>
      <c r="O418" s="331"/>
      <c r="P418" s="23"/>
      <c r="Q418" s="23"/>
      <c r="R418" s="23"/>
    </row>
    <row r="419" spans="1:18">
      <c r="B419" s="22"/>
      <c r="C419" s="22" t="s">
        <v>523</v>
      </c>
      <c r="J419" s="86" t="s">
        <v>75</v>
      </c>
      <c r="K419" s="218"/>
      <c r="L419" s="331"/>
      <c r="M419" s="364"/>
      <c r="N419" s="331"/>
      <c r="O419" s="331"/>
      <c r="P419" s="23"/>
      <c r="Q419" s="23"/>
      <c r="R419" s="23"/>
    </row>
    <row r="420" spans="1:18">
      <c r="C420" s="503"/>
      <c r="D420" s="504"/>
      <c r="E420" s="504"/>
      <c r="F420" s="504"/>
      <c r="G420" s="24"/>
      <c r="I420" s="73" t="s">
        <v>76</v>
      </c>
      <c r="J420" s="74"/>
      <c r="K420" s="88"/>
      <c r="L420" s="331"/>
      <c r="M420" s="364"/>
      <c r="N420" s="331"/>
      <c r="O420" s="331"/>
      <c r="P420" s="23"/>
      <c r="Q420" s="23"/>
      <c r="R420" s="23"/>
    </row>
    <row r="421" spans="1:18" s="3" customFormat="1" ht="28.5" customHeight="1">
      <c r="A421" s="305" t="s">
        <v>1012</v>
      </c>
      <c r="B421" s="256"/>
      <c r="C421" s="413" t="s">
        <v>525</v>
      </c>
      <c r="D421" s="414"/>
      <c r="E421" s="414"/>
      <c r="F421" s="414"/>
      <c r="G421" s="414"/>
      <c r="H421" s="415"/>
      <c r="I421" s="129" t="s">
        <v>526</v>
      </c>
      <c r="J421" s="240">
        <v>0</v>
      </c>
      <c r="K421" s="348" t="s">
        <v>94</v>
      </c>
      <c r="L421" s="37"/>
      <c r="M421" s="39"/>
      <c r="N421" s="331"/>
      <c r="O421" s="331"/>
      <c r="P421" s="23"/>
      <c r="Q421" s="23"/>
      <c r="R421" s="23"/>
    </row>
    <row r="422" spans="1:18" s="3" customFormat="1">
      <c r="A422" s="9"/>
      <c r="B422" s="22"/>
      <c r="C422" s="22"/>
      <c r="D422" s="22"/>
      <c r="E422" s="22"/>
      <c r="F422" s="22"/>
      <c r="G422" s="22"/>
      <c r="H422" s="17"/>
      <c r="I422" s="17"/>
      <c r="J422" s="101"/>
      <c r="K422" s="102"/>
      <c r="L422" s="331"/>
      <c r="M422" s="364"/>
      <c r="N422" s="331"/>
      <c r="O422" s="331"/>
      <c r="P422" s="23"/>
      <c r="Q422" s="23"/>
      <c r="R422" s="23"/>
    </row>
    <row r="423" spans="1:18" s="3" customFormat="1">
      <c r="A423" s="9"/>
      <c r="B423" s="22"/>
      <c r="C423" s="22"/>
      <c r="D423" s="22"/>
      <c r="E423" s="22"/>
      <c r="F423" s="22"/>
      <c r="G423" s="22"/>
      <c r="H423" s="17"/>
      <c r="I423" s="17"/>
      <c r="J423" s="101"/>
      <c r="K423" s="102"/>
      <c r="L423" s="331"/>
      <c r="M423" s="364"/>
      <c r="N423" s="331"/>
      <c r="O423" s="331"/>
      <c r="P423" s="23"/>
      <c r="Q423" s="23"/>
      <c r="R423" s="23"/>
    </row>
    <row r="424" spans="1:18">
      <c r="B424" s="22"/>
      <c r="C424" s="22"/>
      <c r="D424" s="22"/>
      <c r="E424" s="22"/>
      <c r="F424" s="22"/>
      <c r="G424" s="22"/>
      <c r="H424" s="17"/>
      <c r="I424" s="17"/>
      <c r="L424" s="331"/>
      <c r="M424" s="364"/>
      <c r="N424" s="331"/>
      <c r="O424" s="331"/>
      <c r="P424" s="23"/>
      <c r="Q424" s="23"/>
      <c r="R424" s="23"/>
    </row>
    <row r="425" spans="1:18">
      <c r="B425" s="22"/>
      <c r="C425" s="22" t="s">
        <v>527</v>
      </c>
      <c r="J425" s="86" t="s">
        <v>75</v>
      </c>
      <c r="K425" s="218"/>
      <c r="L425" s="331"/>
      <c r="M425" s="364"/>
      <c r="N425" s="331"/>
      <c r="O425" s="331"/>
      <c r="P425" s="23"/>
      <c r="Q425" s="23"/>
      <c r="R425" s="23"/>
    </row>
    <row r="426" spans="1:18">
      <c r="C426" s="495"/>
      <c r="D426" s="496"/>
      <c r="E426" s="496"/>
      <c r="F426" s="496"/>
      <c r="G426" s="24"/>
      <c r="I426" s="73" t="s">
        <v>76</v>
      </c>
      <c r="J426" s="74"/>
      <c r="K426" s="88"/>
      <c r="L426" s="331"/>
      <c r="M426" s="364"/>
      <c r="N426" s="331"/>
      <c r="O426" s="331"/>
      <c r="P426" s="23"/>
      <c r="Q426" s="23"/>
      <c r="R426" s="23"/>
    </row>
    <row r="427" spans="1:18" s="126" customFormat="1" ht="56.15" customHeight="1">
      <c r="A427" s="374" t="s">
        <v>528</v>
      </c>
      <c r="B427" s="256"/>
      <c r="C427" s="413" t="s">
        <v>529</v>
      </c>
      <c r="D427" s="414"/>
      <c r="E427" s="414"/>
      <c r="F427" s="414"/>
      <c r="G427" s="414"/>
      <c r="H427" s="415"/>
      <c r="I427" s="129" t="s">
        <v>530</v>
      </c>
      <c r="J427" s="249">
        <v>0</v>
      </c>
      <c r="K427" s="339" t="str">
        <f t="shared" ref="K427:K433" si="8">IF(OR(COUNTIF(J427,"未確認")&gt;0,COUNTIF(J427,"*")&gt;0),"※","")</f>
        <v/>
      </c>
      <c r="L427" s="331"/>
      <c r="M427" s="364"/>
      <c r="N427" s="331"/>
      <c r="O427" s="331"/>
      <c r="P427" s="23"/>
      <c r="Q427" s="23"/>
      <c r="R427" s="23"/>
    </row>
    <row r="428" spans="1:18" s="126" customFormat="1" ht="70.400000000000006" customHeight="1">
      <c r="A428" s="374" t="s">
        <v>531</v>
      </c>
      <c r="B428" s="256"/>
      <c r="C428" s="413" t="s">
        <v>532</v>
      </c>
      <c r="D428" s="532"/>
      <c r="E428" s="532"/>
      <c r="F428" s="532"/>
      <c r="G428" s="532"/>
      <c r="H428" s="533"/>
      <c r="I428" s="129" t="s">
        <v>533</v>
      </c>
      <c r="J428" s="249">
        <v>0</v>
      </c>
      <c r="K428" s="339" t="str">
        <f t="shared" si="8"/>
        <v/>
      </c>
      <c r="L428" s="331"/>
      <c r="M428" s="364"/>
      <c r="N428" s="331"/>
      <c r="O428" s="331"/>
      <c r="P428" s="23"/>
      <c r="Q428" s="23"/>
      <c r="R428" s="23"/>
    </row>
    <row r="429" spans="1:18" s="126" customFormat="1" ht="57" customHeight="1">
      <c r="A429" s="374" t="s">
        <v>534</v>
      </c>
      <c r="B429" s="256"/>
      <c r="C429" s="413" t="s">
        <v>535</v>
      </c>
      <c r="D429" s="532"/>
      <c r="E429" s="532"/>
      <c r="F429" s="532"/>
      <c r="G429" s="532"/>
      <c r="H429" s="533"/>
      <c r="I429" s="451" t="s">
        <v>536</v>
      </c>
      <c r="J429" s="249">
        <v>0</v>
      </c>
      <c r="K429" s="339" t="str">
        <f t="shared" si="8"/>
        <v/>
      </c>
      <c r="L429" s="331"/>
      <c r="M429" s="364"/>
      <c r="N429" s="331"/>
      <c r="O429" s="331"/>
      <c r="P429" s="23"/>
      <c r="Q429" s="23"/>
      <c r="R429" s="23"/>
    </row>
    <row r="430" spans="1:18" s="126" customFormat="1" ht="57" customHeight="1">
      <c r="A430" s="374" t="s">
        <v>537</v>
      </c>
      <c r="B430" s="256"/>
      <c r="C430" s="413" t="s">
        <v>538</v>
      </c>
      <c r="D430" s="532"/>
      <c r="E430" s="532"/>
      <c r="F430" s="532"/>
      <c r="G430" s="532"/>
      <c r="H430" s="533"/>
      <c r="I430" s="491"/>
      <c r="J430" s="249">
        <v>0</v>
      </c>
      <c r="K430" s="339" t="str">
        <f t="shared" si="8"/>
        <v/>
      </c>
      <c r="L430" s="331"/>
      <c r="M430" s="364"/>
      <c r="N430" s="331"/>
      <c r="O430" s="331"/>
      <c r="P430" s="23"/>
      <c r="Q430" s="23"/>
      <c r="R430" s="23"/>
    </row>
    <row r="431" spans="1:18" s="126" customFormat="1" ht="57" customHeight="1">
      <c r="A431" s="374"/>
      <c r="B431" s="256"/>
      <c r="C431" s="413" t="s">
        <v>539</v>
      </c>
      <c r="D431" s="532"/>
      <c r="E431" s="532"/>
      <c r="F431" s="532"/>
      <c r="G431" s="532"/>
      <c r="H431" s="533"/>
      <c r="I431" s="492"/>
      <c r="J431" s="249">
        <v>0</v>
      </c>
      <c r="K431" s="339" t="str">
        <f>IF(OR(COUNTIF(J431,"未確認")&gt;0,COUNTIF(J431,"*")&gt;0),"※","")</f>
        <v/>
      </c>
      <c r="L431" s="331"/>
      <c r="M431" s="364"/>
      <c r="N431" s="331"/>
      <c r="O431" s="331"/>
      <c r="P431" s="23"/>
      <c r="Q431" s="23"/>
      <c r="R431" s="23"/>
    </row>
    <row r="432" spans="1:18" s="126" customFormat="1" ht="70.400000000000006" customHeight="1">
      <c r="A432" s="374" t="s">
        <v>540</v>
      </c>
      <c r="B432" s="256"/>
      <c r="C432" s="413" t="s">
        <v>541</v>
      </c>
      <c r="D432" s="532"/>
      <c r="E432" s="532"/>
      <c r="F432" s="532"/>
      <c r="G432" s="532"/>
      <c r="H432" s="533"/>
      <c r="I432" s="129" t="s">
        <v>542</v>
      </c>
      <c r="J432" s="249">
        <v>0</v>
      </c>
      <c r="K432" s="339" t="str">
        <f t="shared" si="8"/>
        <v/>
      </c>
      <c r="L432" s="331"/>
      <c r="M432" s="364"/>
      <c r="N432" s="331"/>
      <c r="O432" s="331"/>
      <c r="P432" s="23"/>
      <c r="Q432" s="23"/>
      <c r="R432" s="23"/>
    </row>
    <row r="433" spans="1:18" s="126" customFormat="1" ht="56.15" customHeight="1">
      <c r="A433" s="374" t="s">
        <v>543</v>
      </c>
      <c r="B433" s="256"/>
      <c r="C433" s="413" t="s">
        <v>544</v>
      </c>
      <c r="D433" s="532"/>
      <c r="E433" s="532"/>
      <c r="F433" s="532"/>
      <c r="G433" s="532"/>
      <c r="H433" s="533"/>
      <c r="I433" s="129" t="s">
        <v>545</v>
      </c>
      <c r="J433" s="249">
        <v>0</v>
      </c>
      <c r="K433" s="339" t="str">
        <f t="shared" si="8"/>
        <v/>
      </c>
      <c r="L433" s="331"/>
      <c r="M433" s="364"/>
      <c r="N433" s="331"/>
      <c r="O433" s="331"/>
      <c r="P433" s="23"/>
      <c r="Q433" s="23"/>
      <c r="R433" s="23"/>
    </row>
    <row r="434" spans="1:18" s="3" customFormat="1">
      <c r="A434" s="9"/>
      <c r="B434" s="22"/>
      <c r="C434" s="22"/>
      <c r="D434" s="22"/>
      <c r="E434" s="22"/>
      <c r="F434" s="22"/>
      <c r="G434" s="22"/>
      <c r="H434" s="17"/>
      <c r="I434" s="17"/>
      <c r="J434" s="101"/>
      <c r="K434" s="102"/>
      <c r="L434" s="331"/>
      <c r="M434" s="364"/>
      <c r="N434" s="331"/>
      <c r="O434" s="331"/>
      <c r="P434" s="23"/>
      <c r="Q434" s="23"/>
      <c r="R434" s="23"/>
    </row>
    <row r="435" spans="1:18" s="3" customFormat="1">
      <c r="A435" s="9"/>
      <c r="B435" s="96"/>
      <c r="C435" s="46"/>
      <c r="D435" s="46"/>
      <c r="E435" s="46"/>
      <c r="F435" s="46"/>
      <c r="G435" s="46"/>
      <c r="H435" s="61"/>
      <c r="I435" s="61"/>
      <c r="J435" s="101"/>
      <c r="K435" s="102"/>
      <c r="L435" s="331"/>
      <c r="M435" s="364"/>
      <c r="N435" s="331"/>
      <c r="O435" s="331"/>
      <c r="P435" s="23"/>
      <c r="Q435" s="23"/>
      <c r="R435" s="23"/>
    </row>
    <row r="436" spans="1:18" s="126" customFormat="1">
      <c r="A436" s="9"/>
      <c r="B436" s="256"/>
      <c r="C436" s="3"/>
      <c r="D436" s="3"/>
      <c r="E436" s="3"/>
      <c r="F436" s="3"/>
      <c r="G436" s="3"/>
      <c r="H436" s="4"/>
      <c r="I436" s="4"/>
      <c r="J436" s="37"/>
      <c r="K436" s="7"/>
      <c r="L436" s="331"/>
      <c r="M436" s="364"/>
      <c r="N436" s="331"/>
      <c r="O436" s="331"/>
      <c r="P436" s="23"/>
      <c r="Q436" s="23"/>
      <c r="R436" s="23"/>
    </row>
    <row r="437" spans="1:18" s="126" customFormat="1">
      <c r="A437" s="9"/>
      <c r="B437" s="22" t="s">
        <v>546</v>
      </c>
      <c r="C437" s="22"/>
      <c r="D437" s="22"/>
      <c r="E437" s="22"/>
      <c r="F437" s="22"/>
      <c r="G437" s="22"/>
      <c r="H437" s="17"/>
      <c r="I437" s="17"/>
      <c r="J437" s="37"/>
      <c r="K437" s="7"/>
      <c r="L437" s="331"/>
      <c r="M437" s="364"/>
      <c r="N437" s="331"/>
      <c r="O437" s="331"/>
      <c r="P437" s="23"/>
      <c r="Q437" s="23"/>
      <c r="R437" s="23"/>
    </row>
    <row r="438" spans="1:18">
      <c r="B438" s="22"/>
      <c r="C438" s="22"/>
      <c r="D438" s="22"/>
      <c r="E438" s="22"/>
      <c r="F438" s="22"/>
      <c r="G438" s="22"/>
      <c r="H438" s="17"/>
      <c r="I438" s="17"/>
      <c r="L438" s="331"/>
      <c r="M438" s="364"/>
      <c r="N438" s="331"/>
      <c r="O438" s="331"/>
      <c r="P438" s="23"/>
      <c r="Q438" s="23"/>
      <c r="R438" s="23"/>
    </row>
    <row r="439" spans="1:18">
      <c r="B439" s="22"/>
      <c r="J439" s="86" t="s">
        <v>75</v>
      </c>
      <c r="K439" s="218"/>
      <c r="L439" s="331"/>
      <c r="M439" s="364"/>
      <c r="N439" s="331"/>
      <c r="O439" s="331"/>
      <c r="P439" s="23"/>
      <c r="Q439" s="23"/>
      <c r="R439" s="23"/>
    </row>
    <row r="440" spans="1:18">
      <c r="C440" s="46"/>
      <c r="I440" s="73" t="s">
        <v>76</v>
      </c>
      <c r="J440" s="74"/>
      <c r="K440" s="88"/>
      <c r="L440" s="331"/>
      <c r="M440" s="364"/>
      <c r="N440" s="331"/>
      <c r="O440" s="331"/>
      <c r="P440" s="23"/>
      <c r="Q440" s="23"/>
      <c r="R440" s="23"/>
    </row>
    <row r="441" spans="1:18" s="126" customFormat="1" ht="70.400000000000006" customHeight="1">
      <c r="A441" s="374" t="s">
        <v>547</v>
      </c>
      <c r="C441" s="443" t="s">
        <v>548</v>
      </c>
      <c r="D441" s="443"/>
      <c r="E441" s="443"/>
      <c r="F441" s="443"/>
      <c r="G441" s="443"/>
      <c r="H441" s="443"/>
      <c r="I441" s="129" t="s">
        <v>549</v>
      </c>
      <c r="J441" s="249">
        <v>0</v>
      </c>
      <c r="K441" s="339" t="str">
        <f t="shared" ref="K441:K454" si="9">IF(OR(COUNTIF(J441,"未確認")&gt;0,COUNTIF(J441,"*")&gt;0),"※","")</f>
        <v/>
      </c>
      <c r="L441" s="331"/>
      <c r="M441" s="364"/>
      <c r="N441" s="331"/>
      <c r="O441" s="331"/>
      <c r="P441" s="23"/>
      <c r="Q441" s="23"/>
      <c r="R441" s="23"/>
    </row>
    <row r="442" spans="1:18" s="126" customFormat="1" ht="70.400000000000006" customHeight="1">
      <c r="A442" s="374" t="s">
        <v>550</v>
      </c>
      <c r="B442" s="2"/>
      <c r="C442" s="443" t="s">
        <v>551</v>
      </c>
      <c r="D442" s="447"/>
      <c r="E442" s="447"/>
      <c r="F442" s="447"/>
      <c r="G442" s="447"/>
      <c r="H442" s="447"/>
      <c r="I442" s="129" t="s">
        <v>552</v>
      </c>
      <c r="J442" s="249">
        <v>0</v>
      </c>
      <c r="K442" s="339" t="str">
        <f t="shared" si="9"/>
        <v/>
      </c>
      <c r="L442" s="331"/>
      <c r="M442" s="364"/>
      <c r="N442" s="331"/>
      <c r="O442" s="331"/>
      <c r="P442" s="23"/>
      <c r="Q442" s="23"/>
      <c r="R442" s="23"/>
    </row>
    <row r="443" spans="1:18" s="126" customFormat="1" ht="70.400000000000006" customHeight="1">
      <c r="A443" s="374"/>
      <c r="B443" s="2"/>
      <c r="C443" s="437" t="s">
        <v>553</v>
      </c>
      <c r="D443" s="442"/>
      <c r="E443" s="442"/>
      <c r="F443" s="442"/>
      <c r="G443" s="442"/>
      <c r="H443" s="442"/>
      <c r="I443" s="142" t="s">
        <v>554</v>
      </c>
      <c r="J443" s="240">
        <v>0</v>
      </c>
      <c r="K443" s="348" t="str">
        <f>IF(OR(COUNTIF(J443,"未確認")&gt;0,COUNTIF(J443,"*")&gt;0),"※","")</f>
        <v/>
      </c>
      <c r="L443" s="364"/>
      <c r="M443" s="364"/>
      <c r="N443" s="331"/>
      <c r="O443" s="331"/>
      <c r="P443" s="23"/>
      <c r="Q443" s="23"/>
      <c r="R443" s="23"/>
    </row>
    <row r="444" spans="1:18" s="126" customFormat="1" ht="70.400000000000006" customHeight="1">
      <c r="A444" s="374" t="s">
        <v>555</v>
      </c>
      <c r="B444" s="2"/>
      <c r="C444" s="443" t="s">
        <v>556</v>
      </c>
      <c r="D444" s="447"/>
      <c r="E444" s="447"/>
      <c r="F444" s="447"/>
      <c r="G444" s="447"/>
      <c r="H444" s="447"/>
      <c r="I444" s="129" t="s">
        <v>557</v>
      </c>
      <c r="J444" s="249">
        <v>0</v>
      </c>
      <c r="K444" s="339" t="str">
        <f t="shared" si="9"/>
        <v/>
      </c>
      <c r="L444" s="331"/>
      <c r="M444" s="364"/>
      <c r="N444" s="331"/>
      <c r="O444" s="331"/>
      <c r="P444" s="23"/>
      <c r="Q444" s="23"/>
      <c r="R444" s="23"/>
    </row>
    <row r="445" spans="1:18" s="126" customFormat="1" ht="70.400000000000006" customHeight="1">
      <c r="A445" s="374" t="s">
        <v>558</v>
      </c>
      <c r="B445" s="2"/>
      <c r="C445" s="443" t="s">
        <v>559</v>
      </c>
      <c r="D445" s="447"/>
      <c r="E445" s="447"/>
      <c r="F445" s="447"/>
      <c r="G445" s="447"/>
      <c r="H445" s="447"/>
      <c r="I445" s="129" t="s">
        <v>560</v>
      </c>
      <c r="J445" s="249">
        <v>0</v>
      </c>
      <c r="K445" s="339" t="str">
        <f t="shared" si="9"/>
        <v/>
      </c>
      <c r="L445" s="331"/>
      <c r="M445" s="364"/>
      <c r="N445" s="331"/>
      <c r="O445" s="331"/>
      <c r="P445" s="23"/>
      <c r="Q445" s="23"/>
      <c r="R445" s="23"/>
    </row>
    <row r="446" spans="1:18" s="126" customFormat="1" ht="70.400000000000006" customHeight="1">
      <c r="A446" s="374" t="s">
        <v>561</v>
      </c>
      <c r="B446" s="2"/>
      <c r="C446" s="443" t="s">
        <v>562</v>
      </c>
      <c r="D446" s="447"/>
      <c r="E446" s="447"/>
      <c r="F446" s="447"/>
      <c r="G446" s="447"/>
      <c r="H446" s="447"/>
      <c r="I446" s="129" t="s">
        <v>563</v>
      </c>
      <c r="J446" s="249">
        <v>0</v>
      </c>
      <c r="K446" s="339" t="str">
        <f t="shared" si="9"/>
        <v/>
      </c>
      <c r="L446" s="331"/>
      <c r="M446" s="364"/>
      <c r="N446" s="331"/>
      <c r="O446" s="331"/>
      <c r="P446" s="23"/>
      <c r="Q446" s="23"/>
      <c r="R446" s="23"/>
    </row>
    <row r="447" spans="1:18" s="126" customFormat="1" ht="98.15" customHeight="1">
      <c r="A447" s="374" t="s">
        <v>564</v>
      </c>
      <c r="B447" s="2"/>
      <c r="C447" s="443" t="s">
        <v>565</v>
      </c>
      <c r="D447" s="447"/>
      <c r="E447" s="447"/>
      <c r="F447" s="447"/>
      <c r="G447" s="447"/>
      <c r="H447" s="447"/>
      <c r="I447" s="129" t="s">
        <v>566</v>
      </c>
      <c r="J447" s="249">
        <v>0</v>
      </c>
      <c r="K447" s="339" t="str">
        <f t="shared" si="9"/>
        <v/>
      </c>
      <c r="L447" s="331"/>
      <c r="M447" s="364"/>
      <c r="N447" s="331"/>
      <c r="O447" s="331"/>
      <c r="P447" s="23"/>
      <c r="Q447" s="23"/>
      <c r="R447" s="23"/>
    </row>
    <row r="448" spans="1:18" s="126" customFormat="1" ht="84" customHeight="1">
      <c r="A448" s="374" t="s">
        <v>567</v>
      </c>
      <c r="B448" s="2"/>
      <c r="C448" s="443" t="s">
        <v>568</v>
      </c>
      <c r="D448" s="447"/>
      <c r="E448" s="447"/>
      <c r="F448" s="447"/>
      <c r="G448" s="447"/>
      <c r="H448" s="447"/>
      <c r="I448" s="129" t="s">
        <v>569</v>
      </c>
      <c r="J448" s="249">
        <v>0</v>
      </c>
      <c r="K448" s="339" t="str">
        <f t="shared" si="9"/>
        <v/>
      </c>
      <c r="L448" s="331"/>
      <c r="M448" s="364"/>
      <c r="N448" s="331"/>
      <c r="O448" s="331"/>
      <c r="P448" s="23"/>
      <c r="Q448" s="23"/>
      <c r="R448" s="23"/>
    </row>
    <row r="449" spans="1:18" s="126" customFormat="1" ht="70.400000000000006" customHeight="1">
      <c r="A449" s="374" t="s">
        <v>570</v>
      </c>
      <c r="B449" s="2"/>
      <c r="C449" s="443" t="s">
        <v>571</v>
      </c>
      <c r="D449" s="447"/>
      <c r="E449" s="447"/>
      <c r="F449" s="447"/>
      <c r="G449" s="447"/>
      <c r="H449" s="447"/>
      <c r="I449" s="129" t="s">
        <v>572</v>
      </c>
      <c r="J449" s="249">
        <v>0</v>
      </c>
      <c r="K449" s="339" t="str">
        <f t="shared" si="9"/>
        <v/>
      </c>
      <c r="L449" s="331"/>
      <c r="M449" s="364"/>
      <c r="N449" s="331"/>
      <c r="O449" s="331"/>
      <c r="P449" s="23"/>
      <c r="Q449" s="23"/>
      <c r="R449" s="23"/>
    </row>
    <row r="450" spans="1:18" s="126" customFormat="1" ht="70.400000000000006" customHeight="1">
      <c r="A450" s="374" t="s">
        <v>573</v>
      </c>
      <c r="B450" s="2"/>
      <c r="C450" s="443" t="s">
        <v>574</v>
      </c>
      <c r="D450" s="529"/>
      <c r="E450" s="529"/>
      <c r="F450" s="529"/>
      <c r="G450" s="529"/>
      <c r="H450" s="529"/>
      <c r="I450" s="142" t="s">
        <v>575</v>
      </c>
      <c r="J450" s="249">
        <v>0</v>
      </c>
      <c r="K450" s="339" t="str">
        <f t="shared" si="9"/>
        <v/>
      </c>
      <c r="L450" s="331"/>
      <c r="M450" s="364"/>
      <c r="N450" s="331"/>
      <c r="O450" s="331"/>
      <c r="P450" s="23"/>
      <c r="Q450" s="23"/>
      <c r="R450" s="23"/>
    </row>
    <row r="451" spans="1:18" s="126" customFormat="1" ht="80">
      <c r="A451" s="374" t="s">
        <v>576</v>
      </c>
      <c r="B451" s="2"/>
      <c r="C451" s="443" t="s">
        <v>577</v>
      </c>
      <c r="D451" s="447"/>
      <c r="E451" s="447"/>
      <c r="F451" s="447"/>
      <c r="G451" s="447"/>
      <c r="H451" s="447"/>
      <c r="I451" s="142" t="s">
        <v>578</v>
      </c>
      <c r="J451" s="249">
        <v>0</v>
      </c>
      <c r="K451" s="339" t="str">
        <f t="shared" si="9"/>
        <v/>
      </c>
      <c r="L451" s="331"/>
      <c r="M451" s="364"/>
      <c r="N451" s="331"/>
      <c r="O451" s="331"/>
      <c r="P451" s="23"/>
      <c r="Q451" s="23"/>
      <c r="R451" s="23"/>
    </row>
    <row r="452" spans="1:18" s="126" customFormat="1" ht="70.400000000000006" customHeight="1">
      <c r="A452" s="374" t="s">
        <v>579</v>
      </c>
      <c r="B452" s="2"/>
      <c r="C452" s="443" t="s">
        <v>580</v>
      </c>
      <c r="D452" s="447"/>
      <c r="E452" s="447"/>
      <c r="F452" s="447"/>
      <c r="G452" s="447"/>
      <c r="H452" s="447"/>
      <c r="I452" s="142" t="s">
        <v>581</v>
      </c>
      <c r="J452" s="249">
        <v>0</v>
      </c>
      <c r="K452" s="339" t="str">
        <f t="shared" si="9"/>
        <v/>
      </c>
      <c r="L452" s="331"/>
      <c r="M452" s="364"/>
      <c r="N452" s="331"/>
      <c r="O452" s="331"/>
      <c r="P452" s="23"/>
      <c r="Q452" s="23"/>
      <c r="R452" s="23"/>
    </row>
    <row r="453" spans="1:18" s="126" customFormat="1" ht="70.400000000000006" customHeight="1">
      <c r="A453" s="374" t="s">
        <v>582</v>
      </c>
      <c r="B453" s="2"/>
      <c r="C453" s="443" t="s">
        <v>583</v>
      </c>
      <c r="D453" s="447"/>
      <c r="E453" s="447"/>
      <c r="F453" s="447"/>
      <c r="G453" s="447"/>
      <c r="H453" s="447"/>
      <c r="I453" s="142" t="s">
        <v>584</v>
      </c>
      <c r="J453" s="249">
        <v>0</v>
      </c>
      <c r="K453" s="339" t="str">
        <f t="shared" si="9"/>
        <v/>
      </c>
      <c r="L453" s="331"/>
      <c r="M453" s="364"/>
      <c r="N453" s="331"/>
      <c r="O453" s="331"/>
      <c r="P453" s="23"/>
      <c r="Q453" s="23"/>
      <c r="R453" s="23"/>
    </row>
    <row r="454" spans="1:18" s="126" customFormat="1" ht="70.400000000000006" customHeight="1">
      <c r="A454" s="374" t="s">
        <v>585</v>
      </c>
      <c r="B454" s="2"/>
      <c r="C454" s="443" t="s">
        <v>586</v>
      </c>
      <c r="D454" s="447"/>
      <c r="E454" s="447"/>
      <c r="F454" s="447"/>
      <c r="G454" s="447"/>
      <c r="H454" s="447"/>
      <c r="I454" s="142" t="s">
        <v>587</v>
      </c>
      <c r="J454" s="249">
        <v>0</v>
      </c>
      <c r="K454" s="339" t="str">
        <f t="shared" si="9"/>
        <v/>
      </c>
      <c r="L454" s="331"/>
      <c r="M454" s="364"/>
      <c r="N454" s="331"/>
      <c r="O454" s="331"/>
      <c r="P454" s="23"/>
      <c r="Q454" s="23"/>
      <c r="R454" s="23"/>
    </row>
    <row r="455" spans="1:18" s="3" customFormat="1" ht="17.25" customHeight="1">
      <c r="A455" s="9"/>
      <c r="B455" s="22"/>
      <c r="C455" s="22"/>
      <c r="D455" s="22"/>
      <c r="E455" s="22"/>
      <c r="F455" s="22"/>
      <c r="G455" s="22"/>
      <c r="H455" s="17"/>
      <c r="I455" s="17"/>
      <c r="J455" s="101"/>
      <c r="K455" s="102"/>
      <c r="L455" s="331"/>
      <c r="M455" s="364"/>
      <c r="N455" s="331"/>
      <c r="O455" s="331"/>
      <c r="P455" s="23"/>
      <c r="Q455" s="23"/>
      <c r="R455" s="23"/>
    </row>
    <row r="456" spans="1:18" s="3" customFormat="1" ht="17.25" customHeight="1">
      <c r="A456" s="9"/>
      <c r="B456" s="96"/>
      <c r="C456" s="46"/>
      <c r="D456" s="46"/>
      <c r="E456" s="46"/>
      <c r="F456" s="46"/>
      <c r="G456" s="46"/>
      <c r="H456" s="61"/>
      <c r="I456" s="61"/>
      <c r="J456" s="101"/>
      <c r="K456" s="102"/>
      <c r="L456" s="331"/>
      <c r="M456" s="364"/>
      <c r="N456" s="331"/>
      <c r="O456" s="331"/>
      <c r="P456" s="23"/>
      <c r="Q456" s="23"/>
      <c r="R456" s="23"/>
    </row>
    <row r="457" spans="1:18" s="3" customFormat="1" ht="17.25" customHeight="1">
      <c r="A457" s="9"/>
      <c r="B457" s="2"/>
      <c r="H457" s="4"/>
      <c r="I457" s="4"/>
      <c r="J457" s="37"/>
      <c r="K457" s="7"/>
      <c r="L457" s="331"/>
      <c r="M457" s="364"/>
      <c r="N457" s="331"/>
      <c r="O457" s="331"/>
      <c r="P457" s="23"/>
      <c r="Q457" s="23"/>
      <c r="R457" s="23"/>
    </row>
    <row r="458" spans="1:18" s="3" customFormat="1" ht="17.25" customHeight="1">
      <c r="A458" s="9"/>
      <c r="B458" s="22" t="s">
        <v>620</v>
      </c>
      <c r="C458" s="22"/>
      <c r="D458" s="22"/>
      <c r="E458" s="22"/>
      <c r="F458" s="22"/>
      <c r="G458" s="22"/>
      <c r="H458" s="17"/>
      <c r="I458" s="17"/>
      <c r="J458" s="37"/>
      <c r="K458" s="7"/>
      <c r="L458" s="331"/>
      <c r="M458" s="364"/>
      <c r="N458" s="331"/>
      <c r="O458" s="331"/>
      <c r="P458" s="23"/>
      <c r="Q458" s="23"/>
      <c r="R458" s="23"/>
    </row>
    <row r="459" spans="1:18">
      <c r="B459" s="22"/>
      <c r="C459" s="22"/>
      <c r="D459" s="22"/>
      <c r="E459" s="22"/>
      <c r="F459" s="22"/>
      <c r="G459" s="22"/>
      <c r="H459" s="17"/>
      <c r="I459" s="17"/>
      <c r="L459" s="331"/>
      <c r="M459" s="364"/>
      <c r="N459" s="331"/>
      <c r="O459" s="331"/>
      <c r="P459" s="23"/>
      <c r="Q459" s="23"/>
      <c r="R459" s="23"/>
    </row>
    <row r="460" spans="1:18">
      <c r="B460" s="22"/>
      <c r="J460" s="86" t="s">
        <v>75</v>
      </c>
      <c r="K460" s="218"/>
      <c r="L460" s="331"/>
      <c r="M460" s="364"/>
      <c r="N460" s="331"/>
      <c r="O460" s="331"/>
      <c r="P460" s="23"/>
      <c r="Q460" s="23"/>
      <c r="R460" s="23"/>
    </row>
    <row r="461" spans="1:18">
      <c r="C461" s="46"/>
      <c r="I461" s="73" t="s">
        <v>76</v>
      </c>
      <c r="J461" s="74"/>
      <c r="K461" s="88"/>
      <c r="L461" s="331"/>
      <c r="M461" s="364"/>
      <c r="N461" s="331"/>
      <c r="O461" s="331"/>
      <c r="P461" s="23"/>
      <c r="Q461" s="23"/>
      <c r="R461" s="23"/>
    </row>
    <row r="462" spans="1:18" s="126" customFormat="1" ht="70.400000000000006" customHeight="1">
      <c r="A462" s="374" t="s">
        <v>621</v>
      </c>
      <c r="C462" s="443" t="s">
        <v>622</v>
      </c>
      <c r="D462" s="443"/>
      <c r="E462" s="443"/>
      <c r="F462" s="443"/>
      <c r="G462" s="443"/>
      <c r="H462" s="443"/>
      <c r="I462" s="138" t="s">
        <v>623</v>
      </c>
      <c r="J462" s="249">
        <v>0</v>
      </c>
      <c r="K462" s="339" t="str">
        <f t="shared" ref="K462:K485" si="10">IF(OR(COUNTIF(J462,"未確認")&gt;0,COUNTIF(J462,"*")&gt;0),"※","")</f>
        <v/>
      </c>
      <c r="L462" s="331"/>
      <c r="M462" s="364"/>
      <c r="N462" s="331"/>
      <c r="O462" s="331"/>
      <c r="P462" s="23"/>
      <c r="Q462" s="23"/>
      <c r="R462" s="23"/>
    </row>
    <row r="463" spans="1:18" s="126" customFormat="1" ht="70.400000000000006" customHeight="1">
      <c r="A463" s="374" t="s">
        <v>624</v>
      </c>
      <c r="B463" s="96"/>
      <c r="C463" s="443" t="s">
        <v>625</v>
      </c>
      <c r="D463" s="447"/>
      <c r="E463" s="447"/>
      <c r="F463" s="447"/>
      <c r="G463" s="447"/>
      <c r="H463" s="447"/>
      <c r="I463" s="138" t="s">
        <v>626</v>
      </c>
      <c r="J463" s="249">
        <v>0</v>
      </c>
      <c r="K463" s="339" t="str">
        <f t="shared" si="10"/>
        <v/>
      </c>
      <c r="L463" s="331"/>
      <c r="M463" s="364"/>
      <c r="N463" s="331"/>
      <c r="O463" s="331"/>
      <c r="P463" s="23"/>
      <c r="Q463" s="23"/>
      <c r="R463" s="23"/>
    </row>
    <row r="464" spans="1:18" s="126" customFormat="1" ht="84" customHeight="1">
      <c r="A464" s="374" t="s">
        <v>627</v>
      </c>
      <c r="B464" s="96"/>
      <c r="C464" s="443" t="s">
        <v>628</v>
      </c>
      <c r="D464" s="447"/>
      <c r="E464" s="447"/>
      <c r="F464" s="447"/>
      <c r="G464" s="447"/>
      <c r="H464" s="447"/>
      <c r="I464" s="138" t="s">
        <v>629</v>
      </c>
      <c r="J464" s="249">
        <v>0</v>
      </c>
      <c r="K464" s="339" t="str">
        <f t="shared" si="10"/>
        <v/>
      </c>
      <c r="L464" s="331"/>
      <c r="M464" s="364"/>
      <c r="N464" s="331"/>
      <c r="O464" s="331"/>
      <c r="P464" s="23"/>
      <c r="Q464" s="23"/>
      <c r="R464" s="23"/>
    </row>
    <row r="465" spans="1:18" s="126" customFormat="1" ht="56.15" customHeight="1">
      <c r="A465" s="374" t="s">
        <v>630</v>
      </c>
      <c r="B465" s="96"/>
      <c r="C465" s="443" t="s">
        <v>631</v>
      </c>
      <c r="D465" s="447"/>
      <c r="E465" s="447"/>
      <c r="F465" s="447"/>
      <c r="G465" s="447"/>
      <c r="H465" s="447"/>
      <c r="I465" s="77" t="s">
        <v>632</v>
      </c>
      <c r="J465" s="249">
        <v>0</v>
      </c>
      <c r="K465" s="339" t="str">
        <f t="shared" si="10"/>
        <v/>
      </c>
      <c r="L465" s="331"/>
      <c r="M465" s="364"/>
      <c r="N465" s="331"/>
      <c r="O465" s="331"/>
      <c r="P465" s="23"/>
      <c r="Q465" s="23"/>
      <c r="R465" s="23"/>
    </row>
    <row r="466" spans="1:18" s="126" customFormat="1" ht="56.15" customHeight="1">
      <c r="A466" s="374"/>
      <c r="B466" s="96"/>
      <c r="C466" s="443" t="s">
        <v>1013</v>
      </c>
      <c r="D466" s="447"/>
      <c r="E466" s="447"/>
      <c r="F466" s="447"/>
      <c r="G466" s="447"/>
      <c r="H466" s="447"/>
      <c r="I466" s="77" t="s">
        <v>634</v>
      </c>
      <c r="J466" s="257">
        <v>0</v>
      </c>
      <c r="K466" s="375" t="str">
        <f t="shared" si="10"/>
        <v/>
      </c>
      <c r="L466" s="331"/>
      <c r="M466" s="364"/>
      <c r="N466" s="331"/>
      <c r="O466" s="331"/>
      <c r="P466" s="23"/>
      <c r="Q466" s="23"/>
      <c r="R466" s="23"/>
    </row>
    <row r="467" spans="1:18" s="126" customFormat="1" ht="56.15" customHeight="1">
      <c r="A467" s="374"/>
      <c r="B467" s="96"/>
      <c r="C467" s="443" t="s">
        <v>1014</v>
      </c>
      <c r="D467" s="447"/>
      <c r="E467" s="447"/>
      <c r="F467" s="447"/>
      <c r="G467" s="447"/>
      <c r="H467" s="447"/>
      <c r="I467" s="77" t="s">
        <v>636</v>
      </c>
      <c r="J467" s="257">
        <v>0</v>
      </c>
      <c r="K467" s="375" t="str">
        <f t="shared" si="10"/>
        <v/>
      </c>
      <c r="L467" s="331"/>
      <c r="M467" s="364"/>
      <c r="N467" s="331"/>
      <c r="O467" s="331"/>
      <c r="P467" s="23"/>
      <c r="Q467" s="23"/>
      <c r="R467" s="23"/>
    </row>
    <row r="468" spans="1:18" s="126" customFormat="1" ht="56.15" customHeight="1">
      <c r="A468" s="374"/>
      <c r="B468" s="96"/>
      <c r="C468" s="443" t="s">
        <v>1015</v>
      </c>
      <c r="D468" s="447"/>
      <c r="E468" s="447"/>
      <c r="F468" s="447"/>
      <c r="G468" s="447"/>
      <c r="H468" s="447"/>
      <c r="I468" s="77" t="s">
        <v>638</v>
      </c>
      <c r="J468" s="257">
        <v>0</v>
      </c>
      <c r="K468" s="375" t="str">
        <f t="shared" si="10"/>
        <v/>
      </c>
      <c r="L468" s="331"/>
      <c r="M468" s="364"/>
      <c r="N468" s="331"/>
      <c r="O468" s="331"/>
      <c r="P468" s="23"/>
      <c r="Q468" s="23"/>
      <c r="R468" s="23"/>
    </row>
    <row r="469" spans="1:18" s="126" customFormat="1" ht="56.15" customHeight="1">
      <c r="A469" s="374"/>
      <c r="B469" s="96"/>
      <c r="C469" s="443" t="s">
        <v>1016</v>
      </c>
      <c r="D469" s="447"/>
      <c r="E469" s="447"/>
      <c r="F469" s="447"/>
      <c r="G469" s="447"/>
      <c r="H469" s="447"/>
      <c r="I469" s="77" t="s">
        <v>640</v>
      </c>
      <c r="J469" s="257">
        <v>0</v>
      </c>
      <c r="K469" s="375" t="str">
        <f t="shared" si="10"/>
        <v/>
      </c>
      <c r="L469" s="331"/>
      <c r="M469" s="364"/>
      <c r="N469" s="331"/>
      <c r="O469" s="331"/>
      <c r="P469" s="23"/>
      <c r="Q469" s="23"/>
      <c r="R469" s="23"/>
    </row>
    <row r="470" spans="1:18" s="126" customFormat="1" ht="56.15" customHeight="1">
      <c r="A470" s="374"/>
      <c r="B470" s="96"/>
      <c r="C470" s="443" t="s">
        <v>1017</v>
      </c>
      <c r="D470" s="447"/>
      <c r="E470" s="447"/>
      <c r="F470" s="447"/>
      <c r="G470" s="447"/>
      <c r="H470" s="447"/>
      <c r="I470" s="77" t="s">
        <v>642</v>
      </c>
      <c r="J470" s="257">
        <v>0</v>
      </c>
      <c r="K470" s="375" t="str">
        <f t="shared" si="10"/>
        <v/>
      </c>
      <c r="L470" s="331"/>
      <c r="M470" s="364"/>
      <c r="N470" s="331"/>
      <c r="O470" s="331"/>
      <c r="P470" s="23"/>
      <c r="Q470" s="23"/>
      <c r="R470" s="23"/>
    </row>
    <row r="471" spans="1:18" s="126" customFormat="1" ht="56.15" customHeight="1">
      <c r="A471" s="374"/>
      <c r="B471" s="96"/>
      <c r="C471" s="443" t="s">
        <v>1018</v>
      </c>
      <c r="D471" s="447"/>
      <c r="E471" s="447"/>
      <c r="F471" s="447"/>
      <c r="G471" s="447"/>
      <c r="H471" s="447"/>
      <c r="I471" s="77" t="s">
        <v>644</v>
      </c>
      <c r="J471" s="257">
        <v>0</v>
      </c>
      <c r="K471" s="375" t="str">
        <f t="shared" si="10"/>
        <v/>
      </c>
      <c r="L471" s="331"/>
      <c r="M471" s="364"/>
      <c r="N471" s="331"/>
      <c r="O471" s="331"/>
      <c r="P471" s="23"/>
      <c r="Q471" s="23"/>
      <c r="R471" s="23"/>
    </row>
    <row r="472" spans="1:18" s="126" customFormat="1" ht="84" customHeight="1">
      <c r="A472" s="374" t="s">
        <v>645</v>
      </c>
      <c r="B472" s="96"/>
      <c r="C472" s="443" t="s">
        <v>646</v>
      </c>
      <c r="D472" s="447"/>
      <c r="E472" s="447"/>
      <c r="F472" s="447"/>
      <c r="G472" s="447"/>
      <c r="H472" s="447"/>
      <c r="I472" s="138" t="s">
        <v>647</v>
      </c>
      <c r="J472" s="249">
        <v>0</v>
      </c>
      <c r="K472" s="339" t="str">
        <f t="shared" si="10"/>
        <v/>
      </c>
      <c r="L472" s="331"/>
      <c r="M472" s="364"/>
      <c r="N472" s="331"/>
      <c r="O472" s="331"/>
      <c r="P472" s="23"/>
      <c r="Q472" s="23"/>
      <c r="R472" s="23"/>
    </row>
    <row r="473" spans="1:18" s="126" customFormat="1" ht="35.15" customHeight="1">
      <c r="A473" s="305" t="s">
        <v>1019</v>
      </c>
      <c r="B473" s="96"/>
      <c r="C473" s="402" t="s">
        <v>649</v>
      </c>
      <c r="D473" s="541"/>
      <c r="E473" s="541"/>
      <c r="F473" s="541"/>
      <c r="G473" s="541"/>
      <c r="H473" s="542"/>
      <c r="I473" s="451" t="s">
        <v>650</v>
      </c>
      <c r="J473" s="145">
        <v>0</v>
      </c>
      <c r="K473" s="339" t="str">
        <f t="shared" si="10"/>
        <v/>
      </c>
      <c r="L473" s="37"/>
      <c r="M473" s="39"/>
      <c r="N473" s="331"/>
      <c r="O473" s="331"/>
      <c r="P473" s="23"/>
      <c r="Q473" s="23"/>
      <c r="R473" s="23"/>
    </row>
    <row r="474" spans="1:18" s="126" customFormat="1" ht="35.15" customHeight="1">
      <c r="A474" s="305" t="s">
        <v>1020</v>
      </c>
      <c r="B474" s="96"/>
      <c r="C474" s="114"/>
      <c r="D474" s="376"/>
      <c r="E474" s="443" t="s">
        <v>652</v>
      </c>
      <c r="F474" s="447"/>
      <c r="G474" s="447"/>
      <c r="H474" s="447"/>
      <c r="I474" s="430"/>
      <c r="J474" s="145">
        <v>0</v>
      </c>
      <c r="K474" s="339" t="str">
        <f t="shared" si="10"/>
        <v/>
      </c>
      <c r="L474" s="37"/>
      <c r="M474" s="39"/>
      <c r="N474" s="331"/>
      <c r="O474" s="331"/>
      <c r="P474" s="23"/>
      <c r="Q474" s="23"/>
      <c r="R474" s="23"/>
    </row>
    <row r="475" spans="1:18" s="126" customFormat="1" ht="35.15" customHeight="1">
      <c r="A475" s="305" t="s">
        <v>1021</v>
      </c>
      <c r="B475" s="96"/>
      <c r="C475" s="402" t="s">
        <v>654</v>
      </c>
      <c r="D475" s="541"/>
      <c r="E475" s="541"/>
      <c r="F475" s="541"/>
      <c r="G475" s="541"/>
      <c r="H475" s="542"/>
      <c r="I475" s="428" t="s">
        <v>655</v>
      </c>
      <c r="J475" s="145">
        <v>0</v>
      </c>
      <c r="K475" s="339" t="str">
        <f t="shared" si="10"/>
        <v/>
      </c>
      <c r="L475" s="37"/>
      <c r="M475" s="39"/>
      <c r="N475" s="331"/>
      <c r="O475" s="331"/>
      <c r="P475" s="23"/>
      <c r="Q475" s="23"/>
      <c r="R475" s="23"/>
    </row>
    <row r="476" spans="1:18" s="126" customFormat="1" ht="35.15" customHeight="1">
      <c r="A476" s="305" t="s">
        <v>1022</v>
      </c>
      <c r="B476" s="96"/>
      <c r="C476" s="114"/>
      <c r="D476" s="376"/>
      <c r="E476" s="443" t="s">
        <v>652</v>
      </c>
      <c r="F476" s="447"/>
      <c r="G476" s="447"/>
      <c r="H476" s="447"/>
      <c r="I476" s="481"/>
      <c r="J476" s="145">
        <v>0</v>
      </c>
      <c r="K476" s="339" t="str">
        <f t="shared" si="10"/>
        <v/>
      </c>
      <c r="L476" s="37"/>
      <c r="M476" s="39"/>
      <c r="N476" s="331"/>
      <c r="O476" s="331"/>
      <c r="P476" s="23"/>
      <c r="Q476" s="23"/>
      <c r="R476" s="23"/>
    </row>
    <row r="477" spans="1:18" s="126" customFormat="1" ht="42" customHeight="1">
      <c r="A477" s="305" t="s">
        <v>1023</v>
      </c>
      <c r="B477" s="96"/>
      <c r="C477" s="413" t="s">
        <v>658</v>
      </c>
      <c r="D477" s="537"/>
      <c r="E477" s="537"/>
      <c r="F477" s="537"/>
      <c r="G477" s="537"/>
      <c r="H477" s="538"/>
      <c r="I477" s="129" t="s">
        <v>659</v>
      </c>
      <c r="J477" s="249">
        <v>0</v>
      </c>
      <c r="K477" s="339" t="str">
        <f t="shared" si="10"/>
        <v/>
      </c>
      <c r="L477" s="37"/>
      <c r="M477" s="39"/>
      <c r="N477" s="331"/>
      <c r="O477" s="331"/>
      <c r="P477" s="23"/>
      <c r="Q477" s="23"/>
      <c r="R477" s="23"/>
    </row>
    <row r="478" spans="1:18" s="126" customFormat="1" ht="56.15" customHeight="1">
      <c r="A478" s="374" t="s">
        <v>660</v>
      </c>
      <c r="B478" s="96"/>
      <c r="C478" s="413" t="s">
        <v>661</v>
      </c>
      <c r="D478" s="532"/>
      <c r="E478" s="532"/>
      <c r="F478" s="532"/>
      <c r="G478" s="532"/>
      <c r="H478" s="533"/>
      <c r="I478" s="129" t="s">
        <v>662</v>
      </c>
      <c r="J478" s="249">
        <v>0</v>
      </c>
      <c r="K478" s="339" t="str">
        <f t="shared" si="10"/>
        <v/>
      </c>
      <c r="L478" s="331"/>
      <c r="M478" s="364"/>
      <c r="N478" s="331"/>
      <c r="O478" s="331"/>
      <c r="P478" s="23"/>
      <c r="Q478" s="23"/>
      <c r="R478" s="23"/>
    </row>
    <row r="479" spans="1:18" s="126" customFormat="1" ht="56.15" customHeight="1">
      <c r="A479" s="374" t="s">
        <v>663</v>
      </c>
      <c r="B479" s="96"/>
      <c r="C479" s="413" t="s">
        <v>664</v>
      </c>
      <c r="D479" s="532"/>
      <c r="E479" s="532"/>
      <c r="F479" s="532"/>
      <c r="G479" s="532"/>
      <c r="H479" s="533"/>
      <c r="I479" s="129" t="s">
        <v>665</v>
      </c>
      <c r="J479" s="249">
        <v>0</v>
      </c>
      <c r="K479" s="339" t="str">
        <f t="shared" si="10"/>
        <v/>
      </c>
      <c r="L479" s="331"/>
      <c r="M479" s="364"/>
      <c r="N479" s="331"/>
      <c r="O479" s="331"/>
      <c r="P479" s="23"/>
      <c r="Q479" s="23"/>
      <c r="R479" s="23"/>
    </row>
    <row r="480" spans="1:18" s="3" customFormat="1" ht="56.15" customHeight="1">
      <c r="A480" s="374" t="s">
        <v>666</v>
      </c>
      <c r="B480" s="96"/>
      <c r="C480" s="413" t="s">
        <v>667</v>
      </c>
      <c r="D480" s="532"/>
      <c r="E480" s="532"/>
      <c r="F480" s="532"/>
      <c r="G480" s="532"/>
      <c r="H480" s="533"/>
      <c r="I480" s="129" t="s">
        <v>668</v>
      </c>
      <c r="J480" s="249">
        <v>0</v>
      </c>
      <c r="K480" s="339" t="str">
        <f t="shared" si="10"/>
        <v/>
      </c>
      <c r="L480" s="331"/>
      <c r="M480" s="364"/>
      <c r="N480" s="331"/>
      <c r="O480" s="331"/>
      <c r="P480" s="23"/>
      <c r="Q480" s="23"/>
      <c r="R480" s="23"/>
    </row>
    <row r="481" spans="1:18" s="3" customFormat="1" ht="56.15" customHeight="1">
      <c r="A481" s="374" t="s">
        <v>669</v>
      </c>
      <c r="B481" s="96"/>
      <c r="C481" s="413" t="s">
        <v>670</v>
      </c>
      <c r="D481" s="532"/>
      <c r="E481" s="532"/>
      <c r="F481" s="532"/>
      <c r="G481" s="532"/>
      <c r="H481" s="533"/>
      <c r="I481" s="129" t="s">
        <v>671</v>
      </c>
      <c r="J481" s="249">
        <v>0</v>
      </c>
      <c r="K481" s="339" t="str">
        <f t="shared" si="10"/>
        <v/>
      </c>
      <c r="L481" s="331"/>
      <c r="M481" s="364"/>
      <c r="N481" s="331"/>
      <c r="O481" s="331"/>
      <c r="P481" s="23"/>
      <c r="Q481" s="23"/>
      <c r="R481" s="23"/>
    </row>
    <row r="482" spans="1:18" s="3" customFormat="1" ht="42" customHeight="1">
      <c r="A482" s="374" t="s">
        <v>672</v>
      </c>
      <c r="B482" s="96"/>
      <c r="C482" s="413" t="s">
        <v>673</v>
      </c>
      <c r="D482" s="532"/>
      <c r="E482" s="532"/>
      <c r="F482" s="532"/>
      <c r="G482" s="532"/>
      <c r="H482" s="533"/>
      <c r="I482" s="276" t="s">
        <v>674</v>
      </c>
      <c r="J482" s="249">
        <v>0</v>
      </c>
      <c r="K482" s="339" t="str">
        <f t="shared" si="10"/>
        <v/>
      </c>
      <c r="L482" s="331"/>
      <c r="M482" s="364"/>
      <c r="N482" s="331"/>
      <c r="O482" s="331"/>
      <c r="P482" s="23"/>
      <c r="Q482" s="23"/>
      <c r="R482" s="23"/>
    </row>
    <row r="483" spans="1:18" s="3" customFormat="1" ht="56.15" customHeight="1">
      <c r="A483" s="374" t="s">
        <v>675</v>
      </c>
      <c r="B483" s="96"/>
      <c r="C483" s="413" t="s">
        <v>676</v>
      </c>
      <c r="D483" s="532"/>
      <c r="E483" s="532"/>
      <c r="F483" s="532"/>
      <c r="G483" s="532"/>
      <c r="H483" s="533"/>
      <c r="I483" s="129" t="s">
        <v>677</v>
      </c>
      <c r="J483" s="249">
        <v>0</v>
      </c>
      <c r="K483" s="339" t="str">
        <f t="shared" si="10"/>
        <v/>
      </c>
      <c r="L483" s="331"/>
      <c r="M483" s="364"/>
      <c r="N483" s="331"/>
      <c r="O483" s="331"/>
      <c r="P483" s="23"/>
      <c r="Q483" s="23"/>
      <c r="R483" s="23"/>
    </row>
    <row r="484" spans="1:18" s="3" customFormat="1" ht="56.15" customHeight="1">
      <c r="A484" s="374"/>
      <c r="B484" s="96"/>
      <c r="C484" s="399" t="s">
        <v>678</v>
      </c>
      <c r="D484" s="546"/>
      <c r="E484" s="546"/>
      <c r="F484" s="546"/>
      <c r="G484" s="546"/>
      <c r="H484" s="547"/>
      <c r="I484" s="142" t="s">
        <v>679</v>
      </c>
      <c r="J484" s="240">
        <v>0</v>
      </c>
      <c r="K484" s="339" t="str">
        <f t="shared" si="10"/>
        <v/>
      </c>
      <c r="L484" s="331"/>
      <c r="M484" s="364"/>
      <c r="N484" s="331"/>
      <c r="O484" s="331"/>
      <c r="P484" s="23"/>
      <c r="Q484" s="23"/>
      <c r="R484" s="23"/>
    </row>
    <row r="485" spans="1:18" s="3" customFormat="1" ht="56.15" customHeight="1">
      <c r="A485" s="374"/>
      <c r="B485" s="96"/>
      <c r="C485" s="399" t="s">
        <v>1024</v>
      </c>
      <c r="D485" s="546"/>
      <c r="E485" s="546"/>
      <c r="F485" s="546"/>
      <c r="G485" s="546"/>
      <c r="H485" s="547"/>
      <c r="I485" s="142" t="s">
        <v>681</v>
      </c>
      <c r="J485" s="240">
        <v>0</v>
      </c>
      <c r="K485" s="339" t="str">
        <f t="shared" si="10"/>
        <v/>
      </c>
      <c r="L485" s="331"/>
      <c r="M485" s="364"/>
      <c r="N485" s="331"/>
      <c r="O485" s="331"/>
      <c r="P485" s="23"/>
      <c r="Q485" s="23"/>
      <c r="R485" s="23"/>
    </row>
    <row r="486" spans="1:18" s="3" customFormat="1">
      <c r="A486" s="9"/>
      <c r="B486" s="22"/>
      <c r="C486" s="22"/>
      <c r="D486" s="22"/>
      <c r="E486" s="22"/>
      <c r="F486" s="22"/>
      <c r="G486" s="22"/>
      <c r="H486" s="17"/>
      <c r="I486" s="17"/>
      <c r="J486" s="101"/>
      <c r="K486" s="102"/>
      <c r="L486" s="331"/>
      <c r="M486" s="364"/>
      <c r="N486" s="331"/>
      <c r="O486" s="331"/>
      <c r="P486" s="23"/>
      <c r="Q486" s="23"/>
      <c r="R486" s="23"/>
    </row>
    <row r="487" spans="1:18" s="3" customFormat="1">
      <c r="A487" s="9"/>
      <c r="B487" s="96"/>
      <c r="C487" s="46"/>
      <c r="D487" s="46"/>
      <c r="E487" s="46"/>
      <c r="F487" s="46"/>
      <c r="G487" s="46"/>
      <c r="H487" s="61"/>
      <c r="I487" s="61"/>
      <c r="J487" s="101"/>
      <c r="K487" s="102"/>
      <c r="L487" s="331"/>
      <c r="M487" s="364"/>
      <c r="N487" s="331"/>
      <c r="O487" s="331"/>
      <c r="P487" s="23"/>
      <c r="Q487" s="23"/>
      <c r="R487" s="23"/>
    </row>
    <row r="488" spans="1:18" s="3" customFormat="1">
      <c r="A488" s="9"/>
      <c r="B488" s="96"/>
      <c r="E488" s="139"/>
      <c r="F488" s="139"/>
      <c r="G488" s="139"/>
      <c r="H488" s="140"/>
      <c r="I488" s="140"/>
      <c r="J488" s="101"/>
      <c r="K488" s="102"/>
      <c r="L488" s="331"/>
      <c r="M488" s="364"/>
      <c r="N488" s="331"/>
      <c r="O488" s="331"/>
      <c r="P488" s="23"/>
      <c r="Q488" s="23"/>
      <c r="R488" s="23"/>
    </row>
    <row r="489" spans="1:18" s="3" customFormat="1">
      <c r="A489" s="9"/>
      <c r="B489" s="22" t="s">
        <v>682</v>
      </c>
      <c r="C489" s="24"/>
      <c r="D489" s="24"/>
      <c r="E489" s="24"/>
      <c r="F489" s="24"/>
      <c r="G489" s="24"/>
      <c r="H489" s="17"/>
      <c r="I489" s="17"/>
      <c r="J489" s="101"/>
      <c r="K489" s="102"/>
      <c r="L489" s="331"/>
      <c r="M489" s="364"/>
      <c r="N489" s="331"/>
      <c r="O489" s="331"/>
      <c r="P489" s="23"/>
      <c r="Q489" s="23"/>
      <c r="R489" s="23"/>
    </row>
    <row r="490" spans="1:18">
      <c r="B490" s="22"/>
      <c r="C490" s="22"/>
      <c r="D490" s="22"/>
      <c r="E490" s="22"/>
      <c r="F490" s="22"/>
      <c r="G490" s="22"/>
      <c r="H490" s="17"/>
      <c r="I490" s="17"/>
      <c r="L490" s="331"/>
      <c r="M490" s="364"/>
      <c r="N490" s="331"/>
      <c r="O490" s="331"/>
      <c r="P490" s="23"/>
      <c r="Q490" s="23"/>
      <c r="R490" s="23"/>
    </row>
    <row r="491" spans="1:18">
      <c r="B491" s="22"/>
      <c r="J491" s="86" t="s">
        <v>75</v>
      </c>
      <c r="K491" s="218"/>
      <c r="L491" s="331"/>
      <c r="M491" s="364"/>
      <c r="N491" s="331"/>
      <c r="O491" s="331"/>
      <c r="P491" s="23"/>
      <c r="Q491" s="23"/>
      <c r="R491" s="23"/>
    </row>
    <row r="492" spans="1:18">
      <c r="C492" s="46"/>
      <c r="I492" s="73" t="s">
        <v>76</v>
      </c>
      <c r="J492" s="74"/>
      <c r="K492" s="88"/>
      <c r="L492" s="331"/>
      <c r="M492" s="364"/>
      <c r="N492" s="331"/>
      <c r="O492" s="331"/>
      <c r="P492" s="23"/>
      <c r="Q492" s="23"/>
      <c r="R492" s="23"/>
    </row>
    <row r="493" spans="1:18" s="126" customFormat="1" ht="71.25" customHeight="1">
      <c r="A493" s="374" t="s">
        <v>683</v>
      </c>
      <c r="C493" s="443" t="s">
        <v>684</v>
      </c>
      <c r="D493" s="443"/>
      <c r="E493" s="443"/>
      <c r="F493" s="443"/>
      <c r="G493" s="443"/>
      <c r="H493" s="443"/>
      <c r="I493" s="543" t="s">
        <v>1025</v>
      </c>
      <c r="J493" s="249">
        <v>0</v>
      </c>
      <c r="K493" s="339" t="str">
        <f t="shared" ref="K493:K504" si="11">IF(OR(COUNTIF(J493,"未確認")&gt;0,COUNTIF(J493,"*")&gt;0),"※","")</f>
        <v/>
      </c>
      <c r="L493" s="37"/>
      <c r="M493" s="39"/>
      <c r="N493" s="331"/>
      <c r="O493" s="331"/>
      <c r="P493" s="23"/>
      <c r="Q493" s="23"/>
      <c r="R493" s="23"/>
    </row>
    <row r="494" spans="1:18" s="126" customFormat="1" ht="71.25" customHeight="1">
      <c r="A494" s="374" t="s">
        <v>686</v>
      </c>
      <c r="C494" s="443" t="s">
        <v>687</v>
      </c>
      <c r="D494" s="443"/>
      <c r="E494" s="443"/>
      <c r="F494" s="443"/>
      <c r="G494" s="443"/>
      <c r="H494" s="443"/>
      <c r="I494" s="544"/>
      <c r="J494" s="249">
        <v>0</v>
      </c>
      <c r="K494" s="339" t="str">
        <f t="shared" si="11"/>
        <v/>
      </c>
      <c r="L494" s="37"/>
      <c r="M494" s="39"/>
      <c r="N494" s="331"/>
      <c r="O494" s="331"/>
      <c r="P494" s="23"/>
      <c r="Q494" s="23"/>
      <c r="R494" s="23"/>
    </row>
    <row r="495" spans="1:18" s="126" customFormat="1" ht="71.25" customHeight="1">
      <c r="A495" s="374" t="s">
        <v>688</v>
      </c>
      <c r="C495" s="443" t="s">
        <v>689</v>
      </c>
      <c r="D495" s="443"/>
      <c r="E495" s="443"/>
      <c r="F495" s="443"/>
      <c r="G495" s="443"/>
      <c r="H495" s="443"/>
      <c r="I495" s="545"/>
      <c r="J495" s="249">
        <v>0</v>
      </c>
      <c r="K495" s="339" t="str">
        <f t="shared" si="11"/>
        <v/>
      </c>
      <c r="L495" s="331"/>
      <c r="M495" s="364"/>
      <c r="N495" s="331"/>
      <c r="O495" s="331"/>
      <c r="P495" s="23"/>
      <c r="Q495" s="23"/>
      <c r="R495" s="23"/>
    </row>
    <row r="496" spans="1:18" s="126" customFormat="1" ht="56.15" customHeight="1">
      <c r="A496" s="374" t="s">
        <v>690</v>
      </c>
      <c r="C496" s="399" t="s">
        <v>691</v>
      </c>
      <c r="D496" s="400"/>
      <c r="E496" s="400"/>
      <c r="F496" s="400"/>
      <c r="G496" s="400"/>
      <c r="H496" s="401"/>
      <c r="I496" s="428" t="s">
        <v>692</v>
      </c>
      <c r="J496" s="240">
        <v>0</v>
      </c>
      <c r="K496" s="339" t="str">
        <f t="shared" si="11"/>
        <v/>
      </c>
      <c r="L496" s="331"/>
      <c r="M496" s="364"/>
      <c r="N496" s="331"/>
      <c r="O496" s="331"/>
      <c r="P496" s="23"/>
      <c r="Q496" s="23"/>
      <c r="R496" s="23"/>
    </row>
    <row r="497" spans="1:18" s="126" customFormat="1" ht="56.15" customHeight="1">
      <c r="A497" s="374"/>
      <c r="C497" s="399" t="s">
        <v>693</v>
      </c>
      <c r="D497" s="400"/>
      <c r="E497" s="400"/>
      <c r="F497" s="400"/>
      <c r="G497" s="400"/>
      <c r="H497" s="401"/>
      <c r="I497" s="469"/>
      <c r="J497" s="240">
        <v>0</v>
      </c>
      <c r="K497" s="339" t="str">
        <f t="shared" si="11"/>
        <v/>
      </c>
      <c r="L497" s="331"/>
      <c r="M497" s="364"/>
      <c r="N497" s="331"/>
      <c r="O497" s="331"/>
      <c r="P497" s="23"/>
      <c r="Q497" s="23"/>
      <c r="R497" s="23"/>
    </row>
    <row r="498" spans="1:18" s="126" customFormat="1" ht="102.65" customHeight="1">
      <c r="A498" s="374" t="s">
        <v>694</v>
      </c>
      <c r="C498" s="399" t="s">
        <v>695</v>
      </c>
      <c r="D498" s="400"/>
      <c r="E498" s="400"/>
      <c r="F498" s="400"/>
      <c r="G498" s="400"/>
      <c r="H498" s="401"/>
      <c r="I498" s="142" t="s">
        <v>696</v>
      </c>
      <c r="J498" s="240">
        <v>0</v>
      </c>
      <c r="K498" s="339" t="str">
        <f t="shared" si="11"/>
        <v/>
      </c>
      <c r="L498" s="331"/>
      <c r="M498" s="364"/>
      <c r="N498" s="331"/>
      <c r="O498" s="331"/>
      <c r="P498" s="23"/>
      <c r="Q498" s="23"/>
      <c r="R498" s="23"/>
    </row>
    <row r="499" spans="1:18" s="126" customFormat="1" ht="98.15" customHeight="1">
      <c r="A499" s="374" t="s">
        <v>697</v>
      </c>
      <c r="C499" s="443" t="s">
        <v>698</v>
      </c>
      <c r="D499" s="443"/>
      <c r="E499" s="443"/>
      <c r="F499" s="443"/>
      <c r="G499" s="443"/>
      <c r="H499" s="443"/>
      <c r="I499" s="142" t="s">
        <v>699</v>
      </c>
      <c r="J499" s="249">
        <v>0</v>
      </c>
      <c r="K499" s="339" t="str">
        <f t="shared" si="11"/>
        <v/>
      </c>
      <c r="L499" s="331"/>
      <c r="M499" s="364"/>
      <c r="N499" s="331"/>
      <c r="O499" s="331"/>
      <c r="P499" s="23"/>
      <c r="Q499" s="23"/>
      <c r="R499" s="23"/>
    </row>
    <row r="500" spans="1:18" s="126" customFormat="1" ht="70.400000000000006" customHeight="1">
      <c r="A500" s="374" t="s">
        <v>700</v>
      </c>
      <c r="B500" s="2"/>
      <c r="C500" s="443" t="s">
        <v>701</v>
      </c>
      <c r="D500" s="529"/>
      <c r="E500" s="529"/>
      <c r="F500" s="529"/>
      <c r="G500" s="529"/>
      <c r="H500" s="529"/>
      <c r="I500" s="129" t="s">
        <v>1026</v>
      </c>
      <c r="J500" s="249">
        <v>0</v>
      </c>
      <c r="K500" s="339" t="str">
        <f t="shared" si="11"/>
        <v/>
      </c>
      <c r="L500" s="331"/>
      <c r="M500" s="364"/>
      <c r="N500" s="331"/>
      <c r="O500" s="331"/>
      <c r="P500" s="23"/>
      <c r="Q500" s="23"/>
      <c r="R500" s="23"/>
    </row>
    <row r="501" spans="1:18" s="126" customFormat="1" ht="98.15" customHeight="1">
      <c r="A501" s="374" t="s">
        <v>703</v>
      </c>
      <c r="B501" s="2"/>
      <c r="C501" s="443" t="s">
        <v>704</v>
      </c>
      <c r="D501" s="447"/>
      <c r="E501" s="447"/>
      <c r="F501" s="447"/>
      <c r="G501" s="447"/>
      <c r="H501" s="447"/>
      <c r="I501" s="129" t="s">
        <v>705</v>
      </c>
      <c r="J501" s="249">
        <v>0</v>
      </c>
      <c r="K501" s="339" t="str">
        <f t="shared" si="11"/>
        <v/>
      </c>
      <c r="L501" s="331"/>
      <c r="M501" s="364"/>
      <c r="N501" s="331"/>
      <c r="O501" s="331"/>
      <c r="P501" s="23"/>
      <c r="Q501" s="23"/>
      <c r="R501" s="23"/>
    </row>
    <row r="502" spans="1:18" s="126" customFormat="1" ht="84" customHeight="1">
      <c r="A502" s="374" t="s">
        <v>706</v>
      </c>
      <c r="B502" s="2"/>
      <c r="C502" s="443" t="s">
        <v>707</v>
      </c>
      <c r="D502" s="529"/>
      <c r="E502" s="529"/>
      <c r="F502" s="529"/>
      <c r="G502" s="529"/>
      <c r="H502" s="529"/>
      <c r="I502" s="129" t="s">
        <v>708</v>
      </c>
      <c r="J502" s="249">
        <v>0</v>
      </c>
      <c r="K502" s="339" t="str">
        <f t="shared" si="11"/>
        <v/>
      </c>
      <c r="L502" s="37"/>
      <c r="M502" s="39"/>
      <c r="N502" s="331"/>
      <c r="O502" s="331"/>
      <c r="P502" s="23"/>
      <c r="Q502" s="23"/>
      <c r="R502" s="23"/>
    </row>
    <row r="503" spans="1:18" s="126" customFormat="1" ht="70.400000000000006" customHeight="1">
      <c r="A503" s="374" t="s">
        <v>709</v>
      </c>
      <c r="B503" s="2"/>
      <c r="C503" s="443" t="s">
        <v>710</v>
      </c>
      <c r="D503" s="447"/>
      <c r="E503" s="447"/>
      <c r="F503" s="447"/>
      <c r="G503" s="447"/>
      <c r="H503" s="447"/>
      <c r="I503" s="129" t="s">
        <v>711</v>
      </c>
      <c r="J503" s="249">
        <v>0</v>
      </c>
      <c r="K503" s="339" t="str">
        <f t="shared" si="11"/>
        <v/>
      </c>
      <c r="L503" s="331"/>
      <c r="M503" s="364"/>
      <c r="N503" s="331"/>
      <c r="O503" s="331"/>
      <c r="P503" s="23"/>
      <c r="Q503" s="23"/>
      <c r="R503" s="23"/>
    </row>
    <row r="504" spans="1:18" s="126" customFormat="1" ht="84" customHeight="1">
      <c r="A504" s="374" t="s">
        <v>712</v>
      </c>
      <c r="B504" s="2"/>
      <c r="C504" s="443" t="s">
        <v>713</v>
      </c>
      <c r="D504" s="447"/>
      <c r="E504" s="447"/>
      <c r="F504" s="447"/>
      <c r="G504" s="447"/>
      <c r="H504" s="447"/>
      <c r="I504" s="129" t="s">
        <v>714</v>
      </c>
      <c r="J504" s="249">
        <v>0</v>
      </c>
      <c r="K504" s="339" t="str">
        <f t="shared" si="11"/>
        <v/>
      </c>
      <c r="L504" s="331"/>
      <c r="M504" s="364"/>
      <c r="N504" s="331"/>
      <c r="O504" s="331"/>
      <c r="P504" s="23"/>
      <c r="Q504" s="23"/>
      <c r="R504" s="23"/>
    </row>
    <row r="505" spans="1:18" s="126" customFormat="1" ht="84" customHeight="1">
      <c r="A505" s="374"/>
      <c r="B505" s="2"/>
      <c r="C505" s="437" t="s">
        <v>715</v>
      </c>
      <c r="D505" s="442"/>
      <c r="E505" s="442"/>
      <c r="F505" s="442"/>
      <c r="G505" s="442"/>
      <c r="H505" s="442"/>
      <c r="I505" s="142" t="s">
        <v>716</v>
      </c>
      <c r="J505" s="240">
        <v>0</v>
      </c>
      <c r="K505" s="339" t="str">
        <f>IF(OR(COUNTIF(J505,"未確認")&gt;0,COUNTIF(J505,"*")&gt;0),"※","")</f>
        <v/>
      </c>
      <c r="L505" s="331"/>
      <c r="M505" s="364"/>
      <c r="N505" s="331"/>
      <c r="O505" s="331"/>
      <c r="P505" s="23"/>
      <c r="Q505" s="23"/>
      <c r="R505" s="23"/>
    </row>
    <row r="506" spans="1:18" s="3" customFormat="1">
      <c r="A506" s="9"/>
      <c r="B506" s="22"/>
      <c r="C506" s="22"/>
      <c r="D506" s="22"/>
      <c r="E506" s="22"/>
      <c r="F506" s="22"/>
      <c r="G506" s="22"/>
      <c r="H506" s="17"/>
      <c r="I506" s="17"/>
      <c r="J506" s="101"/>
      <c r="K506" s="102"/>
      <c r="L506" s="331"/>
      <c r="M506" s="364"/>
      <c r="N506" s="331"/>
      <c r="O506" s="331"/>
      <c r="P506" s="23"/>
      <c r="Q506" s="23"/>
      <c r="R506" s="23"/>
    </row>
    <row r="507" spans="1:18" s="3" customFormat="1">
      <c r="A507" s="9"/>
      <c r="B507" s="96"/>
      <c r="C507" s="46"/>
      <c r="D507" s="46"/>
      <c r="E507" s="46"/>
      <c r="F507" s="46"/>
      <c r="G507" s="46"/>
      <c r="H507" s="61"/>
      <c r="I507" s="61"/>
      <c r="J507" s="101"/>
      <c r="K507" s="102"/>
      <c r="L507" s="331"/>
      <c r="M507" s="364"/>
      <c r="N507" s="331"/>
      <c r="O507" s="331"/>
      <c r="P507" s="23"/>
      <c r="Q507" s="23"/>
      <c r="R507" s="23"/>
    </row>
    <row r="508" spans="1:18" s="126" customFormat="1">
      <c r="A508" s="9"/>
      <c r="B508" s="2"/>
      <c r="C508" s="3"/>
      <c r="D508" s="3"/>
      <c r="E508" s="3"/>
      <c r="F508" s="3"/>
      <c r="G508" s="3"/>
      <c r="H508" s="4"/>
      <c r="I508" s="4"/>
      <c r="J508" s="37"/>
      <c r="K508" s="7"/>
      <c r="L508" s="331"/>
      <c r="M508" s="364"/>
      <c r="N508" s="331"/>
      <c r="O508" s="331"/>
      <c r="P508" s="23"/>
      <c r="Q508" s="23"/>
      <c r="R508" s="23"/>
    </row>
    <row r="509" spans="1:18" s="126" customFormat="1">
      <c r="A509" s="9"/>
      <c r="B509" s="22" t="s">
        <v>717</v>
      </c>
      <c r="C509" s="3"/>
      <c r="D509" s="3"/>
      <c r="E509" s="3"/>
      <c r="F509" s="3"/>
      <c r="G509" s="3"/>
      <c r="H509" s="4"/>
      <c r="I509" s="4"/>
      <c r="J509" s="37"/>
      <c r="K509" s="7"/>
      <c r="L509" s="331"/>
      <c r="M509" s="364"/>
      <c r="N509" s="331"/>
      <c r="O509" s="331"/>
      <c r="P509" s="23"/>
      <c r="Q509" s="23"/>
      <c r="R509" s="23"/>
    </row>
    <row r="510" spans="1:18">
      <c r="B510" s="22"/>
      <c r="C510" s="22"/>
      <c r="D510" s="22"/>
      <c r="E510" s="22"/>
      <c r="F510" s="22"/>
      <c r="G510" s="22"/>
      <c r="H510" s="17"/>
      <c r="I510" s="17"/>
      <c r="L510" s="331"/>
      <c r="M510" s="364"/>
      <c r="N510" s="331"/>
      <c r="O510" s="331"/>
      <c r="P510" s="23"/>
      <c r="Q510" s="23"/>
      <c r="R510" s="23"/>
    </row>
    <row r="511" spans="1:18">
      <c r="B511" s="22"/>
      <c r="J511" s="86" t="s">
        <v>75</v>
      </c>
      <c r="K511" s="218"/>
      <c r="L511" s="331"/>
      <c r="M511" s="364"/>
      <c r="N511" s="331"/>
      <c r="O511" s="331"/>
      <c r="P511" s="23"/>
      <c r="Q511" s="23"/>
      <c r="R511" s="23"/>
    </row>
    <row r="512" spans="1:18">
      <c r="C512" s="46"/>
      <c r="I512" s="73" t="s">
        <v>76</v>
      </c>
      <c r="J512" s="74"/>
      <c r="K512" s="88"/>
      <c r="L512" s="331"/>
      <c r="M512" s="364"/>
      <c r="N512" s="331"/>
      <c r="O512" s="331"/>
      <c r="P512" s="23"/>
      <c r="Q512" s="23"/>
      <c r="R512" s="23"/>
    </row>
    <row r="513" spans="1:18" s="126" customFormat="1" ht="70.400000000000006" customHeight="1">
      <c r="A513" s="374" t="s">
        <v>718</v>
      </c>
      <c r="C513" s="413" t="s">
        <v>719</v>
      </c>
      <c r="D513" s="414"/>
      <c r="E513" s="414"/>
      <c r="F513" s="414"/>
      <c r="G513" s="414"/>
      <c r="H513" s="415"/>
      <c r="I513" s="129" t="s">
        <v>720</v>
      </c>
      <c r="J513" s="249">
        <v>0</v>
      </c>
      <c r="K513" s="339" t="str">
        <f t="shared" ref="K513:K520" si="12">IF(OR(COUNTIF(J513,"未確認")&gt;0,COUNTIF(J513,"*")&gt;0),"※","")</f>
        <v/>
      </c>
      <c r="L513" s="331"/>
      <c r="M513" s="364"/>
      <c r="N513" s="331"/>
      <c r="O513" s="331"/>
      <c r="P513" s="23"/>
      <c r="Q513" s="23"/>
      <c r="R513" s="23"/>
    </row>
    <row r="514" spans="1:18" s="126" customFormat="1" ht="56.15" customHeight="1">
      <c r="A514" s="374" t="s">
        <v>721</v>
      </c>
      <c r="B514" s="2"/>
      <c r="C514" s="413" t="s">
        <v>722</v>
      </c>
      <c r="D514" s="532"/>
      <c r="E514" s="532"/>
      <c r="F514" s="532"/>
      <c r="G514" s="532"/>
      <c r="H514" s="533"/>
      <c r="I514" s="129" t="s">
        <v>723</v>
      </c>
      <c r="J514" s="249">
        <v>0</v>
      </c>
      <c r="K514" s="339" t="str">
        <f t="shared" si="12"/>
        <v/>
      </c>
      <c r="L514" s="331"/>
      <c r="M514" s="364"/>
      <c r="N514" s="331"/>
      <c r="O514" s="331"/>
      <c r="P514" s="23"/>
      <c r="Q514" s="23"/>
      <c r="R514" s="23"/>
    </row>
    <row r="515" spans="1:18" s="126" customFormat="1" ht="80">
      <c r="A515" s="374" t="s">
        <v>724</v>
      </c>
      <c r="B515" s="2"/>
      <c r="C515" s="413" t="s">
        <v>725</v>
      </c>
      <c r="D515" s="532"/>
      <c r="E515" s="532"/>
      <c r="F515" s="532"/>
      <c r="G515" s="532"/>
      <c r="H515" s="533"/>
      <c r="I515" s="129" t="s">
        <v>726</v>
      </c>
      <c r="J515" s="249">
        <v>0</v>
      </c>
      <c r="K515" s="339" t="str">
        <f t="shared" si="12"/>
        <v/>
      </c>
      <c r="L515" s="331"/>
      <c r="M515" s="364"/>
      <c r="N515" s="331"/>
      <c r="O515" s="331"/>
      <c r="P515" s="23"/>
      <c r="Q515" s="23"/>
      <c r="R515" s="23"/>
    </row>
    <row r="516" spans="1:18" s="126" customFormat="1" ht="56.15" customHeight="1">
      <c r="A516" s="374" t="s">
        <v>727</v>
      </c>
      <c r="B516" s="2"/>
      <c r="C516" s="413" t="s">
        <v>728</v>
      </c>
      <c r="D516" s="537"/>
      <c r="E516" s="537"/>
      <c r="F516" s="537"/>
      <c r="G516" s="537"/>
      <c r="H516" s="538"/>
      <c r="I516" s="129" t="s">
        <v>729</v>
      </c>
      <c r="J516" s="249">
        <v>0</v>
      </c>
      <c r="K516" s="339" t="str">
        <f t="shared" si="12"/>
        <v/>
      </c>
      <c r="L516" s="331"/>
      <c r="M516" s="364"/>
      <c r="N516" s="331"/>
      <c r="O516" s="331"/>
      <c r="P516" s="23"/>
      <c r="Q516" s="23"/>
      <c r="R516" s="23"/>
    </row>
    <row r="517" spans="1:18" s="126" customFormat="1" ht="84" customHeight="1">
      <c r="A517" s="374" t="s">
        <v>730</v>
      </c>
      <c r="B517" s="2"/>
      <c r="C517" s="413" t="s">
        <v>731</v>
      </c>
      <c r="D517" s="532"/>
      <c r="E517" s="532"/>
      <c r="F517" s="532"/>
      <c r="G517" s="532"/>
      <c r="H517" s="533"/>
      <c r="I517" s="129" t="s">
        <v>732</v>
      </c>
      <c r="J517" s="249">
        <v>0</v>
      </c>
      <c r="K517" s="339" t="str">
        <f t="shared" si="12"/>
        <v/>
      </c>
      <c r="L517" s="331"/>
      <c r="M517" s="364"/>
      <c r="N517" s="331"/>
      <c r="O517" s="331"/>
      <c r="P517" s="23"/>
      <c r="Q517" s="23"/>
      <c r="R517" s="23"/>
    </row>
    <row r="518" spans="1:18" s="126" customFormat="1" ht="70.400000000000006" customHeight="1">
      <c r="A518" s="374" t="s">
        <v>733</v>
      </c>
      <c r="B518" s="2"/>
      <c r="C518" s="413" t="s">
        <v>734</v>
      </c>
      <c r="D518" s="532"/>
      <c r="E518" s="532"/>
      <c r="F518" s="532"/>
      <c r="G518" s="532"/>
      <c r="H518" s="533"/>
      <c r="I518" s="129" t="s">
        <v>735</v>
      </c>
      <c r="J518" s="249">
        <v>0</v>
      </c>
      <c r="K518" s="339" t="str">
        <f t="shared" si="12"/>
        <v/>
      </c>
      <c r="L518" s="331"/>
      <c r="M518" s="364"/>
      <c r="N518" s="331"/>
      <c r="O518" s="331"/>
      <c r="P518" s="23"/>
      <c r="Q518" s="23"/>
      <c r="R518" s="23"/>
    </row>
    <row r="519" spans="1:18" s="126" customFormat="1" ht="98.15" customHeight="1">
      <c r="A519" s="374" t="s">
        <v>736</v>
      </c>
      <c r="B519" s="2"/>
      <c r="C519" s="413" t="s">
        <v>737</v>
      </c>
      <c r="D519" s="532"/>
      <c r="E519" s="532"/>
      <c r="F519" s="532"/>
      <c r="G519" s="532"/>
      <c r="H519" s="533"/>
      <c r="I519" s="129" t="s">
        <v>738</v>
      </c>
      <c r="J519" s="249">
        <v>0</v>
      </c>
      <c r="K519" s="339" t="str">
        <f t="shared" si="12"/>
        <v/>
      </c>
      <c r="L519" s="331"/>
      <c r="M519" s="364"/>
      <c r="N519" s="331"/>
      <c r="O519" s="331"/>
      <c r="P519" s="23"/>
      <c r="Q519" s="23"/>
      <c r="R519" s="23"/>
    </row>
    <row r="520" spans="1:18" s="126" customFormat="1" ht="84" customHeight="1">
      <c r="A520" s="374" t="s">
        <v>739</v>
      </c>
      <c r="B520" s="2"/>
      <c r="C520" s="413" t="s">
        <v>740</v>
      </c>
      <c r="D520" s="537"/>
      <c r="E520" s="537"/>
      <c r="F520" s="537"/>
      <c r="G520" s="537"/>
      <c r="H520" s="538"/>
      <c r="I520" s="129" t="s">
        <v>741</v>
      </c>
      <c r="J520" s="249">
        <v>0</v>
      </c>
      <c r="K520" s="339" t="str">
        <f t="shared" si="12"/>
        <v/>
      </c>
      <c r="L520" s="37"/>
      <c r="M520" s="39"/>
      <c r="N520" s="331"/>
      <c r="O520" s="331"/>
      <c r="P520" s="23"/>
      <c r="Q520" s="23"/>
      <c r="R520" s="23"/>
    </row>
    <row r="521" spans="1:18" s="3" customFormat="1">
      <c r="A521" s="9"/>
      <c r="B521" s="22"/>
      <c r="C521" s="22"/>
      <c r="D521" s="22"/>
      <c r="E521" s="22"/>
      <c r="F521" s="22"/>
      <c r="G521" s="22"/>
      <c r="H521" s="17"/>
      <c r="I521" s="17"/>
      <c r="J521" s="101"/>
      <c r="K521" s="102"/>
      <c r="L521" s="331"/>
      <c r="M521" s="364"/>
      <c r="N521" s="331"/>
      <c r="O521" s="331"/>
      <c r="P521" s="23"/>
      <c r="Q521" s="23"/>
      <c r="R521" s="23"/>
    </row>
    <row r="522" spans="1:18" s="3" customFormat="1">
      <c r="A522" s="9"/>
      <c r="B522" s="96"/>
      <c r="C522" s="46"/>
      <c r="D522" s="46"/>
      <c r="E522" s="46"/>
      <c r="F522" s="46"/>
      <c r="G522" s="46"/>
      <c r="H522" s="61"/>
      <c r="I522" s="61"/>
      <c r="J522" s="101"/>
      <c r="K522" s="102"/>
      <c r="L522" s="331"/>
      <c r="M522" s="364"/>
      <c r="N522" s="331"/>
      <c r="O522" s="331"/>
      <c r="P522" s="23"/>
      <c r="Q522" s="23"/>
      <c r="R522" s="23"/>
    </row>
    <row r="523" spans="1:18" s="126" customFormat="1">
      <c r="A523" s="9"/>
      <c r="B523" s="2"/>
      <c r="C523" s="3"/>
      <c r="D523" s="3"/>
      <c r="E523" s="3"/>
      <c r="F523" s="3"/>
      <c r="G523" s="3"/>
      <c r="H523" s="4"/>
      <c r="I523" s="4"/>
      <c r="J523" s="37"/>
      <c r="K523" s="7"/>
      <c r="L523" s="331"/>
      <c r="M523" s="364"/>
      <c r="N523" s="331"/>
      <c r="O523" s="331"/>
      <c r="P523" s="23"/>
      <c r="Q523" s="23"/>
      <c r="R523" s="23"/>
    </row>
    <row r="524" spans="1:18" s="126" customFormat="1">
      <c r="A524" s="9"/>
      <c r="B524" s="22" t="s">
        <v>742</v>
      </c>
      <c r="C524" s="3"/>
      <c r="D524" s="3"/>
      <c r="E524" s="3"/>
      <c r="F524" s="3"/>
      <c r="G524" s="3"/>
      <c r="H524" s="4"/>
      <c r="I524" s="4"/>
      <c r="J524" s="37"/>
      <c r="K524" s="7"/>
      <c r="L524" s="331"/>
      <c r="M524" s="364"/>
      <c r="N524" s="331"/>
      <c r="O524" s="331"/>
      <c r="P524" s="23"/>
      <c r="Q524" s="23"/>
      <c r="R524" s="23"/>
    </row>
    <row r="525" spans="1:18">
      <c r="B525" s="22"/>
      <c r="C525" s="22"/>
      <c r="D525" s="22"/>
      <c r="E525" s="22"/>
      <c r="F525" s="22"/>
      <c r="G525" s="22"/>
      <c r="H525" s="17"/>
      <c r="I525" s="17"/>
      <c r="L525" s="331"/>
      <c r="M525" s="364"/>
      <c r="N525" s="331"/>
      <c r="O525" s="331"/>
      <c r="P525" s="23"/>
      <c r="Q525" s="23"/>
      <c r="R525" s="23"/>
    </row>
    <row r="526" spans="1:18">
      <c r="B526" s="22"/>
      <c r="J526" s="86" t="s">
        <v>75</v>
      </c>
      <c r="K526" s="218"/>
      <c r="L526" s="331"/>
      <c r="M526" s="364"/>
      <c r="N526" s="331"/>
      <c r="O526" s="331"/>
      <c r="P526" s="23"/>
      <c r="Q526" s="23"/>
      <c r="R526" s="23"/>
    </row>
    <row r="527" spans="1:18">
      <c r="C527" s="46"/>
      <c r="I527" s="73" t="s">
        <v>76</v>
      </c>
      <c r="J527" s="74"/>
      <c r="K527" s="88"/>
      <c r="L527" s="331"/>
      <c r="M527" s="364"/>
      <c r="N527" s="331"/>
      <c r="O527" s="331"/>
      <c r="P527" s="23"/>
      <c r="Q527" s="23"/>
      <c r="R527" s="23"/>
    </row>
    <row r="528" spans="1:18" s="126" customFormat="1" ht="42" customHeight="1">
      <c r="A528" s="374" t="s">
        <v>743</v>
      </c>
      <c r="C528" s="402" t="s">
        <v>744</v>
      </c>
      <c r="D528" s="406"/>
      <c r="E528" s="406"/>
      <c r="F528" s="406"/>
      <c r="G528" s="406"/>
      <c r="H528" s="403"/>
      <c r="I528" s="129" t="s">
        <v>745</v>
      </c>
      <c r="J528" s="249">
        <v>0</v>
      </c>
      <c r="K528" s="339" t="str">
        <f t="shared" ref="K528:K542" si="13">IF(OR(COUNTIF(J528,"未確認")&gt;0,COUNTIF(J528,"*")&gt;0),"※","")</f>
        <v/>
      </c>
      <c r="L528" s="331"/>
      <c r="M528" s="364"/>
      <c r="N528" s="331"/>
      <c r="O528" s="331"/>
      <c r="P528" s="23"/>
      <c r="Q528" s="23"/>
      <c r="R528" s="23"/>
    </row>
    <row r="529" spans="1:18" s="126" customFormat="1" ht="70.400000000000006" customHeight="1">
      <c r="A529" s="374" t="s">
        <v>746</v>
      </c>
      <c r="B529" s="96"/>
      <c r="C529" s="221"/>
      <c r="D529" s="222"/>
      <c r="E529" s="413" t="s">
        <v>747</v>
      </c>
      <c r="F529" s="532"/>
      <c r="G529" s="532"/>
      <c r="H529" s="533"/>
      <c r="I529" s="129" t="s">
        <v>748</v>
      </c>
      <c r="J529" s="249">
        <v>0</v>
      </c>
      <c r="K529" s="339" t="str">
        <f t="shared" si="13"/>
        <v/>
      </c>
      <c r="L529" s="331"/>
      <c r="M529" s="364"/>
      <c r="N529" s="331"/>
      <c r="O529" s="331"/>
      <c r="P529" s="23"/>
      <c r="Q529" s="23"/>
      <c r="R529" s="23"/>
    </row>
    <row r="530" spans="1:18" s="126" customFormat="1" ht="70.400000000000006" customHeight="1">
      <c r="A530" s="374" t="s">
        <v>749</v>
      </c>
      <c r="B530" s="96"/>
      <c r="C530" s="221"/>
      <c r="D530" s="222"/>
      <c r="E530" s="413" t="s">
        <v>750</v>
      </c>
      <c r="F530" s="532"/>
      <c r="G530" s="532"/>
      <c r="H530" s="533"/>
      <c r="I530" s="129" t="s">
        <v>751</v>
      </c>
      <c r="J530" s="249">
        <v>0</v>
      </c>
      <c r="K530" s="339" t="str">
        <f t="shared" si="13"/>
        <v/>
      </c>
      <c r="L530" s="331"/>
      <c r="M530" s="364"/>
      <c r="N530" s="331"/>
      <c r="O530" s="331"/>
      <c r="P530" s="23"/>
      <c r="Q530" s="23"/>
      <c r="R530" s="23"/>
    </row>
    <row r="531" spans="1:18" s="126" customFormat="1" ht="70.400000000000006" customHeight="1">
      <c r="A531" s="374" t="s">
        <v>752</v>
      </c>
      <c r="B531" s="96"/>
      <c r="C531" s="221"/>
      <c r="D531" s="222"/>
      <c r="E531" s="413" t="s">
        <v>753</v>
      </c>
      <c r="F531" s="532"/>
      <c r="G531" s="532"/>
      <c r="H531" s="533"/>
      <c r="I531" s="129" t="s">
        <v>754</v>
      </c>
      <c r="J531" s="249">
        <v>0</v>
      </c>
      <c r="K531" s="339" t="str">
        <f t="shared" si="13"/>
        <v/>
      </c>
      <c r="L531" s="331"/>
      <c r="M531" s="364"/>
      <c r="N531" s="331"/>
      <c r="O531" s="331"/>
      <c r="P531" s="23"/>
      <c r="Q531" s="23"/>
      <c r="R531" s="23"/>
    </row>
    <row r="532" spans="1:18" s="126" customFormat="1" ht="84" customHeight="1">
      <c r="A532" s="374" t="s">
        <v>755</v>
      </c>
      <c r="B532" s="96"/>
      <c r="C532" s="110"/>
      <c r="D532" s="111"/>
      <c r="E532" s="413" t="s">
        <v>756</v>
      </c>
      <c r="F532" s="532"/>
      <c r="G532" s="532"/>
      <c r="H532" s="533"/>
      <c r="I532" s="129" t="s">
        <v>757</v>
      </c>
      <c r="J532" s="249">
        <v>0</v>
      </c>
      <c r="K532" s="339" t="str">
        <f t="shared" si="13"/>
        <v/>
      </c>
      <c r="L532" s="331"/>
      <c r="M532" s="364"/>
      <c r="N532" s="331"/>
      <c r="O532" s="331"/>
      <c r="P532" s="23"/>
      <c r="Q532" s="23"/>
      <c r="R532" s="23"/>
    </row>
    <row r="533" spans="1:18" s="126" customFormat="1" ht="70.400000000000006" customHeight="1">
      <c r="A533" s="374" t="s">
        <v>758</v>
      </c>
      <c r="B533" s="96"/>
      <c r="C533" s="221"/>
      <c r="D533" s="222"/>
      <c r="E533" s="413" t="s">
        <v>759</v>
      </c>
      <c r="F533" s="532"/>
      <c r="G533" s="532"/>
      <c r="H533" s="533"/>
      <c r="I533" s="129" t="s">
        <v>760</v>
      </c>
      <c r="J533" s="249">
        <v>0</v>
      </c>
      <c r="K533" s="339" t="str">
        <f t="shared" si="13"/>
        <v/>
      </c>
      <c r="L533" s="331"/>
      <c r="M533" s="364"/>
      <c r="N533" s="331"/>
      <c r="O533" s="331"/>
      <c r="P533" s="23"/>
      <c r="Q533" s="23"/>
      <c r="R533" s="23"/>
    </row>
    <row r="534" spans="1:18" s="126" customFormat="1" ht="56.15" customHeight="1">
      <c r="A534" s="374" t="s">
        <v>761</v>
      </c>
      <c r="B534" s="96"/>
      <c r="C534" s="221"/>
      <c r="D534" s="222"/>
      <c r="E534" s="413" t="s">
        <v>762</v>
      </c>
      <c r="F534" s="532"/>
      <c r="G534" s="532"/>
      <c r="H534" s="533"/>
      <c r="I534" s="129" t="s">
        <v>763</v>
      </c>
      <c r="J534" s="249">
        <v>0</v>
      </c>
      <c r="K534" s="339" t="str">
        <f t="shared" si="13"/>
        <v/>
      </c>
      <c r="L534" s="331"/>
      <c r="M534" s="364"/>
      <c r="N534" s="331"/>
      <c r="O534" s="331"/>
      <c r="P534" s="23"/>
      <c r="Q534" s="23"/>
      <c r="R534" s="23"/>
    </row>
    <row r="535" spans="1:18" s="126" customFormat="1" ht="70.400000000000006" customHeight="1">
      <c r="A535" s="374" t="s">
        <v>764</v>
      </c>
      <c r="B535" s="96"/>
      <c r="C535" s="221"/>
      <c r="D535" s="222"/>
      <c r="E535" s="413" t="s">
        <v>765</v>
      </c>
      <c r="F535" s="532"/>
      <c r="G535" s="532"/>
      <c r="H535" s="533"/>
      <c r="I535" s="129" t="s">
        <v>766</v>
      </c>
      <c r="J535" s="249">
        <v>0</v>
      </c>
      <c r="K535" s="339" t="str">
        <f t="shared" si="13"/>
        <v/>
      </c>
      <c r="L535" s="331"/>
      <c r="M535" s="364"/>
      <c r="N535" s="331"/>
      <c r="O535" s="331"/>
      <c r="P535" s="23"/>
      <c r="Q535" s="23"/>
      <c r="R535" s="23"/>
    </row>
    <row r="536" spans="1:18" s="126" customFormat="1" ht="70.400000000000006" customHeight="1">
      <c r="A536" s="374" t="s">
        <v>767</v>
      </c>
      <c r="B536" s="96"/>
      <c r="C536" s="223"/>
      <c r="D536" s="224"/>
      <c r="E536" s="413" t="s">
        <v>768</v>
      </c>
      <c r="F536" s="532"/>
      <c r="G536" s="532"/>
      <c r="H536" s="533"/>
      <c r="I536" s="129" t="s">
        <v>769</v>
      </c>
      <c r="J536" s="249">
        <v>0</v>
      </c>
      <c r="K536" s="339" t="str">
        <f t="shared" si="13"/>
        <v/>
      </c>
      <c r="L536" s="331"/>
      <c r="M536" s="364"/>
      <c r="N536" s="331"/>
      <c r="O536" s="331"/>
      <c r="P536" s="23"/>
      <c r="Q536" s="23"/>
      <c r="R536" s="23"/>
    </row>
    <row r="537" spans="1:18" s="126" customFormat="1" ht="70.400000000000006" customHeight="1">
      <c r="A537" s="374" t="s">
        <v>770</v>
      </c>
      <c r="B537" s="96"/>
      <c r="C537" s="443" t="s">
        <v>771</v>
      </c>
      <c r="D537" s="447"/>
      <c r="E537" s="447"/>
      <c r="F537" s="447"/>
      <c r="G537" s="447"/>
      <c r="H537" s="447"/>
      <c r="I537" s="129" t="s">
        <v>772</v>
      </c>
      <c r="J537" s="249">
        <v>0</v>
      </c>
      <c r="K537" s="339" t="str">
        <f t="shared" si="13"/>
        <v/>
      </c>
      <c r="L537" s="331"/>
      <c r="M537" s="364"/>
      <c r="N537" s="331"/>
      <c r="O537" s="331"/>
      <c r="P537" s="23"/>
      <c r="Q537" s="23"/>
      <c r="R537" s="23"/>
    </row>
    <row r="538" spans="1:18" s="126" customFormat="1" ht="72" customHeight="1">
      <c r="A538" s="374" t="s">
        <v>773</v>
      </c>
      <c r="B538" s="96"/>
      <c r="C538" s="443" t="s">
        <v>774</v>
      </c>
      <c r="D538" s="529"/>
      <c r="E538" s="529"/>
      <c r="F538" s="529"/>
      <c r="G538" s="529"/>
      <c r="H538" s="529"/>
      <c r="I538" s="142" t="s">
        <v>775</v>
      </c>
      <c r="J538" s="249">
        <v>0</v>
      </c>
      <c r="K538" s="339" t="str">
        <f t="shared" si="13"/>
        <v/>
      </c>
      <c r="L538" s="331"/>
      <c r="M538" s="364"/>
      <c r="N538" s="331"/>
      <c r="O538" s="331"/>
      <c r="P538" s="23"/>
      <c r="Q538" s="23"/>
      <c r="R538" s="23"/>
    </row>
    <row r="539" spans="1:18" s="126" customFormat="1" ht="70.400000000000006" customHeight="1">
      <c r="A539" s="374" t="s">
        <v>776</v>
      </c>
      <c r="B539" s="96"/>
      <c r="C539" s="443" t="s">
        <v>777</v>
      </c>
      <c r="D539" s="447"/>
      <c r="E539" s="447"/>
      <c r="F539" s="447"/>
      <c r="G539" s="447"/>
      <c r="H539" s="447"/>
      <c r="I539" s="129" t="s">
        <v>778</v>
      </c>
      <c r="J539" s="249">
        <v>0</v>
      </c>
      <c r="K539" s="339" t="str">
        <f t="shared" si="13"/>
        <v/>
      </c>
      <c r="L539" s="331"/>
      <c r="M539" s="364"/>
      <c r="N539" s="331"/>
      <c r="O539" s="331"/>
      <c r="P539" s="23"/>
      <c r="Q539" s="23"/>
      <c r="R539" s="23"/>
    </row>
    <row r="540" spans="1:18" s="126" customFormat="1" ht="56.15" customHeight="1">
      <c r="A540" s="374" t="s">
        <v>779</v>
      </c>
      <c r="B540" s="96"/>
      <c r="C540" s="443" t="s">
        <v>780</v>
      </c>
      <c r="D540" s="447"/>
      <c r="E540" s="447"/>
      <c r="F540" s="447"/>
      <c r="G540" s="447"/>
      <c r="H540" s="447"/>
      <c r="I540" s="129" t="s">
        <v>781</v>
      </c>
      <c r="J540" s="249">
        <v>0</v>
      </c>
      <c r="K540" s="339" t="str">
        <f t="shared" si="13"/>
        <v/>
      </c>
      <c r="L540" s="331"/>
      <c r="M540" s="364"/>
      <c r="N540" s="331"/>
      <c r="O540" s="331"/>
      <c r="P540" s="23"/>
      <c r="Q540" s="23"/>
      <c r="R540" s="23"/>
    </row>
    <row r="541" spans="1:18" s="126" customFormat="1" ht="70.400000000000006" customHeight="1">
      <c r="A541" s="374" t="s">
        <v>782</v>
      </c>
      <c r="B541" s="96"/>
      <c r="C541" s="443" t="s">
        <v>783</v>
      </c>
      <c r="D541" s="529"/>
      <c r="E541" s="529"/>
      <c r="F541" s="529"/>
      <c r="G541" s="529"/>
      <c r="H541" s="529"/>
      <c r="I541" s="129" t="s">
        <v>784</v>
      </c>
      <c r="J541" s="249">
        <v>0</v>
      </c>
      <c r="K541" s="339" t="str">
        <f t="shared" si="13"/>
        <v/>
      </c>
      <c r="L541" s="331"/>
      <c r="M541" s="364"/>
      <c r="N541" s="331"/>
      <c r="O541" s="331"/>
      <c r="P541" s="23"/>
      <c r="Q541" s="23"/>
      <c r="R541" s="23"/>
    </row>
    <row r="542" spans="1:18" s="126" customFormat="1" ht="84" customHeight="1">
      <c r="A542" s="374" t="s">
        <v>785</v>
      </c>
      <c r="B542" s="96"/>
      <c r="C542" s="443" t="s">
        <v>786</v>
      </c>
      <c r="D542" s="447"/>
      <c r="E542" s="447"/>
      <c r="F542" s="447"/>
      <c r="G542" s="447"/>
      <c r="H542" s="447"/>
      <c r="I542" s="129" t="s">
        <v>787</v>
      </c>
      <c r="J542" s="249">
        <v>0</v>
      </c>
      <c r="K542" s="339" t="str">
        <f t="shared" si="13"/>
        <v/>
      </c>
      <c r="L542" s="331"/>
      <c r="M542" s="364"/>
      <c r="N542" s="331"/>
      <c r="O542" s="331"/>
      <c r="P542" s="23"/>
      <c r="Q542" s="23"/>
      <c r="R542" s="23"/>
    </row>
    <row r="543" spans="1:18" s="3" customFormat="1">
      <c r="A543" s="9"/>
      <c r="B543" s="22"/>
      <c r="C543" s="22"/>
      <c r="D543" s="22"/>
      <c r="E543" s="22"/>
      <c r="F543" s="22"/>
      <c r="G543" s="22"/>
      <c r="H543" s="17"/>
      <c r="I543" s="17"/>
      <c r="J543" s="101"/>
      <c r="K543" s="102"/>
      <c r="L543" s="331"/>
      <c r="M543" s="364"/>
      <c r="N543" s="331"/>
      <c r="O543" s="331"/>
      <c r="P543" s="23"/>
      <c r="Q543" s="23"/>
      <c r="R543" s="23"/>
    </row>
    <row r="544" spans="1:18" s="3" customFormat="1">
      <c r="A544" s="9"/>
      <c r="B544" s="96"/>
      <c r="C544" s="46"/>
      <c r="D544" s="46"/>
      <c r="E544" s="46"/>
      <c r="F544" s="46"/>
      <c r="G544" s="46"/>
      <c r="H544" s="61"/>
      <c r="I544" s="61"/>
      <c r="J544" s="101"/>
      <c r="K544" s="102"/>
      <c r="L544" s="331"/>
      <c r="M544" s="364"/>
      <c r="N544" s="331"/>
      <c r="O544" s="331"/>
      <c r="P544" s="23"/>
      <c r="Q544" s="23"/>
      <c r="R544" s="23"/>
    </row>
    <row r="545" spans="1:18" s="126" customFormat="1">
      <c r="A545" s="9"/>
      <c r="B545" s="2"/>
      <c r="C545" s="3"/>
      <c r="D545" s="3"/>
      <c r="E545" s="3"/>
      <c r="F545" s="3"/>
      <c r="G545" s="3"/>
      <c r="H545" s="4"/>
      <c r="I545" s="4"/>
      <c r="J545" s="37"/>
      <c r="K545" s="7"/>
      <c r="L545" s="331"/>
      <c r="M545" s="364"/>
      <c r="N545" s="331"/>
      <c r="O545" s="331"/>
      <c r="P545" s="23"/>
      <c r="Q545" s="23"/>
      <c r="R545" s="23"/>
    </row>
    <row r="546" spans="1:18">
      <c r="B546" s="22"/>
      <c r="C546" s="22"/>
      <c r="D546" s="22"/>
      <c r="E546" s="22"/>
      <c r="F546" s="22"/>
      <c r="G546" s="22"/>
      <c r="H546" s="17"/>
      <c r="I546" s="17"/>
      <c r="L546" s="331"/>
      <c r="M546" s="364"/>
      <c r="N546" s="331"/>
      <c r="O546" s="331"/>
      <c r="P546" s="23"/>
      <c r="Q546" s="23"/>
      <c r="R546" s="23"/>
    </row>
    <row r="547" spans="1:18">
      <c r="B547" s="22"/>
      <c r="J547" s="86" t="s">
        <v>75</v>
      </c>
      <c r="K547" s="218"/>
      <c r="L547" s="331"/>
      <c r="M547" s="364"/>
      <c r="N547" s="331"/>
      <c r="O547" s="331"/>
      <c r="P547" s="23"/>
      <c r="Q547" s="23"/>
      <c r="R547" s="23"/>
    </row>
    <row r="548" spans="1:18">
      <c r="C548" s="46"/>
      <c r="I548" s="73" t="s">
        <v>76</v>
      </c>
      <c r="J548" s="74"/>
      <c r="K548" s="88"/>
      <c r="L548" s="331"/>
      <c r="M548" s="364"/>
      <c r="N548" s="331"/>
      <c r="O548" s="331"/>
      <c r="P548" s="23"/>
      <c r="Q548" s="23"/>
      <c r="R548" s="23"/>
    </row>
    <row r="549" spans="1:18" s="3" customFormat="1" ht="56.15" customHeight="1">
      <c r="A549" s="305" t="s">
        <v>1027</v>
      </c>
      <c r="B549" s="96"/>
      <c r="C549" s="399" t="s">
        <v>789</v>
      </c>
      <c r="D549" s="400"/>
      <c r="E549" s="400"/>
      <c r="F549" s="400"/>
      <c r="G549" s="400"/>
      <c r="H549" s="401"/>
      <c r="I549" s="142" t="s">
        <v>790</v>
      </c>
      <c r="J549" s="365">
        <v>0</v>
      </c>
      <c r="K549" s="339" t="str">
        <f>IF(OR(COUNTIF(J549,"未確認")&gt;0,COUNTIF(J549,"*")&gt;0),"※","")</f>
        <v/>
      </c>
      <c r="L549" s="331"/>
      <c r="M549" s="364"/>
      <c r="N549" s="331"/>
      <c r="O549" s="331"/>
      <c r="P549" s="23"/>
      <c r="Q549" s="23"/>
      <c r="R549" s="23"/>
    </row>
    <row r="550" spans="1:18" s="3" customFormat="1" ht="56.15" customHeight="1">
      <c r="A550" s="305" t="s">
        <v>1028</v>
      </c>
      <c r="B550" s="96"/>
      <c r="C550" s="443" t="s">
        <v>792</v>
      </c>
      <c r="D550" s="447"/>
      <c r="E550" s="447"/>
      <c r="F550" s="447"/>
      <c r="G550" s="447"/>
      <c r="H550" s="447"/>
      <c r="I550" s="142" t="s">
        <v>793</v>
      </c>
      <c r="J550" s="377">
        <v>0</v>
      </c>
      <c r="K550" s="339" t="str">
        <f>IF(OR(COUNTIF(J550,"未確認")&gt;0,COUNTIF(J550,"*")&gt;0),"※","")</f>
        <v/>
      </c>
      <c r="L550" s="331"/>
      <c r="M550" s="364"/>
      <c r="N550" s="331"/>
      <c r="O550" s="331"/>
      <c r="P550" s="23"/>
      <c r="Q550" s="23"/>
      <c r="R550" s="23"/>
    </row>
    <row r="551" spans="1:18" s="3" customFormat="1" ht="35.15" customHeight="1">
      <c r="A551" s="305" t="s">
        <v>1029</v>
      </c>
      <c r="B551" s="96"/>
      <c r="C551" s="402" t="s">
        <v>795</v>
      </c>
      <c r="D551" s="531"/>
      <c r="E551" s="531"/>
      <c r="F551" s="531"/>
      <c r="G551" s="531"/>
      <c r="H551" s="455"/>
      <c r="I551" s="428" t="s">
        <v>1030</v>
      </c>
      <c r="J551" s="145">
        <v>0</v>
      </c>
      <c r="K551" s="339" t="str">
        <f t="shared" ref="K551:K553" si="14">IF(OR(COUNTIF(J551,"未確認")&gt;0,COUNTIF(J551,"*")&gt;0),"※","")</f>
        <v/>
      </c>
      <c r="L551" s="331"/>
      <c r="M551" s="364"/>
      <c r="N551" s="331"/>
      <c r="O551" s="331"/>
      <c r="P551" s="23"/>
      <c r="Q551" s="23"/>
      <c r="R551" s="23"/>
    </row>
    <row r="552" spans="1:18" s="3" customFormat="1" ht="35.15" customHeight="1">
      <c r="A552" s="305" t="s">
        <v>1031</v>
      </c>
      <c r="B552" s="96"/>
      <c r="C552" s="221"/>
      <c r="D552" s="222"/>
      <c r="E552" s="402" t="s">
        <v>1032</v>
      </c>
      <c r="F552" s="406"/>
      <c r="G552" s="414"/>
      <c r="H552" s="415"/>
      <c r="I552" s="480"/>
      <c r="J552" s="145">
        <v>0</v>
      </c>
      <c r="K552" s="339" t="str">
        <f t="shared" si="14"/>
        <v/>
      </c>
      <c r="L552" s="331"/>
      <c r="M552" s="364"/>
      <c r="N552" s="331"/>
      <c r="O552" s="331"/>
      <c r="P552" s="23"/>
      <c r="Q552" s="23"/>
      <c r="R552" s="23"/>
    </row>
    <row r="553" spans="1:18" s="3" customFormat="1" ht="64.400000000000006" customHeight="1">
      <c r="A553" s="305" t="s">
        <v>1033</v>
      </c>
      <c r="B553" s="96"/>
      <c r="C553" s="223"/>
      <c r="D553" s="378"/>
      <c r="E553" s="512"/>
      <c r="F553" s="513"/>
      <c r="G553" s="426" t="s">
        <v>1034</v>
      </c>
      <c r="H553" s="427"/>
      <c r="I553" s="481"/>
      <c r="J553" s="145">
        <v>0</v>
      </c>
      <c r="K553" s="339" t="str">
        <f t="shared" si="14"/>
        <v/>
      </c>
      <c r="L553" s="37"/>
      <c r="M553" s="39"/>
      <c r="N553" s="331"/>
      <c r="O553" s="331"/>
      <c r="P553" s="23"/>
      <c r="Q553" s="23"/>
      <c r="R553" s="23"/>
    </row>
    <row r="554" spans="1:18" s="3" customFormat="1">
      <c r="A554" s="9"/>
      <c r="B554" s="22"/>
      <c r="C554" s="22"/>
      <c r="D554" s="22"/>
      <c r="E554" s="22"/>
      <c r="F554" s="22"/>
      <c r="G554" s="22"/>
      <c r="H554" s="17"/>
      <c r="I554" s="17"/>
      <c r="J554" s="101"/>
      <c r="K554" s="102"/>
      <c r="L554" s="331"/>
      <c r="M554" s="364"/>
      <c r="N554" s="331"/>
      <c r="O554" s="331"/>
      <c r="P554" s="23"/>
      <c r="Q554" s="23"/>
      <c r="R554" s="23"/>
    </row>
    <row r="555" spans="1:18" s="3" customFormat="1">
      <c r="A555" s="9"/>
      <c r="B555" s="96"/>
      <c r="C555" s="46"/>
      <c r="D555" s="46"/>
      <c r="E555" s="46"/>
      <c r="F555" s="46"/>
      <c r="G555" s="46"/>
      <c r="H555" s="61"/>
      <c r="I555" s="61"/>
      <c r="J555" s="101"/>
      <c r="K555" s="102"/>
      <c r="L555" s="331"/>
      <c r="M555" s="364"/>
      <c r="N555" s="331"/>
      <c r="O555" s="331"/>
      <c r="P555" s="23"/>
      <c r="Q555" s="23"/>
      <c r="R555" s="23"/>
    </row>
    <row r="556" spans="1:18" s="3" customFormat="1">
      <c r="A556" s="9"/>
      <c r="B556" s="96"/>
      <c r="H556" s="4"/>
      <c r="I556" s="4"/>
      <c r="J556" s="37"/>
      <c r="K556" s="7"/>
      <c r="L556" s="331"/>
      <c r="M556" s="364"/>
      <c r="N556" s="331"/>
      <c r="O556" s="331"/>
      <c r="P556" s="23"/>
      <c r="Q556" s="23"/>
      <c r="R556" s="23"/>
    </row>
    <row r="557" spans="1:18" s="3" customFormat="1">
      <c r="A557" s="9"/>
      <c r="B557" s="22" t="s">
        <v>820</v>
      </c>
      <c r="H557" s="4"/>
      <c r="I557" s="4"/>
      <c r="J557" s="37"/>
      <c r="K557" s="7"/>
      <c r="L557" s="331"/>
      <c r="M557" s="364"/>
      <c r="N557" s="331"/>
      <c r="O557" s="331"/>
      <c r="P557" s="23"/>
      <c r="Q557" s="23"/>
      <c r="R557" s="23"/>
    </row>
    <row r="558" spans="1:18">
      <c r="B558" s="22"/>
      <c r="C558" s="22"/>
      <c r="D558" s="22"/>
      <c r="E558" s="22"/>
      <c r="F558" s="22"/>
      <c r="G558" s="22"/>
      <c r="H558" s="17"/>
      <c r="I558" s="17"/>
      <c r="L558" s="331"/>
      <c r="M558" s="364"/>
      <c r="N558" s="331"/>
      <c r="O558" s="331"/>
      <c r="P558" s="23"/>
      <c r="Q558" s="23"/>
      <c r="R558" s="23"/>
    </row>
    <row r="559" spans="1:18">
      <c r="B559" s="22"/>
      <c r="J559" s="86" t="s">
        <v>75</v>
      </c>
      <c r="K559" s="218"/>
      <c r="L559" s="331"/>
      <c r="M559" s="364"/>
      <c r="N559" s="331"/>
      <c r="O559" s="331"/>
      <c r="P559" s="23"/>
      <c r="Q559" s="23"/>
      <c r="R559" s="23"/>
    </row>
    <row r="560" spans="1:18">
      <c r="C560" s="46"/>
      <c r="I560" s="73" t="s">
        <v>76</v>
      </c>
      <c r="J560" s="74"/>
      <c r="K560" s="88"/>
      <c r="L560" s="331"/>
      <c r="M560" s="364"/>
      <c r="N560" s="331"/>
      <c r="O560" s="331"/>
      <c r="P560" s="23"/>
      <c r="Q560" s="23"/>
      <c r="R560" s="23"/>
    </row>
    <row r="561" spans="1:18" s="126" customFormat="1" ht="112.4" customHeight="1">
      <c r="A561" s="374" t="s">
        <v>821</v>
      </c>
      <c r="B561" s="2"/>
      <c r="C561" s="413" t="s">
        <v>822</v>
      </c>
      <c r="D561" s="537"/>
      <c r="E561" s="537"/>
      <c r="F561" s="537"/>
      <c r="G561" s="537"/>
      <c r="H561" s="538"/>
      <c r="I561" s="142" t="s">
        <v>823</v>
      </c>
      <c r="J561" s="249">
        <v>0</v>
      </c>
      <c r="K561" s="339" t="str">
        <f>IF(OR(COUNTIF(J561,"未確認")&gt;0,COUNTIF(J561,"*")&gt;0),"※","")</f>
        <v/>
      </c>
      <c r="L561" s="331"/>
      <c r="M561" s="364"/>
      <c r="N561" s="331"/>
      <c r="O561" s="331"/>
      <c r="P561" s="23"/>
      <c r="Q561" s="23"/>
      <c r="R561" s="23"/>
    </row>
    <row r="562" spans="1:18" s="126" customFormat="1" ht="42" customHeight="1">
      <c r="A562" s="374" t="s">
        <v>824</v>
      </c>
      <c r="B562" s="2"/>
      <c r="C562" s="413" t="s">
        <v>825</v>
      </c>
      <c r="D562" s="532"/>
      <c r="E562" s="532"/>
      <c r="F562" s="532"/>
      <c r="G562" s="532"/>
      <c r="H562" s="533"/>
      <c r="I562" s="129" t="s">
        <v>826</v>
      </c>
      <c r="J562" s="249">
        <v>0</v>
      </c>
      <c r="K562" s="339" t="str">
        <f t="shared" ref="K562:K563" si="15">IF(OR(COUNTIF(J562,"未確認")&gt;0,COUNTIF(J562,"*")&gt;0),"※","")</f>
        <v/>
      </c>
      <c r="L562" s="331"/>
      <c r="M562" s="364"/>
      <c r="N562" s="331"/>
      <c r="O562" s="331"/>
      <c r="P562" s="23"/>
      <c r="Q562" s="23"/>
      <c r="R562" s="23"/>
    </row>
    <row r="563" spans="1:18" s="126" customFormat="1" ht="84" customHeight="1">
      <c r="A563" s="374" t="s">
        <v>827</v>
      </c>
      <c r="B563" s="2"/>
      <c r="C563" s="413" t="s">
        <v>828</v>
      </c>
      <c r="D563" s="532"/>
      <c r="E563" s="532"/>
      <c r="F563" s="532"/>
      <c r="G563" s="532"/>
      <c r="H563" s="533"/>
      <c r="I563" s="129" t="s">
        <v>829</v>
      </c>
      <c r="J563" s="249">
        <v>0</v>
      </c>
      <c r="K563" s="339" t="str">
        <f t="shared" si="15"/>
        <v/>
      </c>
      <c r="L563" s="331"/>
      <c r="M563" s="364"/>
      <c r="N563" s="331"/>
      <c r="O563" s="331"/>
      <c r="P563" s="23"/>
      <c r="Q563" s="23"/>
      <c r="R563" s="23"/>
    </row>
    <row r="564" spans="1:18" s="3" customFormat="1">
      <c r="A564" s="9"/>
      <c r="B564" s="22"/>
      <c r="C564" s="22"/>
      <c r="D564" s="22"/>
      <c r="E564" s="22"/>
      <c r="F564" s="22"/>
      <c r="G564" s="22"/>
      <c r="H564" s="17"/>
      <c r="I564" s="17"/>
      <c r="J564" s="101"/>
      <c r="K564" s="102"/>
      <c r="L564" s="331"/>
      <c r="M564" s="364"/>
      <c r="N564" s="331"/>
      <c r="O564" s="331"/>
      <c r="P564" s="23"/>
      <c r="Q564" s="23"/>
      <c r="R564" s="23"/>
    </row>
    <row r="565" spans="1:18" s="3" customFormat="1">
      <c r="A565" s="9"/>
      <c r="B565" s="96"/>
      <c r="C565" s="46"/>
      <c r="D565" s="46"/>
      <c r="E565" s="46"/>
      <c r="F565" s="46"/>
      <c r="G565" s="46"/>
      <c r="H565" s="61"/>
      <c r="I565" s="61"/>
      <c r="J565" s="101"/>
      <c r="K565" s="102"/>
      <c r="L565" s="331"/>
      <c r="M565" s="364"/>
      <c r="N565" s="331"/>
      <c r="O565" s="331"/>
      <c r="P565" s="23"/>
      <c r="Q565" s="23"/>
      <c r="R565" s="23"/>
    </row>
    <row r="566" spans="1:18" s="126" customFormat="1">
      <c r="A566" s="9"/>
      <c r="C566" s="3"/>
      <c r="D566" s="3"/>
      <c r="E566" s="3"/>
      <c r="F566" s="3"/>
      <c r="G566" s="3"/>
      <c r="H566" s="4"/>
      <c r="I566" s="4"/>
      <c r="J566" s="37"/>
      <c r="K566" s="7"/>
      <c r="L566" s="331"/>
      <c r="M566" s="364"/>
      <c r="N566" s="331"/>
      <c r="O566" s="331"/>
      <c r="P566" s="23"/>
      <c r="Q566" s="23"/>
      <c r="R566" s="23"/>
    </row>
    <row r="567" spans="1:18" s="126" customFormat="1">
      <c r="A567" s="9"/>
      <c r="B567" s="22" t="s">
        <v>830</v>
      </c>
      <c r="C567" s="3"/>
      <c r="D567" s="3"/>
      <c r="E567" s="3"/>
      <c r="F567" s="3"/>
      <c r="G567" s="3"/>
      <c r="H567" s="4"/>
      <c r="I567" s="4"/>
      <c r="J567" s="37"/>
      <c r="K567" s="7"/>
      <c r="L567" s="331"/>
      <c r="M567" s="364"/>
      <c r="N567" s="331"/>
      <c r="O567" s="331"/>
      <c r="P567" s="23"/>
      <c r="Q567" s="23"/>
      <c r="R567" s="23"/>
    </row>
    <row r="568" spans="1:18">
      <c r="B568" s="22"/>
      <c r="C568" s="22"/>
      <c r="D568" s="22"/>
      <c r="E568" s="22"/>
      <c r="F568" s="22"/>
      <c r="G568" s="22"/>
      <c r="H568" s="17"/>
      <c r="I568" s="17"/>
      <c r="L568" s="331"/>
      <c r="M568" s="364"/>
      <c r="N568" s="331"/>
      <c r="O568" s="331"/>
      <c r="P568" s="23"/>
      <c r="Q568" s="23"/>
      <c r="R568" s="23"/>
    </row>
    <row r="569" spans="1:18">
      <c r="B569" s="22"/>
      <c r="J569" s="86" t="s">
        <v>75</v>
      </c>
      <c r="K569" s="218"/>
      <c r="L569" s="331"/>
      <c r="M569" s="364"/>
      <c r="N569" s="331"/>
      <c r="O569" s="331"/>
      <c r="P569" s="23"/>
      <c r="Q569" s="23"/>
      <c r="R569" s="23"/>
    </row>
    <row r="570" spans="1:18">
      <c r="C570" s="46"/>
      <c r="I570" s="73" t="s">
        <v>76</v>
      </c>
      <c r="J570" s="74"/>
      <c r="K570" s="88"/>
      <c r="L570" s="331"/>
      <c r="M570" s="364"/>
      <c r="N570" s="331"/>
      <c r="O570" s="331"/>
      <c r="P570" s="23"/>
      <c r="Q570" s="23"/>
      <c r="R570" s="23"/>
    </row>
    <row r="571" spans="1:18" s="126" customFormat="1" ht="56.15" customHeight="1">
      <c r="A571" s="374" t="s">
        <v>831</v>
      </c>
      <c r="C571" s="413" t="s">
        <v>832</v>
      </c>
      <c r="D571" s="414"/>
      <c r="E571" s="414"/>
      <c r="F571" s="414"/>
      <c r="G571" s="414"/>
      <c r="H571" s="415"/>
      <c r="I571" s="129" t="s">
        <v>833</v>
      </c>
      <c r="J571" s="249">
        <v>0</v>
      </c>
      <c r="K571" s="339" t="str">
        <f>IF(OR(COUNTIF(J571,"未確認")&gt;0,COUNTIF(J571,"*")&gt;0),"※","")</f>
        <v/>
      </c>
      <c r="L571" s="331"/>
      <c r="M571" s="364"/>
      <c r="N571" s="331"/>
      <c r="O571" s="331"/>
      <c r="P571" s="23"/>
      <c r="Q571" s="23"/>
      <c r="R571" s="23"/>
    </row>
    <row r="572" spans="1:18" s="126" customFormat="1" ht="56.15" customHeight="1">
      <c r="A572" s="374" t="s">
        <v>834</v>
      </c>
      <c r="B572" s="2"/>
      <c r="C572" s="413" t="s">
        <v>835</v>
      </c>
      <c r="D572" s="532"/>
      <c r="E572" s="532"/>
      <c r="F572" s="532"/>
      <c r="G572" s="532"/>
      <c r="H572" s="533"/>
      <c r="I572" s="129" t="s">
        <v>836</v>
      </c>
      <c r="J572" s="249">
        <v>0</v>
      </c>
      <c r="K572" s="339" t="str">
        <f t="shared" ref="K572:K574" si="16">IF(OR(COUNTIF(J572,"未確認")&gt;0,COUNTIF(J572,"*")&gt;0),"※","")</f>
        <v/>
      </c>
      <c r="L572" s="331"/>
      <c r="M572" s="364"/>
      <c r="N572" s="331"/>
      <c r="O572" s="331"/>
      <c r="P572" s="23"/>
      <c r="Q572" s="23"/>
      <c r="R572" s="23"/>
    </row>
    <row r="573" spans="1:18" s="126" customFormat="1" ht="70.400000000000006" customHeight="1">
      <c r="A573" s="374" t="s">
        <v>837</v>
      </c>
      <c r="B573" s="2"/>
      <c r="C573" s="413" t="s">
        <v>838</v>
      </c>
      <c r="D573" s="537"/>
      <c r="E573" s="537"/>
      <c r="F573" s="537"/>
      <c r="G573" s="537"/>
      <c r="H573" s="538"/>
      <c r="I573" s="129" t="s">
        <v>839</v>
      </c>
      <c r="J573" s="249">
        <v>0</v>
      </c>
      <c r="K573" s="339" t="str">
        <f t="shared" si="16"/>
        <v/>
      </c>
      <c r="L573" s="331"/>
      <c r="M573" s="364"/>
      <c r="N573" s="331"/>
      <c r="O573" s="331"/>
      <c r="P573" s="23"/>
      <c r="Q573" s="23"/>
      <c r="R573" s="23"/>
    </row>
    <row r="574" spans="1:18" s="126" customFormat="1" ht="70.400000000000006" customHeight="1">
      <c r="A574" s="374" t="s">
        <v>840</v>
      </c>
      <c r="B574" s="2"/>
      <c r="C574" s="413" t="s">
        <v>841</v>
      </c>
      <c r="D574" s="532"/>
      <c r="E574" s="532"/>
      <c r="F574" s="532"/>
      <c r="G574" s="532"/>
      <c r="H574" s="533"/>
      <c r="I574" s="129" t="s">
        <v>842</v>
      </c>
      <c r="J574" s="249">
        <v>0</v>
      </c>
      <c r="K574" s="339" t="str">
        <f t="shared" si="16"/>
        <v/>
      </c>
      <c r="L574" s="331"/>
      <c r="M574" s="364"/>
      <c r="N574" s="331"/>
      <c r="O574" s="331"/>
      <c r="P574" s="23"/>
      <c r="Q574" s="23"/>
      <c r="R574" s="23"/>
    </row>
    <row r="575" spans="1:18" s="3" customFormat="1">
      <c r="A575" s="9"/>
      <c r="B575" s="22"/>
      <c r="C575" s="22"/>
      <c r="D575" s="22"/>
      <c r="E575" s="22"/>
      <c r="F575" s="22"/>
      <c r="G575" s="22"/>
      <c r="H575" s="17"/>
      <c r="I575" s="17"/>
      <c r="J575" s="101"/>
      <c r="K575" s="102"/>
      <c r="L575" s="331"/>
      <c r="M575" s="364"/>
      <c r="N575" s="331"/>
      <c r="O575" s="331"/>
      <c r="P575" s="23"/>
      <c r="Q575" s="23"/>
      <c r="R575" s="23"/>
    </row>
    <row r="576" spans="1:18" s="3" customFormat="1">
      <c r="A576" s="9"/>
      <c r="B576" s="96"/>
      <c r="C576" s="46"/>
      <c r="D576" s="46"/>
      <c r="E576" s="46"/>
      <c r="F576" s="46"/>
      <c r="G576" s="46"/>
      <c r="H576" s="61"/>
      <c r="I576" s="61"/>
      <c r="J576" s="101"/>
      <c r="K576" s="102"/>
      <c r="L576" s="102"/>
      <c r="M576" s="234"/>
      <c r="N576" s="102"/>
      <c r="O576" s="102"/>
      <c r="P576" s="23"/>
      <c r="Q576" s="23"/>
      <c r="R576" s="23"/>
    </row>
    <row r="577" spans="1:51" s="126" customFormat="1">
      <c r="A577" s="9"/>
      <c r="C577" s="3"/>
      <c r="D577" s="3"/>
      <c r="E577" s="3"/>
      <c r="F577" s="3"/>
      <c r="G577" s="3"/>
      <c r="H577" s="4"/>
      <c r="I577" s="4"/>
      <c r="J577" s="37"/>
      <c r="K577" s="7"/>
      <c r="L577" s="331"/>
      <c r="M577" s="364"/>
      <c r="N577" s="331"/>
      <c r="O577" s="331"/>
      <c r="P577" s="23"/>
      <c r="Q577" s="23"/>
      <c r="R577" s="23"/>
    </row>
    <row r="578" spans="1:51" s="126" customFormat="1">
      <c r="A578" s="9"/>
      <c r="B578" s="22" t="s">
        <v>843</v>
      </c>
      <c r="C578" s="3"/>
      <c r="D578" s="3"/>
      <c r="E578" s="3"/>
      <c r="F578" s="3"/>
      <c r="G578" s="3"/>
      <c r="H578" s="4"/>
      <c r="I578" s="4"/>
      <c r="J578" s="37"/>
      <c r="K578" s="7"/>
      <c r="L578" s="331"/>
      <c r="M578" s="364"/>
      <c r="N578" s="331"/>
      <c r="O578" s="331"/>
      <c r="P578" s="23"/>
      <c r="Q578" s="23"/>
      <c r="R578" s="23"/>
    </row>
    <row r="579" spans="1:51">
      <c r="B579" s="22"/>
      <c r="C579" s="22"/>
      <c r="D579" s="22"/>
      <c r="E579" s="22"/>
      <c r="F579" s="22"/>
      <c r="G579" s="22"/>
      <c r="H579" s="17"/>
      <c r="I579" s="17"/>
      <c r="L579" s="331"/>
      <c r="M579" s="364"/>
      <c r="N579" s="331"/>
      <c r="O579" s="331"/>
      <c r="P579" s="23"/>
      <c r="Q579" s="23"/>
      <c r="R579" s="23"/>
    </row>
    <row r="580" spans="1:51">
      <c r="B580" s="22"/>
      <c r="J580" s="86" t="s">
        <v>75</v>
      </c>
      <c r="K580" s="218"/>
      <c r="L580" s="331"/>
      <c r="M580" s="364"/>
      <c r="N580" s="331"/>
      <c r="O580" s="331"/>
      <c r="P580" s="23"/>
      <c r="Q580" s="23"/>
      <c r="R580" s="23"/>
    </row>
    <row r="581" spans="1:51">
      <c r="C581" s="46"/>
      <c r="I581" s="73" t="s">
        <v>76</v>
      </c>
      <c r="J581" s="74"/>
      <c r="K581" s="88"/>
      <c r="L581" s="331"/>
      <c r="M581" s="364"/>
      <c r="N581" s="331"/>
      <c r="O581" s="331"/>
      <c r="P581" s="23"/>
      <c r="Q581" s="23"/>
      <c r="R581" s="23"/>
    </row>
    <row r="582" spans="1:51" s="126" customFormat="1" ht="56.15" customHeight="1">
      <c r="A582" s="374" t="s">
        <v>844</v>
      </c>
      <c r="C582" s="413" t="s">
        <v>845</v>
      </c>
      <c r="D582" s="414"/>
      <c r="E582" s="414"/>
      <c r="F582" s="414"/>
      <c r="G582" s="414"/>
      <c r="H582" s="415"/>
      <c r="I582" s="129" t="s">
        <v>846</v>
      </c>
      <c r="J582" s="249">
        <v>0</v>
      </c>
      <c r="K582" s="339" t="str">
        <f>IF(OR(COUNTIF(J582,"未確認")&gt;0,COUNTIF(J582,"*")&gt;0),"※","")</f>
        <v/>
      </c>
      <c r="L582" s="331"/>
      <c r="M582" s="364"/>
      <c r="N582" s="331"/>
      <c r="O582" s="331"/>
      <c r="P582" s="23"/>
      <c r="Q582" s="23"/>
      <c r="R582" s="23"/>
    </row>
    <row r="583" spans="1:51" s="126" customFormat="1" ht="70.400000000000006" customHeight="1">
      <c r="A583" s="374" t="s">
        <v>847</v>
      </c>
      <c r="B583" s="2"/>
      <c r="C583" s="413" t="s">
        <v>848</v>
      </c>
      <c r="D583" s="532"/>
      <c r="E583" s="532"/>
      <c r="F583" s="532"/>
      <c r="G583" s="532"/>
      <c r="H583" s="533"/>
      <c r="I583" s="129" t="s">
        <v>849</v>
      </c>
      <c r="J583" s="249">
        <v>0</v>
      </c>
      <c r="K583" s="339" t="str">
        <f t="shared" ref="K583:K585" si="17">IF(OR(COUNTIF(J583,"未確認")&gt;0,COUNTIF(J583,"*")&gt;0),"※","")</f>
        <v/>
      </c>
      <c r="L583" s="331"/>
      <c r="M583" s="364"/>
      <c r="N583" s="331"/>
      <c r="O583" s="331"/>
      <c r="P583" s="23"/>
      <c r="Q583" s="23"/>
      <c r="R583" s="23"/>
    </row>
    <row r="584" spans="1:51" s="126" customFormat="1" ht="70.400000000000006" customHeight="1">
      <c r="A584" s="374" t="s">
        <v>850</v>
      </c>
      <c r="B584" s="2"/>
      <c r="C584" s="413" t="s">
        <v>851</v>
      </c>
      <c r="D584" s="537"/>
      <c r="E584" s="537"/>
      <c r="F584" s="537"/>
      <c r="G584" s="537"/>
      <c r="H584" s="538"/>
      <c r="I584" s="129" t="s">
        <v>852</v>
      </c>
      <c r="J584" s="249">
        <v>0</v>
      </c>
      <c r="K584" s="339" t="str">
        <f t="shared" si="17"/>
        <v/>
      </c>
      <c r="L584" s="37"/>
      <c r="M584" s="39"/>
      <c r="N584" s="331"/>
      <c r="O584" s="331"/>
      <c r="P584" s="23"/>
      <c r="Q584" s="23"/>
      <c r="R584" s="23"/>
    </row>
    <row r="585" spans="1:51" s="126" customFormat="1" ht="70.400000000000006" customHeight="1">
      <c r="A585" s="374" t="s">
        <v>853</v>
      </c>
      <c r="B585" s="2"/>
      <c r="C585" s="413" t="s">
        <v>854</v>
      </c>
      <c r="D585" s="414"/>
      <c r="E585" s="414"/>
      <c r="F585" s="414"/>
      <c r="G585" s="414"/>
      <c r="H585" s="415"/>
      <c r="I585" s="129" t="s">
        <v>855</v>
      </c>
      <c r="J585" s="249">
        <v>0</v>
      </c>
      <c r="K585" s="339" t="str">
        <f t="shared" si="17"/>
        <v/>
      </c>
      <c r="L585" s="37"/>
      <c r="M585" s="39"/>
      <c r="N585" s="331"/>
      <c r="O585" s="331"/>
      <c r="P585" s="23"/>
      <c r="Q585" s="23"/>
      <c r="R585" s="23"/>
    </row>
    <row r="586" spans="1:51" s="3" customFormat="1">
      <c r="A586" s="9"/>
      <c r="B586" s="22"/>
      <c r="C586" s="22"/>
      <c r="D586" s="22"/>
      <c r="E586" s="22"/>
      <c r="F586" s="22"/>
      <c r="G586" s="22"/>
      <c r="H586" s="17"/>
      <c r="I586" s="17"/>
      <c r="J586" s="101"/>
      <c r="K586" s="102"/>
      <c r="L586" s="331"/>
      <c r="M586" s="364"/>
      <c r="N586" s="331"/>
      <c r="O586" s="331"/>
      <c r="P586" s="23"/>
      <c r="Q586" s="23"/>
      <c r="R586" s="23"/>
    </row>
    <row r="587" spans="1:51" s="3" customFormat="1">
      <c r="A587" s="9"/>
      <c r="B587" s="96"/>
      <c r="C587" s="46"/>
      <c r="D587" s="46"/>
      <c r="E587" s="46"/>
      <c r="F587" s="46"/>
      <c r="G587" s="46"/>
      <c r="H587" s="61"/>
      <c r="I587" s="61"/>
      <c r="J587" s="101"/>
      <c r="K587" s="102"/>
      <c r="L587" s="102"/>
      <c r="M587" s="234"/>
      <c r="N587" s="102"/>
      <c r="O587" s="102"/>
      <c r="P587" s="23"/>
      <c r="Q587" s="23"/>
      <c r="R587" s="23"/>
    </row>
    <row r="588" spans="1:51" s="3" customFormat="1">
      <c r="A588" s="9"/>
      <c r="B588" s="2"/>
      <c r="C588" s="2"/>
      <c r="D588" s="46"/>
      <c r="E588" s="46"/>
      <c r="F588" s="46"/>
      <c r="G588" s="46"/>
      <c r="H588" s="61"/>
      <c r="I588" s="179" t="s">
        <v>274</v>
      </c>
      <c r="J588" s="101"/>
      <c r="K588" s="102"/>
      <c r="L588" s="102"/>
      <c r="M588" s="234"/>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row>
    <row r="589" spans="1:51" s="3" customFormat="1" ht="36.75" customHeight="1">
      <c r="A589" s="9"/>
      <c r="B589" s="2"/>
      <c r="C589" s="2"/>
      <c r="D589" s="46"/>
      <c r="E589" s="46"/>
      <c r="F589" s="46"/>
      <c r="G589" s="46"/>
      <c r="H589" s="61"/>
      <c r="I589" s="61"/>
      <c r="J589" s="101"/>
      <c r="K589" s="102"/>
      <c r="L589" s="102"/>
      <c r="M589" s="234"/>
      <c r="N589" s="102"/>
      <c r="O589" s="102"/>
      <c r="P589" s="23"/>
      <c r="Q589" s="23"/>
      <c r="R589" s="23"/>
    </row>
    <row r="590" spans="1:51" s="3" customFormat="1">
      <c r="A590" s="9"/>
      <c r="B590" s="2"/>
      <c r="C590" s="2"/>
      <c r="D590" s="46"/>
      <c r="E590" s="46"/>
      <c r="F590" s="46"/>
      <c r="G590" s="46"/>
      <c r="H590" s="61"/>
      <c r="I590" s="61"/>
      <c r="J590" s="101"/>
      <c r="K590" s="102"/>
      <c r="L590" s="102"/>
      <c r="M590" s="234"/>
      <c r="N590" s="102"/>
      <c r="O590" s="102"/>
      <c r="P590" s="23"/>
      <c r="Q590" s="23"/>
      <c r="R590" s="23"/>
    </row>
    <row r="591" spans="1:51" s="126" customFormat="1">
      <c r="A591" s="127"/>
      <c r="B591" s="171"/>
      <c r="C591" s="3"/>
      <c r="D591" s="3"/>
      <c r="E591" s="3"/>
      <c r="F591" s="3"/>
      <c r="G591" s="3"/>
      <c r="H591" s="4"/>
      <c r="I591" s="4"/>
      <c r="J591" s="6"/>
      <c r="K591" s="7"/>
      <c r="L591" s="6"/>
      <c r="M591" s="39"/>
      <c r="N591" s="303"/>
      <c r="O591" s="303"/>
    </row>
    <row r="592" spans="1:51" s="126" customFormat="1">
      <c r="A592" s="127"/>
      <c r="B592" s="171"/>
      <c r="C592" s="3"/>
      <c r="D592" s="3"/>
      <c r="E592" s="3"/>
      <c r="F592" s="3"/>
      <c r="G592" s="3"/>
      <c r="H592" s="4"/>
      <c r="I592" s="4"/>
      <c r="J592" s="6"/>
      <c r="K592" s="7"/>
      <c r="L592" s="6"/>
      <c r="M592" s="6"/>
      <c r="N592" s="303"/>
      <c r="O592" s="303"/>
    </row>
    <row r="593" spans="1:15" s="126" customFormat="1">
      <c r="A593" s="127"/>
      <c r="B593" s="171"/>
      <c r="C593" s="3"/>
      <c r="D593" s="3"/>
      <c r="E593" s="3"/>
      <c r="F593" s="3"/>
      <c r="G593" s="3"/>
      <c r="H593" s="4"/>
      <c r="I593" s="4"/>
      <c r="J593" s="6"/>
      <c r="K593" s="7"/>
      <c r="L593" s="6"/>
      <c r="M593" s="6"/>
      <c r="N593" s="303"/>
      <c r="O593" s="303"/>
    </row>
    <row r="594" spans="1:15" s="126" customFormat="1">
      <c r="A594" s="127"/>
      <c r="B594" s="171"/>
      <c r="C594" s="3"/>
      <c r="D594" s="3"/>
      <c r="E594" s="3"/>
      <c r="F594" s="3"/>
      <c r="G594" s="3"/>
      <c r="H594" s="4"/>
      <c r="I594" s="4"/>
      <c r="J594" s="6"/>
      <c r="K594" s="7"/>
      <c r="L594" s="6"/>
      <c r="M594" s="6"/>
      <c r="N594" s="303"/>
      <c r="O594" s="303"/>
    </row>
    <row r="595" spans="1:15" s="126" customFormat="1">
      <c r="A595" s="127"/>
      <c r="B595" s="171"/>
      <c r="C595" s="3"/>
      <c r="D595" s="3"/>
      <c r="E595" s="3"/>
      <c r="F595" s="3"/>
      <c r="G595" s="3"/>
      <c r="H595" s="4"/>
      <c r="I595" s="4"/>
      <c r="J595" s="6"/>
      <c r="K595" s="7"/>
      <c r="L595" s="6"/>
      <c r="M595" s="6"/>
      <c r="N595" s="303"/>
      <c r="O595" s="303"/>
    </row>
    <row r="596" spans="1:15" s="126" customFormat="1">
      <c r="A596" s="127"/>
      <c r="B596" s="171"/>
      <c r="C596" s="3"/>
      <c r="D596" s="3"/>
      <c r="E596" s="3"/>
      <c r="F596" s="3"/>
      <c r="G596" s="3"/>
      <c r="H596" s="4"/>
      <c r="I596" s="4"/>
      <c r="J596" s="6"/>
      <c r="K596" s="7"/>
      <c r="L596" s="6"/>
      <c r="M596" s="6"/>
      <c r="N596" s="303"/>
      <c r="O596" s="303"/>
    </row>
    <row r="597" spans="1:15" s="126" customFormat="1">
      <c r="A597" s="127"/>
      <c r="B597" s="171"/>
      <c r="C597" s="3"/>
      <c r="D597" s="3"/>
      <c r="E597" s="3"/>
      <c r="F597" s="3"/>
      <c r="G597" s="3"/>
      <c r="H597" s="4"/>
      <c r="I597" s="4"/>
      <c r="J597" s="6"/>
      <c r="K597" s="7"/>
      <c r="L597" s="6"/>
      <c r="M597" s="6"/>
      <c r="N597" s="303"/>
      <c r="O597" s="303"/>
    </row>
    <row r="598" spans="1:15" s="126" customFormat="1">
      <c r="A598" s="127"/>
      <c r="B598" s="171"/>
      <c r="C598" s="3"/>
      <c r="D598" s="3"/>
      <c r="E598" s="3"/>
      <c r="F598" s="3"/>
      <c r="G598" s="3"/>
      <c r="H598" s="4"/>
      <c r="I598" s="4"/>
      <c r="J598" s="6"/>
      <c r="K598" s="7"/>
      <c r="L598" s="6"/>
      <c r="M598" s="6"/>
      <c r="N598" s="303"/>
      <c r="O598" s="303"/>
    </row>
    <row r="599" spans="1:15" s="126" customFormat="1">
      <c r="A599" s="127"/>
      <c r="B599" s="171"/>
      <c r="C599" s="3"/>
      <c r="D599" s="3"/>
      <c r="E599" s="3"/>
      <c r="F599" s="3"/>
      <c r="G599" s="3"/>
      <c r="H599" s="4"/>
      <c r="I599" s="4"/>
      <c r="J599" s="6"/>
      <c r="K599" s="7"/>
      <c r="L599" s="6"/>
      <c r="M599" s="6"/>
      <c r="N599" s="303"/>
      <c r="O599" s="303"/>
    </row>
    <row r="600" spans="1:15" s="126" customFormat="1">
      <c r="A600" s="127"/>
      <c r="B600" s="171"/>
      <c r="C600" s="3"/>
      <c r="D600" s="3"/>
      <c r="E600" s="3"/>
      <c r="F600" s="3"/>
      <c r="G600" s="3"/>
      <c r="H600" s="4"/>
      <c r="I600" s="4"/>
      <c r="J600" s="6"/>
      <c r="K600" s="7"/>
      <c r="L600" s="6"/>
      <c r="M600" s="6"/>
      <c r="N600" s="303"/>
      <c r="O600" s="303"/>
    </row>
    <row r="601" spans="1:15" s="126" customFormat="1">
      <c r="A601" s="127"/>
      <c r="B601" s="171"/>
      <c r="C601" s="3"/>
      <c r="D601" s="3"/>
      <c r="E601" s="3"/>
      <c r="F601" s="3"/>
      <c r="G601" s="3"/>
      <c r="H601" s="4"/>
      <c r="I601" s="4"/>
      <c r="J601" s="6"/>
      <c r="K601" s="7"/>
      <c r="L601" s="6"/>
      <c r="M601" s="6"/>
      <c r="N601" s="303"/>
      <c r="O601" s="303"/>
    </row>
    <row r="602" spans="1:15" s="126" customFormat="1">
      <c r="A602" s="127"/>
      <c r="B602" s="171"/>
      <c r="C602" s="3"/>
      <c r="D602" s="3"/>
      <c r="E602" s="3"/>
      <c r="F602" s="3"/>
      <c r="G602" s="3"/>
      <c r="H602" s="4"/>
      <c r="I602" s="4"/>
      <c r="J602" s="6"/>
      <c r="K602" s="7"/>
      <c r="L602" s="6"/>
      <c r="M602" s="6"/>
      <c r="N602" s="303"/>
      <c r="O602" s="303"/>
    </row>
    <row r="603" spans="1:15" s="126" customFormat="1">
      <c r="A603" s="127"/>
      <c r="B603" s="171"/>
      <c r="C603" s="3"/>
      <c r="D603" s="3"/>
      <c r="E603" s="3"/>
      <c r="F603" s="3"/>
      <c r="G603" s="3"/>
      <c r="H603" s="4"/>
      <c r="I603" s="4"/>
      <c r="J603" s="6"/>
      <c r="K603" s="7"/>
      <c r="L603" s="6"/>
      <c r="M603" s="6"/>
      <c r="N603" s="303"/>
      <c r="O603" s="303"/>
    </row>
    <row r="604" spans="1:15" s="126" customFormat="1">
      <c r="A604" s="127"/>
      <c r="B604" s="171"/>
      <c r="C604" s="3"/>
      <c r="D604" s="3"/>
      <c r="E604" s="3"/>
      <c r="F604" s="3"/>
      <c r="G604" s="3"/>
      <c r="H604" s="4"/>
      <c r="I604" s="4"/>
      <c r="J604" s="6"/>
      <c r="K604" s="7"/>
      <c r="L604" s="6"/>
      <c r="M604" s="6"/>
      <c r="N604" s="303"/>
      <c r="O604" s="303"/>
    </row>
    <row r="605" spans="1:15" s="126" customFormat="1">
      <c r="A605" s="127"/>
      <c r="B605" s="171"/>
      <c r="C605" s="3"/>
      <c r="D605" s="3"/>
      <c r="E605" s="3"/>
      <c r="F605" s="3"/>
      <c r="G605" s="3"/>
      <c r="H605" s="4"/>
      <c r="I605" s="4"/>
      <c r="J605" s="6"/>
      <c r="K605" s="7"/>
      <c r="L605" s="6"/>
      <c r="M605" s="6"/>
      <c r="N605" s="303"/>
      <c r="O605" s="303"/>
    </row>
    <row r="606" spans="1:15" s="126" customFormat="1">
      <c r="A606" s="127"/>
      <c r="B606" s="171"/>
      <c r="C606" s="3"/>
      <c r="D606" s="3"/>
      <c r="E606" s="3"/>
      <c r="F606" s="3"/>
      <c r="G606" s="3"/>
      <c r="H606" s="4"/>
      <c r="I606" s="4"/>
      <c r="J606" s="6"/>
      <c r="K606" s="7"/>
      <c r="L606" s="6"/>
      <c r="M606" s="6"/>
      <c r="N606" s="303"/>
      <c r="O606" s="303"/>
    </row>
    <row r="607" spans="1:15" s="126" customFormat="1">
      <c r="A607" s="127"/>
      <c r="B607" s="171"/>
      <c r="C607" s="3"/>
      <c r="D607" s="3"/>
      <c r="E607" s="3"/>
      <c r="F607" s="3"/>
      <c r="G607" s="3"/>
      <c r="H607" s="4"/>
      <c r="I607" s="4"/>
      <c r="J607" s="6"/>
      <c r="K607" s="7"/>
      <c r="L607" s="6"/>
      <c r="M607" s="6"/>
      <c r="N607" s="303"/>
      <c r="O607" s="303"/>
    </row>
    <row r="608" spans="1:15" s="126" customFormat="1">
      <c r="A608" s="127"/>
      <c r="B608" s="2"/>
      <c r="C608" s="3"/>
      <c r="D608" s="3"/>
      <c r="E608" s="3"/>
      <c r="F608" s="3"/>
      <c r="G608" s="3"/>
      <c r="H608" s="4"/>
      <c r="I608" s="4"/>
      <c r="J608" s="6"/>
      <c r="K608" s="7"/>
      <c r="L608" s="6"/>
      <c r="M608" s="6"/>
      <c r="N608" s="303"/>
      <c r="O608" s="303"/>
    </row>
    <row r="609" spans="1:15" s="126" customFormat="1">
      <c r="A609" s="127"/>
      <c r="B609" s="2"/>
      <c r="C609" s="3"/>
      <c r="D609" s="3"/>
      <c r="E609" s="3"/>
      <c r="F609" s="3"/>
      <c r="G609" s="3"/>
      <c r="H609" s="4"/>
      <c r="I609" s="4"/>
      <c r="J609" s="6"/>
      <c r="K609" s="7"/>
      <c r="L609" s="6"/>
      <c r="M609" s="6"/>
      <c r="N609" s="303"/>
      <c r="O609" s="303"/>
    </row>
    <row r="610" spans="1:15" s="126" customFormat="1">
      <c r="A610" s="127"/>
      <c r="B610" s="2"/>
      <c r="C610" s="3"/>
      <c r="D610" s="3"/>
      <c r="E610" s="3"/>
      <c r="F610" s="3"/>
      <c r="G610" s="3"/>
      <c r="H610" s="4"/>
      <c r="I610" s="4"/>
      <c r="J610" s="6"/>
      <c r="K610" s="7"/>
      <c r="L610" s="6"/>
      <c r="M610" s="6"/>
      <c r="N610" s="303"/>
      <c r="O610" s="303"/>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F266766C-06ED-40C5-834F-794EF17DC9E9}"/>
    <hyperlink ref="D70:I70" location="診療所!B92" display="・設置主体" xr:uid="{B99A079E-31E7-46B9-8AA4-5E3C8D7150BA}"/>
    <hyperlink ref="E70:J70" location="診療所!B92" display="・設置主体" xr:uid="{0A84C022-9CBE-44BD-94D3-7EC869A11F17}"/>
    <hyperlink ref="F70:K70" location="診療所!B92" display="・設置主体" xr:uid="{3B53C171-6293-4D9B-BC80-E33BB37F79FB}"/>
    <hyperlink ref="G70:L70" location="診療所!B92" display="・設置主体" xr:uid="{B59CCAA3-130D-428B-9D44-1F4DDB72B717}"/>
    <hyperlink ref="H70:M70" location="診療所!B92" display="・設置主体" xr:uid="{EB5BD173-D85F-4012-8758-3AB196FC5E64}"/>
    <hyperlink ref="I70" location="診療所!B264" display="・入院患者の状況（年間）" xr:uid="{0785DA3B-DA9E-4A03-8F38-23771F6368B6}"/>
    <hyperlink ref="J70:O70" location="診療所!B344" display="・算定する入院基本料の状況" xr:uid="{09783D36-9742-4239-ACA1-41D6949D5B95}"/>
    <hyperlink ref="K70:P70" location="診療所!B344" display="・算定する入院基本料の状況" xr:uid="{44CDE428-8C9F-44B8-9B99-57EAB0629F26}"/>
    <hyperlink ref="L70:Q70" location="診療所!B344" display="・算定する入院基本料の状況" xr:uid="{6B05F98E-CD9F-41D4-8E57-919C7AF34B52}"/>
    <hyperlink ref="M70:R70" location="診療所!B344" display="・算定する入院基本料の状況" xr:uid="{2CDA2447-017F-4F73-B3A7-0101FA7B201C}"/>
    <hyperlink ref="N70:S70" location="診療所!B344" display="・算定する入院基本料の状況" xr:uid="{26695DD3-FC49-4968-BFEB-B33591FB4A77}"/>
    <hyperlink ref="O70:T70" location="診療所!B344" display="・算定する入院基本料の状況" xr:uid="{2343E72C-B8EB-4392-8587-5A4A9F601ECC}"/>
    <hyperlink ref="C71:H71" location="診療所!B100" display="・病床の状況" xr:uid="{5B7FB302-C9E1-491B-8A0A-4F0B696871D5}"/>
    <hyperlink ref="D71:I71" location="診療所!B100" display="・病床の状況" xr:uid="{C994B16F-562E-4EB2-A8D7-5B1CB2E04140}"/>
    <hyperlink ref="E71:J71" location="診療所!B100" display="・病床の状況" xr:uid="{A4E7F045-FC83-4DDD-953F-EECE23E4D8BB}"/>
    <hyperlink ref="F71:K71" location="診療所!B100" display="・病床の状況" xr:uid="{6236DD40-76EA-4D5B-BB7E-13C0928D7C06}"/>
    <hyperlink ref="G71:L71" location="診療所!B100" display="・病床の状況" xr:uid="{6BEBB42A-533E-4423-B823-7146E8D01BB5}"/>
    <hyperlink ref="H71:M71" location="診療所!B100" display="・病床の状況" xr:uid="{923DA49A-3498-4330-A066-CCA87BCFD290}"/>
    <hyperlink ref="I71" location="診療所!B276" display="・入院患者の状況（月間／入院前の場所・退院先の場所の状況）" xr:uid="{5846F3C6-13B8-416C-B9D3-14CB786878AC}"/>
    <hyperlink ref="J71:O71" location="診療所!B357" display="・手術の状況" xr:uid="{ECF38034-A088-426D-9420-75A4C5245972}"/>
    <hyperlink ref="K71:P71" location="診療所!B357" display="・手術の状況" xr:uid="{21D2EDB2-33C7-46F4-A42A-485108374A75}"/>
    <hyperlink ref="L71:Q71" location="診療所!B357" display="・手術の状況" xr:uid="{568B2C1B-0175-44B1-9203-8B653A24B95B}"/>
    <hyperlink ref="M71:R71" location="診療所!B357" display="・手術の状況" xr:uid="{55F62CF1-CA86-44B6-A16B-2E114F9A7765}"/>
    <hyperlink ref="N71:S71" location="診療所!B357" display="・手術の状況" xr:uid="{3CB2FD65-9BB8-4F41-A628-2D0BE4D8DF86}"/>
    <hyperlink ref="O71:T71" location="診療所!B357" display="・手術の状況" xr:uid="{EDF82FC4-47E2-4513-8C39-1477BA056795}"/>
    <hyperlink ref="C72:H72" location="診療所!B115" display="・診療科" xr:uid="{C103CD8F-9DC0-40A4-A31A-177821C1C892}"/>
    <hyperlink ref="D72:I72" location="診療所!B115" display="・診療科" xr:uid="{E0D11521-13E2-45D8-92D8-ED535E7BC4B3}"/>
    <hyperlink ref="E72:J72" location="診療所!B115" display="・診療科" xr:uid="{AE82BDD8-D890-46C0-BB96-DDB637795FCB}"/>
    <hyperlink ref="F72:K72" location="診療所!B115" display="・診療科" xr:uid="{DB0D5F17-FADF-4C29-9531-DDCAF246D4B7}"/>
    <hyperlink ref="G72:L72" location="診療所!B115" display="・診療科" xr:uid="{F9F514CE-89A9-43B8-88C6-FD848BD01773}"/>
    <hyperlink ref="H72:M72" location="診療所!B115" display="・診療科" xr:uid="{59801853-8018-4F19-8C8B-EA404A059930}"/>
    <hyperlink ref="I72" location="診療所!B299" display="・退院後に在宅医療を必要とする患者の状況" xr:uid="{B334FD5E-1EB1-4FCE-94D1-E34D21D52797}"/>
    <hyperlink ref="J72:O72" location="診療所!B390" display="・がん、脳卒中、心筋梗塞、分娩、精神医療への対応状況" xr:uid="{E9464495-4C73-4994-8B80-8C0B2824280A}"/>
    <hyperlink ref="K72:P72" location="診療所!B390" display="・がん、脳卒中、心筋梗塞、分娩、精神医療への対応状況" xr:uid="{E06C0762-42E5-4413-BF80-1BC3BACB060F}"/>
    <hyperlink ref="L72:Q72" location="診療所!B390" display="・がん、脳卒中、心筋梗塞、分娩、精神医療への対応状況" xr:uid="{03870B1E-126B-4CA6-97C6-3C56F9F888F4}"/>
    <hyperlink ref="M72:R72" location="診療所!B390" display="・がん、脳卒中、心筋梗塞、分娩、精神医療への対応状況" xr:uid="{9283745C-F0F1-465C-9224-1760A5AF5152}"/>
    <hyperlink ref="N72:S72" location="診療所!B390" display="・がん、脳卒中、心筋梗塞、分娩、精神医療への対応状況" xr:uid="{54C231B2-DEED-48F0-A08A-F72EAFABAE2F}"/>
    <hyperlink ref="O72:T72" location="診療所!B390" display="・がん、脳卒中、心筋梗塞、分娩、精神医療への対応状況" xr:uid="{5E85C659-B589-42BF-A3A0-C0CB0E256A2D}"/>
    <hyperlink ref="C73:H73" location="診療所!B126" display="・入院基本料及び届出病床数" xr:uid="{14384B68-4BE6-4F5E-9A94-37CD6BDCFE1C}"/>
    <hyperlink ref="D73:I73" location="診療所!B126" display="・入院基本料及び届出病床数" xr:uid="{D86F722A-F37D-41B1-9100-3F5514058A14}"/>
    <hyperlink ref="E73:J73" location="診療所!B126" display="・入院基本料及び届出病床数" xr:uid="{E99B0B5A-8CBA-4899-91A9-0FDCB1B3E620}"/>
    <hyperlink ref="F73:K73" location="診療所!B126" display="・入院基本料及び届出病床数" xr:uid="{A58E5499-81AB-47B2-8877-DA5525CA4083}"/>
    <hyperlink ref="G73:L73" location="診療所!B126" display="・入院基本料及び届出病床数" xr:uid="{83C07EA3-3E06-4A64-A8E3-B5AF0FBBBBEC}"/>
    <hyperlink ref="H73:M73" location="診療所!B126" display="・入院基本料及び届出病床数" xr:uid="{062A7FB5-B425-4ED9-8E16-E7B5D32E59EB}"/>
    <hyperlink ref="I73" location="診療所!B311" display="・在宅医療を行った患者数" xr:uid="{CC1684A7-D154-4AA3-AC57-86D1825C1129}"/>
    <hyperlink ref="J73:O73" location="診療所!B440" display="・重症患者への対応状況" xr:uid="{5D868BB9-D249-4725-9767-BEA8D2B48182}"/>
    <hyperlink ref="K73:P73" location="診療所!B440" display="・重症患者への対応状況" xr:uid="{8C4E8053-C94B-4C15-92D8-10AB205EB6AC}"/>
    <hyperlink ref="L73:Q73" location="診療所!B440" display="・重症患者への対応状況" xr:uid="{A1E71D76-D6BA-4F50-AA9F-3E1AE7A03853}"/>
    <hyperlink ref="M73:R73" location="診療所!B440" display="・重症患者への対応状況" xr:uid="{88B241DD-D725-48DB-9134-9FF0E13B2FCB}"/>
    <hyperlink ref="N73:S73" location="診療所!B440" display="・重症患者への対応状況" xr:uid="{523B0513-3B44-4B11-A453-80B7E5CFD87E}"/>
    <hyperlink ref="O73:T73" location="診療所!B440" display="・重症患者への対応状況" xr:uid="{41D3239D-9822-4FCD-9327-E361B7AA2F45}"/>
    <hyperlink ref="C74:H74" location="診療所!B135" display="・在宅療養支援診療所の届出状況" xr:uid="{F4484C68-A890-4E7E-B540-97ADF043FD38}"/>
    <hyperlink ref="D74:I74" location="診療所!B135" display="・在宅療養支援診療所の届出状況" xr:uid="{E349A81E-33BA-4A64-A6CB-F2CA70628282}"/>
    <hyperlink ref="E74:J74" location="診療所!B135" display="・在宅療養支援診療所の届出状況" xr:uid="{9C5C2EF6-5B10-4D93-969B-8A8F973166F6}"/>
    <hyperlink ref="F74:K74" location="診療所!B135" display="・在宅療養支援診療所の届出状況" xr:uid="{EE0A9DFA-EFF7-4090-8446-40AD8304A2A9}"/>
    <hyperlink ref="G74:L74" location="診療所!B135" display="・在宅療養支援診療所の届出状況" xr:uid="{004C1C9D-CC73-4653-8C1C-E716FCC5C686}"/>
    <hyperlink ref="H74:M74" location="診療所!B135" display="・在宅療養支援診療所の届出状況" xr:uid="{B5A76699-1EB7-4B79-B53B-6AAEB5220246}"/>
    <hyperlink ref="I74" location="診療所!B320" display="・看取りを行った患者数" xr:uid="{26272557-0332-4511-B5F4-E280940CFE31}"/>
    <hyperlink ref="J74:O74" location="診療所!B461" display="・救急医療の実施状況" xr:uid="{BF335905-B0B4-41FB-8C3D-CDF5D53D1288}"/>
    <hyperlink ref="K74:P74" location="診療所!B461" display="・救急医療の実施状況" xr:uid="{04B14F6D-7E3A-49CD-9EAE-0DD39B65CCC9}"/>
    <hyperlink ref="L74:Q74" location="診療所!B461" display="・救急医療の実施状況" xr:uid="{34B98158-0EED-4680-863A-865286CC3B00}"/>
    <hyperlink ref="M74:R74" location="診療所!B461" display="・救急医療の実施状況" xr:uid="{3278CD5F-204E-44A7-A2D6-017A46A772C0}"/>
    <hyperlink ref="N74:S74" location="診療所!B461" display="・救急医療の実施状況" xr:uid="{337F4F49-6072-4516-B40B-F44D575D0351}"/>
    <hyperlink ref="O74:T74" location="診療所!B461" display="・救急医療の実施状況" xr:uid="{41436E14-8A14-4716-AFD7-0112D0C3E3FD}"/>
    <hyperlink ref="C75:H75" location="診療所!B143" display="・職員数の状況" xr:uid="{A7A059F9-7FAF-4419-B0A2-62250FDEB2A0}"/>
    <hyperlink ref="D75:I75" location="診療所!B143" display="・職員数の状況" xr:uid="{AA9317E0-B372-4847-A14F-F73880809C05}"/>
    <hyperlink ref="E75:J75" location="診療所!B143" display="・職員数の状況" xr:uid="{9D76B05E-3492-41C0-8455-64DA2935B882}"/>
    <hyperlink ref="F75:K75" location="診療所!B143" display="・職員数の状況" xr:uid="{69B1AF23-9242-48D7-9798-EC826DC43F51}"/>
    <hyperlink ref="G75:L75" location="診療所!B143" display="・職員数の状況" xr:uid="{2B730297-27FA-46CC-9502-889BCBF722BF}"/>
    <hyperlink ref="H75:M75" location="診療所!B143" display="・職員数の状況" xr:uid="{A3AD87D5-B2CE-455D-9C5A-8849ED382CDC}"/>
    <hyperlink ref="J75:O75" location="診療所!B492" display="・急性期後の支援、在宅復帰の支援の状況" xr:uid="{66169453-6DF7-45EC-8E45-4D8B3E557701}"/>
    <hyperlink ref="K75:P75" location="診療所!B492" display="・急性期後の支援、在宅復帰の支援の状況" xr:uid="{D3E831D3-7DED-4EB3-B548-1FB108414963}"/>
    <hyperlink ref="L75:Q75" location="診療所!B492" display="・急性期後の支援、在宅復帰の支援の状況" xr:uid="{84E6AB07-0E55-42C4-954B-00D4BEE3589B}"/>
    <hyperlink ref="M75:R75" location="診療所!B492" display="・急性期後の支援、在宅復帰の支援の状況" xr:uid="{6E05BD8A-12D9-4D74-85B4-BB1C362D79B9}"/>
    <hyperlink ref="N75:S75" location="診療所!B492" display="・急性期後の支援、在宅復帰の支援の状況" xr:uid="{EC41FD65-4548-4BAF-AF6C-9749AC4B5C1E}"/>
    <hyperlink ref="O75:T75" location="診療所!B492" display="・急性期後の支援、在宅復帰の支援の状況" xr:uid="{89A73319-779C-45B5-85F8-74377B373369}"/>
    <hyperlink ref="C76:H76" location="診療所!B180" display="・退院調整部門の設置状況" xr:uid="{DF62AABE-6A22-43DF-A481-F8D75F346297}"/>
    <hyperlink ref="D76:I76" location="診療所!B180" display="・退院調整部門の設置状況" xr:uid="{5F03AB35-8AE0-4D98-97F5-2BEBBB05C763}"/>
    <hyperlink ref="E76:J76" location="診療所!B180" display="・退院調整部門の設置状況" xr:uid="{0330787E-822A-421F-B542-9DC17AA84912}"/>
    <hyperlink ref="F76:K76" location="診療所!B180" display="・退院調整部門の設置状況" xr:uid="{15F1AB21-C184-4616-B876-BC2D7B13F157}"/>
    <hyperlink ref="G76:L76" location="診療所!B180" display="・退院調整部門の設置状況" xr:uid="{289E5999-C087-45C8-A1AC-AF6CC9C68218}"/>
    <hyperlink ref="H76:M76" location="診療所!B180" display="・退院調整部門の設置状況" xr:uid="{3840BE46-1E97-44AD-8AFE-A9F686D5DB73}"/>
    <hyperlink ref="J76:O76" location="診療所!B512" display="・全身管理の状況" xr:uid="{858FE9C6-EE7E-4D71-B394-30133091C401}"/>
    <hyperlink ref="K76:P76" location="診療所!B512" display="・全身管理の状況" xr:uid="{C6A42B0D-85D7-400B-AEE6-E5A97FF6E940}"/>
    <hyperlink ref="L76:Q76" location="診療所!B512" display="・全身管理の状況" xr:uid="{1E6BF0F2-E3F4-4A7E-9CF9-A609E8EDEED1}"/>
    <hyperlink ref="M76:R76" location="診療所!B512" display="・全身管理の状況" xr:uid="{EE90DEA7-EA50-4C3F-8738-25926E962A22}"/>
    <hyperlink ref="N76:S76" location="診療所!B512" display="・全身管理の状況" xr:uid="{DC63D90B-B6E1-40AC-B170-F506A1183C72}"/>
    <hyperlink ref="O76:T76" location="診療所!B512" display="・全身管理の状況" xr:uid="{94EDECC8-A172-4706-A7C8-7B60DC8F1ECE}"/>
    <hyperlink ref="C77:H77" location="診療所!B200" display="・医療機器の台数" xr:uid="{4D1B8722-C2F5-4C2C-A876-3B6168D440C0}"/>
    <hyperlink ref="D77:I77" location="診療所!B200" display="・医療機器の台数" xr:uid="{80234544-A71E-42E1-8BA4-10A1CF9F0461}"/>
    <hyperlink ref="E77:J77" location="診療所!B200" display="・医療機器の台数" xr:uid="{E5A7D1CD-1368-445A-8A5E-A6B82BE84D86}"/>
    <hyperlink ref="F77:K77" location="診療所!B200" display="・医療機器の台数" xr:uid="{9494AACB-F6A1-4A75-B088-B73584BC8A19}"/>
    <hyperlink ref="G77:L77" location="診療所!B200" display="・医療機器の台数" xr:uid="{950663FA-25CE-4A38-99F0-9CBCF4EB5E26}"/>
    <hyperlink ref="H77:M77" location="診療所!B200" display="・医療機器の台数" xr:uid="{BF6280D5-DE4D-43BA-B45C-07665A28599F}"/>
    <hyperlink ref="J77:O77" location="診療所!B527" display="・リハビリテーションの実施状況" xr:uid="{B8D2CA8C-4B62-4E2B-BE4A-F5D650AF37E8}"/>
    <hyperlink ref="K77:P77" location="診療所!B527" display="・リハビリテーションの実施状況" xr:uid="{EF715FE7-3BB8-4C82-BB0C-4DE15028338A}"/>
    <hyperlink ref="L77:Q77" location="診療所!B527" display="・リハビリテーションの実施状況" xr:uid="{1EA135D5-FFBB-4E9D-96C1-2FFB808B73B2}"/>
    <hyperlink ref="M77:R77" location="診療所!B527" display="・リハビリテーションの実施状況" xr:uid="{58E9F105-9C98-4C93-94DE-06C529CECC89}"/>
    <hyperlink ref="N77:S77" location="診療所!B527" display="・リハビリテーションの実施状況" xr:uid="{6F6EB1F4-3916-4AD0-9C0F-5D6FFF24C093}"/>
    <hyperlink ref="O77:T77" location="診療所!B527" display="・リハビリテーションの実施状況" xr:uid="{9219BE5F-761E-4B1B-9EBD-0C5F5A75D1A9}"/>
    <hyperlink ref="C78:H78" location="診療所!B225" display="・有床診療所の病床の役割" xr:uid="{E4C7544D-2A05-40DD-9F68-2A9D286778DD}"/>
    <hyperlink ref="D78:I78" location="診療所!B225" display="・有床診療所の病床の役割" xr:uid="{6EBE5644-387F-46C9-A1B1-8884E7AE3088}"/>
    <hyperlink ref="E78:J78" location="診療所!B225" display="・有床診療所の病床の役割" xr:uid="{8F294AE5-E72A-4BFD-850D-CB8EA9219786}"/>
    <hyperlink ref="F78:K78" location="診療所!B225" display="・有床診療所の病床の役割" xr:uid="{E37F64E0-18D7-4827-BEA3-F11C88C9DF1C}"/>
    <hyperlink ref="G78:L78" location="診療所!B225" display="・有床診療所の病床の役割" xr:uid="{E6D8A4B4-E5AF-4657-8BD4-B211B181180E}"/>
    <hyperlink ref="H78:M78" location="診療所!B225" display="・有床診療所の病床の役割" xr:uid="{80F83798-F3FC-4441-915F-E30DE25D3686}"/>
    <hyperlink ref="J78:O78" location="診療所!B560" display="・長期療養患者の受入状況" xr:uid="{9B7CAAE1-A496-4A02-8E65-1E80D60FF3DE}"/>
    <hyperlink ref="K78:P78" location="診療所!B560" display="・長期療養患者の受入状況" xr:uid="{F1A4D0F2-03BC-4D90-828D-D205C7493C09}"/>
    <hyperlink ref="L78:Q78" location="診療所!B560" display="・長期療養患者の受入状況" xr:uid="{88752C61-B2B0-44AD-864F-57FD3C80CFA6}"/>
    <hyperlink ref="M78:R78" location="診療所!B560" display="・長期療養患者の受入状況" xr:uid="{0FA69C66-1543-4C15-A3FD-4579E221E2E4}"/>
    <hyperlink ref="N78:S78" location="診療所!B560" display="・長期療養患者の受入状況" xr:uid="{02B0D755-C436-4C86-84DF-7FCDD2606A0A}"/>
    <hyperlink ref="O78:T78" location="診療所!B560" display="・長期療養患者の受入状況" xr:uid="{ED59F6A9-7B4E-4F24-A782-16C09B08BCB4}"/>
    <hyperlink ref="C79:H79" location="診療所!B240" display="・過去1年間の間に病棟の再編・見直しがあった場合の報告対象期間" xr:uid="{1B8D13EE-2E48-4022-9536-3A50DD2313AD}"/>
    <hyperlink ref="D79:I79" location="診療所!B240" display="・過去1年間の間に病棟の再編・見直しがあった場合の報告対象期間" xr:uid="{069477FC-295E-4573-B66A-72C03B341D50}"/>
    <hyperlink ref="E79:J79" location="診療所!B240" display="・過去1年間の間に病棟の再編・見直しがあった場合の報告対象期間" xr:uid="{6A34072D-997F-49DA-8EFC-D3892CE69E03}"/>
    <hyperlink ref="F79:K79" location="診療所!B240" display="・過去1年間の間に病棟の再編・見直しがあった場合の報告対象期間" xr:uid="{257E71CE-82C0-462D-A558-68F5F4BE9900}"/>
    <hyperlink ref="G79:L79" location="診療所!B240" display="・過去1年間の間に病棟の再編・見直しがあった場合の報告対象期間" xr:uid="{E8DA5154-1B20-4AF9-A812-E8AB2EA6A784}"/>
    <hyperlink ref="H79:M79" location="診療所!B240" display="・過去1年間の間に病棟の再編・見直しがあった場合の報告対象期間" xr:uid="{A1BA8F93-9102-41BA-AC3C-E3807BC309F6}"/>
    <hyperlink ref="J79:O79" location="診療所!B570" display="・重度の障害児等の受入状況" xr:uid="{E41D3D2B-BBF2-4272-A084-B60D1519E310}"/>
    <hyperlink ref="K79:P79" location="診療所!B570" display="・重度の障害児等の受入状況" xr:uid="{AD151726-40DB-4234-9D20-809E25F06CE6}"/>
    <hyperlink ref="L79:Q79" location="診療所!B570" display="・重度の障害児等の受入状況" xr:uid="{7A3791FF-5C3F-45ED-B122-16E6874C17B8}"/>
    <hyperlink ref="M79:R79" location="診療所!B570" display="・重度の障害児等の受入状況" xr:uid="{D5FD2E13-794D-455F-B8F5-EF8592179DDD}"/>
    <hyperlink ref="N79:S79" location="診療所!B570" display="・重度の障害児等の受入状況" xr:uid="{81E21649-6EA2-47E0-B1DE-B520DAE3622F}"/>
    <hyperlink ref="O79:T79" location="診療所!B570" display="・重度の障害児等の受入状況" xr:uid="{670EC29E-D0E7-447A-BB37-0F2920A9A061}"/>
    <hyperlink ref="J80:O80" location="診療所!B581" display="・医科歯科の連携状況" xr:uid="{3A609081-6941-4A6F-9522-774A60A0A1EB}"/>
    <hyperlink ref="K80:P80" location="診療所!B581" display="・医科歯科の連携状況" xr:uid="{2BC701FC-0E03-4029-BF40-F4940CA917EC}"/>
    <hyperlink ref="L80:Q80" location="診療所!B581" display="・医科歯科の連携状況" xr:uid="{D70CC83D-562C-4A51-94CB-211BD6B6B835}"/>
    <hyperlink ref="M80:R80" location="診療所!B581" display="・医科歯科の連携状況" xr:uid="{2D113629-67DB-4BFB-9B80-071A34C9FB18}"/>
    <hyperlink ref="N80:S80" location="診療所!B581" display="・医科歯科の連携状況" xr:uid="{B54DDB7E-5F65-4CF9-9970-5CBFE3F211E3}"/>
    <hyperlink ref="O80:T80" location="診療所!B581" display="・医科歯科の連携状況" xr:uid="{928194D3-6A50-496A-9E98-28EF5E048765}"/>
    <hyperlink ref="I248" location="診療所!B61" display="メニューへ戻る" xr:uid="{A224C75B-60E6-47B2-8F48-BE9F95B0D55C}"/>
    <hyperlink ref="I329" location="診療所!B61" display="メニューへ戻る" xr:uid="{ABF882EE-DB72-4987-8147-3E9EAFDDB40B}"/>
    <hyperlink ref="I588" location="診療所!B61" display="メニューへ戻る" xr:uid="{E202585D-B828-496F-85AA-121312E397A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0386B-B133-4CD7-8C7F-DE366AD6ECBA}">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9"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6" customWidth="1"/>
    <col min="11" max="11" width="3.58203125" style="7" customWidth="1"/>
    <col min="12" max="13" width="10.1640625" style="6" customWidth="1"/>
    <col min="14" max="15" width="10.1640625" style="303" customWidth="1"/>
    <col min="16" max="19" width="8.25" style="2" customWidth="1"/>
    <col min="20" max="16384" width="8.25" style="2"/>
  </cols>
  <sheetData>
    <row r="1" spans="1:15">
      <c r="N1" s="37"/>
    </row>
    <row r="3" spans="1:15" ht="26.5">
      <c r="B3" s="11" t="s">
        <v>1035</v>
      </c>
      <c r="C3" s="12"/>
      <c r="D3" s="13"/>
      <c r="E3" s="13"/>
      <c r="F3" s="13"/>
      <c r="G3" s="13"/>
      <c r="H3" s="13"/>
      <c r="I3" s="5"/>
    </row>
    <row r="4" spans="1:15">
      <c r="B4" s="14" t="s">
        <v>1036</v>
      </c>
      <c r="C4" s="15"/>
      <c r="D4" s="16"/>
      <c r="E4" s="16"/>
      <c r="F4" s="16"/>
      <c r="G4" s="16"/>
      <c r="H4" s="16"/>
      <c r="I4" s="17"/>
    </row>
    <row r="5" spans="1:15">
      <c r="B5" s="58"/>
      <c r="C5" s="304"/>
      <c r="D5" s="304"/>
      <c r="E5" s="304"/>
      <c r="F5" s="304"/>
      <c r="G5" s="18"/>
      <c r="H5" s="19"/>
      <c r="I5" s="19"/>
    </row>
    <row r="6" spans="1:15">
      <c r="B6" s="29"/>
    </row>
    <row r="7" spans="1:15">
      <c r="B7" s="29"/>
    </row>
    <row r="8" spans="1:15" s="23" customFormat="1">
      <c r="A8" s="9"/>
      <c r="B8" s="15" t="s">
        <v>869</v>
      </c>
      <c r="C8" s="24"/>
      <c r="D8" s="24"/>
      <c r="E8" s="24"/>
      <c r="F8" s="24"/>
      <c r="G8" s="24"/>
      <c r="H8" s="17"/>
      <c r="I8" s="17"/>
      <c r="J8" s="6"/>
      <c r="K8" s="7"/>
      <c r="L8" s="6"/>
      <c r="M8" s="6"/>
      <c r="N8" s="303"/>
      <c r="O8" s="303"/>
    </row>
    <row r="9" spans="1:15" s="23" customFormat="1">
      <c r="A9" s="9"/>
      <c r="B9" s="22"/>
      <c r="C9" s="24"/>
      <c r="D9" s="24"/>
      <c r="E9" s="24"/>
      <c r="F9" s="24"/>
      <c r="G9" s="24"/>
      <c r="H9" s="17"/>
      <c r="I9" s="17"/>
      <c r="J9" s="6"/>
      <c r="K9" s="7"/>
      <c r="L9" s="6"/>
      <c r="M9" s="6"/>
      <c r="N9" s="303"/>
      <c r="O9" s="303"/>
    </row>
    <row r="10" spans="1:15" s="23" customFormat="1">
      <c r="A10" s="9"/>
      <c r="C10" s="24"/>
      <c r="D10" s="24"/>
      <c r="E10" s="24"/>
      <c r="F10" s="24"/>
      <c r="G10" s="24"/>
      <c r="H10" s="17"/>
      <c r="I10" s="385" t="s">
        <v>870</v>
      </c>
      <c r="J10" s="385"/>
      <c r="K10" s="385"/>
      <c r="L10" s="246" t="s">
        <v>75</v>
      </c>
      <c r="M10" s="6"/>
      <c r="N10" s="303"/>
      <c r="O10" s="303"/>
    </row>
    <row r="11" spans="1:15" s="23" customFormat="1" ht="17.25" customHeight="1">
      <c r="A11" s="305" t="s">
        <v>871</v>
      </c>
      <c r="B11" s="29"/>
      <c r="C11" s="24"/>
      <c r="D11" s="24"/>
      <c r="E11" s="24"/>
      <c r="F11" s="24"/>
      <c r="G11" s="24"/>
      <c r="H11" s="17"/>
      <c r="I11" s="379" t="s">
        <v>14</v>
      </c>
      <c r="J11" s="379"/>
      <c r="K11" s="379"/>
      <c r="L11" s="306"/>
      <c r="M11" s="6"/>
      <c r="N11" s="303"/>
      <c r="O11" s="303"/>
    </row>
    <row r="12" spans="1:15" s="23" customFormat="1">
      <c r="A12" s="305" t="s">
        <v>871</v>
      </c>
      <c r="B12" s="32"/>
      <c r="C12" s="24"/>
      <c r="D12" s="24"/>
      <c r="E12" s="24"/>
      <c r="F12" s="24"/>
      <c r="G12" s="24"/>
      <c r="H12" s="17"/>
      <c r="I12" s="379" t="s">
        <v>15</v>
      </c>
      <c r="J12" s="379"/>
      <c r="K12" s="379"/>
      <c r="L12" s="307"/>
      <c r="M12" s="6"/>
      <c r="N12" s="303"/>
      <c r="O12" s="303"/>
    </row>
    <row r="13" spans="1:15" s="23" customFormat="1">
      <c r="A13" s="305" t="s">
        <v>871</v>
      </c>
      <c r="B13" s="32"/>
      <c r="C13" s="24"/>
      <c r="D13" s="24"/>
      <c r="E13" s="24"/>
      <c r="F13" s="24"/>
      <c r="G13" s="24"/>
      <c r="H13" s="17"/>
      <c r="I13" s="379" t="s">
        <v>17</v>
      </c>
      <c r="J13" s="379"/>
      <c r="K13" s="379"/>
      <c r="L13" s="308"/>
      <c r="M13" s="6"/>
      <c r="N13" s="303"/>
      <c r="O13" s="303"/>
    </row>
    <row r="14" spans="1:15" s="23" customFormat="1">
      <c r="A14" s="305" t="s">
        <v>871</v>
      </c>
      <c r="B14" s="29"/>
      <c r="C14" s="24"/>
      <c r="D14" s="24"/>
      <c r="E14" s="24"/>
      <c r="F14" s="24"/>
      <c r="G14" s="24"/>
      <c r="H14" s="17"/>
      <c r="I14" s="379" t="s">
        <v>18</v>
      </c>
      <c r="J14" s="379"/>
      <c r="K14" s="379"/>
      <c r="L14" s="309"/>
      <c r="M14" s="6"/>
      <c r="N14" s="303"/>
      <c r="O14" s="303"/>
    </row>
    <row r="15" spans="1:15" s="23" customFormat="1">
      <c r="A15" s="305" t="s">
        <v>871</v>
      </c>
      <c r="B15" s="29"/>
      <c r="C15" s="24"/>
      <c r="D15" s="24"/>
      <c r="E15" s="24"/>
      <c r="F15" s="24"/>
      <c r="G15" s="24"/>
      <c r="H15" s="17"/>
      <c r="I15" s="379" t="s">
        <v>872</v>
      </c>
      <c r="J15" s="379"/>
      <c r="K15" s="379"/>
      <c r="L15" s="308" t="s">
        <v>16</v>
      </c>
      <c r="M15" s="6"/>
      <c r="N15" s="303"/>
      <c r="O15" s="303"/>
    </row>
    <row r="16" spans="1:15" s="23" customFormat="1">
      <c r="A16" s="305" t="s">
        <v>871</v>
      </c>
      <c r="B16" s="29"/>
      <c r="C16" s="24"/>
      <c r="D16" s="24"/>
      <c r="E16" s="24"/>
      <c r="F16" s="24"/>
      <c r="G16" s="24"/>
      <c r="H16" s="17"/>
      <c r="I16" s="379" t="s">
        <v>873</v>
      </c>
      <c r="J16" s="379"/>
      <c r="K16" s="379"/>
      <c r="L16" s="308"/>
      <c r="M16" s="6"/>
      <c r="N16" s="303"/>
      <c r="O16" s="303"/>
    </row>
    <row r="17" spans="1:15" s="23" customFormat="1">
      <c r="A17" s="305" t="s">
        <v>871</v>
      </c>
      <c r="B17" s="29"/>
      <c r="C17" s="24"/>
      <c r="D17" s="24"/>
      <c r="E17" s="24"/>
      <c r="F17" s="24"/>
      <c r="G17" s="24"/>
      <c r="H17" s="17"/>
      <c r="I17" s="379" t="s">
        <v>20</v>
      </c>
      <c r="J17" s="379"/>
      <c r="K17" s="379"/>
      <c r="L17" s="308"/>
      <c r="M17" s="6"/>
      <c r="N17" s="303"/>
      <c r="O17" s="303"/>
    </row>
    <row r="18" spans="1:15" s="23" customFormat="1">
      <c r="A18" s="9"/>
      <c r="B18" s="29"/>
      <c r="C18" s="3"/>
      <c r="D18" s="3"/>
      <c r="E18" s="3"/>
      <c r="F18" s="3"/>
      <c r="G18" s="36"/>
      <c r="H18" s="4"/>
      <c r="I18" s="4"/>
      <c r="J18" s="6"/>
      <c r="K18" s="7"/>
      <c r="L18" s="310"/>
      <c r="M18" s="6"/>
      <c r="N18" s="303"/>
      <c r="O18" s="303"/>
    </row>
    <row r="19" spans="1:15">
      <c r="B19" s="29"/>
    </row>
    <row r="20" spans="1:15" s="23" customFormat="1">
      <c r="A20" s="9"/>
      <c r="B20" s="22" t="s">
        <v>874</v>
      </c>
      <c r="C20" s="24"/>
      <c r="D20" s="24"/>
      <c r="E20" s="24"/>
      <c r="F20" s="24"/>
      <c r="G20" s="24"/>
      <c r="H20" s="17"/>
      <c r="I20" s="17"/>
      <c r="J20" s="6"/>
      <c r="K20" s="7"/>
      <c r="L20" s="6"/>
      <c r="M20" s="6"/>
      <c r="N20" s="303"/>
      <c r="O20" s="303"/>
    </row>
    <row r="21" spans="1:15" s="23" customFormat="1">
      <c r="A21" s="9"/>
      <c r="B21" s="22"/>
      <c r="C21" s="24"/>
      <c r="D21" s="24"/>
      <c r="E21" s="24"/>
      <c r="F21" s="24"/>
      <c r="G21" s="24"/>
      <c r="H21" s="17"/>
      <c r="I21" s="17"/>
      <c r="J21" s="6"/>
      <c r="K21" s="7"/>
      <c r="L21" s="6"/>
      <c r="M21" s="6"/>
      <c r="N21" s="303"/>
      <c r="O21" s="303"/>
    </row>
    <row r="22" spans="1:15" s="23" customFormat="1">
      <c r="A22" s="9"/>
      <c r="C22" s="24"/>
      <c r="D22" s="24"/>
      <c r="E22" s="24"/>
      <c r="F22" s="24"/>
      <c r="G22" s="24"/>
      <c r="H22" s="17"/>
      <c r="I22" s="380" t="s">
        <v>870</v>
      </c>
      <c r="J22" s="381"/>
      <c r="K22" s="382"/>
      <c r="L22" s="246" t="s">
        <v>75</v>
      </c>
      <c r="M22" s="6"/>
      <c r="N22" s="303"/>
      <c r="O22" s="303"/>
    </row>
    <row r="23" spans="1:15" s="23" customFormat="1">
      <c r="A23" s="305" t="s">
        <v>875</v>
      </c>
      <c r="B23" s="29"/>
      <c r="C23" s="24"/>
      <c r="D23" s="24"/>
      <c r="E23" s="24"/>
      <c r="F23" s="24"/>
      <c r="G23" s="24"/>
      <c r="H23" s="17"/>
      <c r="I23" s="390" t="s">
        <v>14</v>
      </c>
      <c r="J23" s="391"/>
      <c r="K23" s="392"/>
      <c r="L23" s="306"/>
      <c r="M23" s="6"/>
      <c r="N23" s="303"/>
      <c r="O23" s="303"/>
    </row>
    <row r="24" spans="1:15" s="23" customFormat="1">
      <c r="A24" s="305" t="s">
        <v>875</v>
      </c>
      <c r="B24" s="32"/>
      <c r="C24" s="24"/>
      <c r="D24" s="24"/>
      <c r="E24" s="24"/>
      <c r="F24" s="24"/>
      <c r="G24" s="24"/>
      <c r="H24" s="17"/>
      <c r="I24" s="390" t="s">
        <v>15</v>
      </c>
      <c r="J24" s="391"/>
      <c r="K24" s="392"/>
      <c r="L24" s="307"/>
      <c r="M24" s="6"/>
      <c r="N24" s="303"/>
      <c r="O24" s="303"/>
    </row>
    <row r="25" spans="1:15" s="23" customFormat="1">
      <c r="A25" s="305" t="s">
        <v>875</v>
      </c>
      <c r="B25" s="32"/>
      <c r="C25" s="24"/>
      <c r="D25" s="24"/>
      <c r="E25" s="24"/>
      <c r="F25" s="24"/>
      <c r="G25" s="24"/>
      <c r="H25" s="17"/>
      <c r="I25" s="390" t="s">
        <v>17</v>
      </c>
      <c r="J25" s="391"/>
      <c r="K25" s="392"/>
      <c r="L25" s="308"/>
      <c r="M25" s="6"/>
      <c r="N25" s="303"/>
      <c r="O25" s="303"/>
    </row>
    <row r="26" spans="1:15" s="23" customFormat="1">
      <c r="A26" s="305" t="s">
        <v>875</v>
      </c>
      <c r="B26" s="29"/>
      <c r="C26" s="24"/>
      <c r="D26" s="24"/>
      <c r="E26" s="24"/>
      <c r="F26" s="24"/>
      <c r="G26" s="24"/>
      <c r="H26" s="17"/>
      <c r="I26" s="390" t="s">
        <v>18</v>
      </c>
      <c r="J26" s="391"/>
      <c r="K26" s="392"/>
      <c r="L26" s="309"/>
      <c r="M26" s="6"/>
      <c r="N26" s="303"/>
      <c r="O26" s="303"/>
    </row>
    <row r="27" spans="1:15" s="23" customFormat="1">
      <c r="A27" s="305" t="s">
        <v>875</v>
      </c>
      <c r="B27" s="29"/>
      <c r="C27" s="24"/>
      <c r="D27" s="24"/>
      <c r="E27" s="24"/>
      <c r="F27" s="24"/>
      <c r="G27" s="24"/>
      <c r="H27" s="17"/>
      <c r="I27" s="390" t="s">
        <v>23</v>
      </c>
      <c r="J27" s="391"/>
      <c r="K27" s="392"/>
      <c r="L27" s="308"/>
      <c r="M27" s="37"/>
      <c r="N27" s="311"/>
      <c r="O27" s="303"/>
    </row>
    <row r="28" spans="1:15" s="23" customFormat="1">
      <c r="A28" s="305" t="s">
        <v>875</v>
      </c>
      <c r="B28" s="29"/>
      <c r="C28" s="24"/>
      <c r="D28" s="24"/>
      <c r="E28" s="24"/>
      <c r="F28" s="24"/>
      <c r="G28" s="24"/>
      <c r="H28" s="17"/>
      <c r="I28" s="390" t="s">
        <v>24</v>
      </c>
      <c r="J28" s="391"/>
      <c r="K28" s="392"/>
      <c r="L28" s="308" t="s">
        <v>16</v>
      </c>
      <c r="M28" s="37"/>
      <c r="N28" s="311"/>
      <c r="O28" s="303"/>
    </row>
    <row r="29" spans="1:15" s="23" customFormat="1">
      <c r="A29" s="305" t="s">
        <v>875</v>
      </c>
      <c r="B29" s="29"/>
      <c r="C29" s="24"/>
      <c r="D29" s="24"/>
      <c r="E29" s="24"/>
      <c r="F29" s="24"/>
      <c r="G29" s="24"/>
      <c r="H29" s="17"/>
      <c r="I29" s="390" t="s">
        <v>25</v>
      </c>
      <c r="J29" s="391"/>
      <c r="K29" s="392"/>
      <c r="L29" s="308"/>
      <c r="M29" s="37"/>
      <c r="N29" s="311"/>
      <c r="O29" s="303"/>
    </row>
    <row r="30" spans="1:15" s="23" customFormat="1">
      <c r="A30" s="305" t="s">
        <v>875</v>
      </c>
      <c r="B30" s="29"/>
      <c r="C30" s="24"/>
      <c r="D30" s="24"/>
      <c r="E30" s="24"/>
      <c r="F30" s="24"/>
      <c r="G30" s="24"/>
      <c r="H30" s="17"/>
      <c r="I30" s="379" t="s">
        <v>20</v>
      </c>
      <c r="J30" s="379"/>
      <c r="K30" s="379"/>
      <c r="L30" s="308"/>
      <c r="M30" s="37"/>
      <c r="N30" s="312"/>
      <c r="O30" s="303"/>
    </row>
    <row r="31" spans="1:15" s="23" customFormat="1">
      <c r="A31" s="9"/>
      <c r="B31" s="29"/>
      <c r="C31" s="3"/>
      <c r="D31" s="3"/>
      <c r="E31" s="3"/>
      <c r="F31" s="3"/>
      <c r="G31" s="313"/>
      <c r="H31" s="4"/>
      <c r="I31" s="4"/>
      <c r="J31" s="6"/>
      <c r="K31" s="7"/>
      <c r="L31" s="6"/>
      <c r="M31" s="6"/>
      <c r="N31" s="303"/>
      <c r="O31" s="303"/>
    </row>
    <row r="32" spans="1:15" s="23" customFormat="1">
      <c r="A32" s="9"/>
      <c r="B32" s="29"/>
      <c r="C32" s="3"/>
      <c r="D32" s="3"/>
      <c r="E32" s="3"/>
      <c r="F32" s="3"/>
      <c r="H32" s="4"/>
      <c r="I32" s="4"/>
      <c r="J32" s="6"/>
      <c r="K32" s="7"/>
      <c r="L32" s="6"/>
      <c r="M32" s="6"/>
      <c r="N32" s="303"/>
      <c r="O32" s="303"/>
    </row>
    <row r="33" spans="1:18" s="23" customFormat="1">
      <c r="A33" s="9"/>
      <c r="B33" s="22" t="s">
        <v>26</v>
      </c>
      <c r="C33" s="24"/>
      <c r="D33" s="24"/>
      <c r="E33" s="24"/>
      <c r="F33" s="24"/>
      <c r="G33" s="24"/>
      <c r="H33" s="17"/>
      <c r="I33" s="17"/>
      <c r="J33" s="6"/>
      <c r="K33" s="7"/>
      <c r="L33" s="6"/>
      <c r="M33" s="6"/>
      <c r="N33" s="303"/>
      <c r="O33" s="303"/>
    </row>
    <row r="34" spans="1:18" s="23" customFormat="1">
      <c r="A34" s="9"/>
      <c r="B34" s="22"/>
      <c r="C34" s="24"/>
      <c r="D34" s="24"/>
      <c r="E34" s="24"/>
      <c r="F34" s="24"/>
      <c r="G34" s="24"/>
      <c r="H34" s="17"/>
      <c r="I34" s="17"/>
      <c r="J34" s="6"/>
      <c r="K34" s="7"/>
      <c r="L34" s="6"/>
      <c r="M34" s="6"/>
      <c r="N34" s="303"/>
      <c r="O34" s="303"/>
    </row>
    <row r="35" spans="1:18" s="23" customFormat="1">
      <c r="A35" s="9"/>
      <c r="C35" s="24"/>
      <c r="D35" s="24"/>
      <c r="E35" s="24"/>
      <c r="F35" s="24"/>
      <c r="G35" s="24"/>
      <c r="H35" s="17"/>
      <c r="I35" s="380" t="s">
        <v>876</v>
      </c>
      <c r="J35" s="381"/>
      <c r="K35" s="382"/>
      <c r="L35" s="246" t="s">
        <v>75</v>
      </c>
      <c r="M35" s="6"/>
      <c r="N35" s="303"/>
      <c r="O35" s="303"/>
    </row>
    <row r="36" spans="1:18" s="23" customFormat="1" ht="17.25" customHeight="1">
      <c r="A36" s="305" t="s">
        <v>877</v>
      </c>
      <c r="B36" s="29"/>
      <c r="C36" s="24"/>
      <c r="D36" s="24"/>
      <c r="E36" s="24"/>
      <c r="F36" s="24"/>
      <c r="G36" s="24"/>
      <c r="H36" s="17"/>
      <c r="I36" s="390" t="s">
        <v>29</v>
      </c>
      <c r="J36" s="391"/>
      <c r="K36" s="392"/>
      <c r="L36" s="306"/>
      <c r="M36" s="6"/>
      <c r="N36" s="303"/>
      <c r="O36" s="303"/>
    </row>
    <row r="37" spans="1:18" s="23" customFormat="1">
      <c r="A37" s="305" t="s">
        <v>877</v>
      </c>
      <c r="B37" s="32"/>
      <c r="C37" s="24"/>
      <c r="D37" s="24"/>
      <c r="E37" s="24"/>
      <c r="F37" s="24"/>
      <c r="G37" s="24"/>
      <c r="H37" s="17"/>
      <c r="I37" s="390" t="s">
        <v>30</v>
      </c>
      <c r="J37" s="391"/>
      <c r="K37" s="392"/>
      <c r="L37" s="307"/>
      <c r="M37" s="6"/>
      <c r="N37" s="303"/>
      <c r="O37" s="303"/>
    </row>
    <row r="38" spans="1:18" s="23" customFormat="1">
      <c r="A38" s="305" t="s">
        <v>877</v>
      </c>
      <c r="B38" s="32"/>
      <c r="C38" s="24"/>
      <c r="D38" s="24"/>
      <c r="E38" s="24"/>
      <c r="F38" s="24"/>
      <c r="G38" s="24"/>
      <c r="H38" s="17"/>
      <c r="I38" s="390" t="s">
        <v>31</v>
      </c>
      <c r="J38" s="391"/>
      <c r="K38" s="392"/>
      <c r="L38" s="314"/>
      <c r="M38" s="6"/>
      <c r="N38" s="303"/>
      <c r="O38" s="303"/>
    </row>
    <row r="39" spans="1:18" s="23" customFormat="1">
      <c r="A39" s="305" t="s">
        <v>877</v>
      </c>
      <c r="B39" s="29"/>
      <c r="C39" s="24"/>
      <c r="D39" s="24"/>
      <c r="E39" s="24"/>
      <c r="F39" s="24"/>
      <c r="G39" s="24"/>
      <c r="H39" s="17"/>
      <c r="I39" s="390" t="s">
        <v>32</v>
      </c>
      <c r="J39" s="391"/>
      <c r="K39" s="392"/>
      <c r="L39" s="307"/>
      <c r="M39" s="6"/>
      <c r="N39" s="303"/>
      <c r="O39" s="303"/>
    </row>
    <row r="40" spans="1:18" s="23" customFormat="1">
      <c r="A40" s="1"/>
      <c r="B40" s="29"/>
      <c r="C40" s="3"/>
      <c r="D40" s="3"/>
      <c r="E40" s="3"/>
      <c r="F40" s="3"/>
      <c r="G40" s="36"/>
      <c r="H40" s="4"/>
      <c r="I40" s="4"/>
      <c r="J40" s="6"/>
      <c r="K40" s="7"/>
      <c r="L40" s="37"/>
      <c r="M40" s="37"/>
      <c r="N40" s="37"/>
      <c r="O40" s="37"/>
      <c r="P40" s="37"/>
      <c r="Q40" s="37"/>
      <c r="R40" s="2"/>
    </row>
    <row r="41" spans="1:18">
      <c r="A41" s="1"/>
      <c r="B41" s="29"/>
      <c r="L41" s="37"/>
      <c r="M41" s="37"/>
      <c r="N41" s="37"/>
      <c r="O41" s="37"/>
      <c r="P41" s="37"/>
      <c r="Q41" s="37"/>
    </row>
    <row r="42" spans="1:18" s="23" customFormat="1">
      <c r="A42" s="1"/>
      <c r="B42" s="22" t="s">
        <v>33</v>
      </c>
      <c r="C42" s="24"/>
      <c r="D42" s="24"/>
      <c r="E42" s="24"/>
      <c r="F42" s="24"/>
      <c r="G42" s="24"/>
      <c r="H42" s="17"/>
      <c r="I42" s="17"/>
      <c r="J42" s="6"/>
      <c r="K42" s="7"/>
      <c r="L42" s="37"/>
      <c r="M42" s="37"/>
      <c r="N42" s="37"/>
      <c r="O42" s="37"/>
      <c r="P42" s="37"/>
      <c r="Q42" s="37"/>
      <c r="R42" s="2"/>
    </row>
    <row r="43" spans="1:18" s="23" customFormat="1">
      <c r="A43" s="1"/>
      <c r="B43" s="22"/>
      <c r="C43" s="22"/>
      <c r="D43" s="22"/>
      <c r="E43" s="22"/>
      <c r="F43" s="22"/>
      <c r="G43" s="22"/>
      <c r="H43" s="17"/>
      <c r="I43" s="17"/>
      <c r="J43" s="6"/>
      <c r="K43" s="7"/>
      <c r="L43" s="33"/>
      <c r="M43" s="33"/>
      <c r="N43" s="33"/>
      <c r="O43" s="33"/>
      <c r="P43" s="33"/>
      <c r="Q43" s="33"/>
      <c r="R43" s="2"/>
    </row>
    <row r="44" spans="1:18" s="23" customFormat="1">
      <c r="A44" s="1"/>
      <c r="C44" s="24"/>
      <c r="D44" s="24"/>
      <c r="E44" s="24"/>
      <c r="F44" s="24"/>
      <c r="G44" s="24"/>
      <c r="H44" s="17"/>
      <c r="I44" s="380" t="s">
        <v>870</v>
      </c>
      <c r="J44" s="381"/>
      <c r="K44" s="382"/>
      <c r="L44" s="315" t="s">
        <v>75</v>
      </c>
    </row>
    <row r="45" spans="1:18" s="23" customFormat="1" ht="17.25" customHeight="1">
      <c r="A45" s="305" t="s">
        <v>878</v>
      </c>
      <c r="B45" s="29"/>
      <c r="C45" s="24"/>
      <c r="D45" s="24"/>
      <c r="E45" s="24"/>
      <c r="F45" s="24"/>
      <c r="G45" s="24"/>
      <c r="H45" s="17"/>
      <c r="I45" s="390" t="s">
        <v>14</v>
      </c>
      <c r="J45" s="391"/>
      <c r="K45" s="392"/>
      <c r="L45" s="30"/>
    </row>
    <row r="46" spans="1:18" s="23" customFormat="1" ht="17.25" customHeight="1">
      <c r="A46" s="305" t="s">
        <v>878</v>
      </c>
      <c r="B46" s="32"/>
      <c r="C46" s="24"/>
      <c r="D46" s="24"/>
      <c r="E46" s="24"/>
      <c r="F46" s="24"/>
      <c r="G46" s="24"/>
      <c r="H46" s="17"/>
      <c r="I46" s="390" t="s">
        <v>15</v>
      </c>
      <c r="J46" s="391"/>
      <c r="K46" s="392"/>
      <c r="L46" s="30"/>
    </row>
    <row r="47" spans="1:18" s="23" customFormat="1" ht="17.25" customHeight="1">
      <c r="A47" s="305" t="s">
        <v>878</v>
      </c>
      <c r="B47" s="32"/>
      <c r="C47" s="24"/>
      <c r="D47" s="24"/>
      <c r="E47" s="24"/>
      <c r="F47" s="24"/>
      <c r="G47" s="24"/>
      <c r="H47" s="17"/>
      <c r="I47" s="390" t="s">
        <v>17</v>
      </c>
      <c r="J47" s="391"/>
      <c r="K47" s="392"/>
      <c r="L47" s="35"/>
    </row>
    <row r="48" spans="1:18" s="23" customFormat="1" ht="17.25" customHeight="1">
      <c r="A48" s="305" t="s">
        <v>878</v>
      </c>
      <c r="B48" s="29"/>
      <c r="C48" s="24"/>
      <c r="D48" s="24"/>
      <c r="E48" s="24"/>
      <c r="F48" s="24"/>
      <c r="G48" s="24"/>
      <c r="H48" s="17"/>
      <c r="I48" s="390" t="s">
        <v>18</v>
      </c>
      <c r="J48" s="391"/>
      <c r="K48" s="392"/>
      <c r="L48" s="31"/>
    </row>
    <row r="49" spans="1:72" s="23" customFormat="1" ht="17.25" customHeight="1">
      <c r="A49" s="305" t="s">
        <v>878</v>
      </c>
      <c r="B49" s="29"/>
      <c r="C49" s="24"/>
      <c r="D49" s="24"/>
      <c r="E49" s="24"/>
      <c r="F49" s="24"/>
      <c r="G49" s="24"/>
      <c r="H49" s="17"/>
      <c r="I49" s="390" t="s">
        <v>23</v>
      </c>
      <c r="J49" s="391"/>
      <c r="K49" s="392"/>
      <c r="L49" s="35"/>
    </row>
    <row r="50" spans="1:72" s="23" customFormat="1" ht="17.25" customHeight="1">
      <c r="A50" s="305" t="s">
        <v>878</v>
      </c>
      <c r="B50" s="29"/>
      <c r="C50" s="24"/>
      <c r="D50" s="24"/>
      <c r="E50" s="24"/>
      <c r="F50" s="24"/>
      <c r="G50" s="24"/>
      <c r="H50" s="17"/>
      <c r="I50" s="390" t="s">
        <v>24</v>
      </c>
      <c r="J50" s="391"/>
      <c r="K50" s="392"/>
      <c r="L50" s="35"/>
    </row>
    <row r="51" spans="1:72" s="26" customFormat="1" ht="17.25" customHeight="1">
      <c r="A51" s="305" t="s">
        <v>878</v>
      </c>
      <c r="B51" s="29"/>
      <c r="C51" s="24"/>
      <c r="D51" s="24"/>
      <c r="E51" s="24"/>
      <c r="F51" s="24"/>
      <c r="G51" s="24"/>
      <c r="H51" s="17"/>
      <c r="I51" s="390" t="s">
        <v>25</v>
      </c>
      <c r="J51" s="391"/>
      <c r="K51" s="392"/>
      <c r="L51" s="35"/>
    </row>
    <row r="52" spans="1:72" s="23" customFormat="1" ht="17.25" customHeight="1">
      <c r="A52" s="305" t="s">
        <v>878</v>
      </c>
      <c r="B52" s="29"/>
      <c r="C52" s="24"/>
      <c r="D52" s="24"/>
      <c r="E52" s="24"/>
      <c r="F52" s="24"/>
      <c r="G52" s="24"/>
      <c r="H52" s="17"/>
      <c r="I52" s="379" t="s">
        <v>20</v>
      </c>
      <c r="J52" s="379"/>
      <c r="K52" s="379"/>
      <c r="L52" s="35" t="s">
        <v>16</v>
      </c>
    </row>
    <row r="53" spans="1:72" s="23" customFormat="1" ht="17.25" customHeight="1">
      <c r="A53" s="305" t="s">
        <v>878</v>
      </c>
      <c r="B53" s="29"/>
      <c r="C53" s="24"/>
      <c r="D53" s="24"/>
      <c r="E53" s="24"/>
      <c r="F53" s="24"/>
      <c r="G53" s="24"/>
      <c r="H53" s="17"/>
      <c r="I53" s="379" t="s">
        <v>35</v>
      </c>
      <c r="J53" s="379"/>
      <c r="K53" s="379"/>
      <c r="L53" s="35" t="s">
        <v>36</v>
      </c>
    </row>
    <row r="54" spans="1:72" s="23" customFormat="1">
      <c r="A54" s="1"/>
      <c r="B54" s="29"/>
      <c r="C54" s="3"/>
      <c r="D54" s="3"/>
      <c r="E54" s="3"/>
      <c r="F54" s="3"/>
      <c r="G54" s="39"/>
      <c r="H54" s="4"/>
      <c r="I54" s="4"/>
      <c r="J54" s="6"/>
      <c r="K54" s="7"/>
      <c r="L54" s="37"/>
      <c r="M54" s="37"/>
      <c r="N54" s="37"/>
      <c r="O54" s="37"/>
      <c r="P54" s="37"/>
      <c r="Q54" s="37"/>
      <c r="R54" s="2"/>
    </row>
    <row r="55" spans="1:72" s="23" customFormat="1">
      <c r="A55" s="1"/>
      <c r="B55" s="29"/>
      <c r="C55" s="3"/>
      <c r="D55" s="3"/>
      <c r="E55" s="3"/>
      <c r="F55" s="3"/>
      <c r="G55" s="39"/>
      <c r="H55" s="4"/>
      <c r="I55" s="4"/>
      <c r="J55" s="6"/>
      <c r="K55" s="7"/>
      <c r="L55" s="37"/>
      <c r="M55" s="37"/>
      <c r="N55" s="37"/>
      <c r="O55" s="37"/>
      <c r="P55" s="37"/>
      <c r="Q55" s="37"/>
      <c r="R55" s="2"/>
    </row>
    <row r="56" spans="1:72" s="23" customFormat="1">
      <c r="A56" s="9"/>
      <c r="B56" s="29"/>
      <c r="C56" s="3"/>
      <c r="D56" s="3"/>
      <c r="E56" s="3"/>
      <c r="F56" s="3"/>
      <c r="G56" s="39"/>
      <c r="H56" s="4"/>
      <c r="I56" s="4"/>
      <c r="J56" s="6"/>
      <c r="K56" s="7"/>
      <c r="L56" s="6"/>
      <c r="M56" s="6"/>
      <c r="N56" s="303"/>
      <c r="O56" s="303"/>
    </row>
    <row r="57" spans="1:72" s="23" customFormat="1">
      <c r="A57" s="9"/>
      <c r="B57" s="29"/>
      <c r="C57" s="3"/>
      <c r="D57" s="3"/>
      <c r="E57" s="3"/>
      <c r="F57" s="3"/>
      <c r="G57" s="36"/>
      <c r="H57" s="4"/>
      <c r="I57" s="4"/>
      <c r="J57" s="6"/>
      <c r="K57" s="7"/>
      <c r="L57" s="6"/>
      <c r="M57" s="6"/>
      <c r="N57" s="303"/>
      <c r="O57" s="303"/>
    </row>
    <row r="58" spans="1:72" s="23" customFormat="1">
      <c r="A58" s="9"/>
      <c r="B58" s="2"/>
      <c r="C58" s="42" t="s">
        <v>37</v>
      </c>
      <c r="D58" s="43"/>
      <c r="E58" s="43"/>
      <c r="F58" s="43"/>
      <c r="G58" s="43"/>
      <c r="H58" s="43"/>
      <c r="I58" s="4"/>
      <c r="J58" s="44"/>
      <c r="K58" s="64"/>
      <c r="L58" s="6"/>
      <c r="M58" s="6"/>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2"/>
    </row>
    <row r="59" spans="1:72" s="23" customFormat="1" ht="34.5" customHeight="1">
      <c r="A59" s="9"/>
      <c r="B59" s="2"/>
      <c r="C59" s="45"/>
      <c r="D59" s="393" t="s">
        <v>38</v>
      </c>
      <c r="E59" s="393"/>
      <c r="F59" s="393"/>
      <c r="G59" s="393"/>
      <c r="H59" s="393"/>
      <c r="I59" s="393"/>
      <c r="J59" s="393"/>
      <c r="K59" s="393"/>
      <c r="L59" s="393"/>
      <c r="M59" s="46"/>
      <c r="N59" s="46"/>
      <c r="O59" s="46"/>
      <c r="P59" s="46"/>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2"/>
    </row>
    <row r="60" spans="1:72" s="23" customFormat="1" ht="34.5" customHeight="1">
      <c r="A60" s="9"/>
      <c r="B60" s="2"/>
      <c r="C60" s="48"/>
      <c r="D60" s="398" t="s">
        <v>39</v>
      </c>
      <c r="E60" s="398"/>
      <c r="F60" s="398"/>
      <c r="G60" s="398"/>
      <c r="H60" s="398"/>
      <c r="I60" s="398"/>
      <c r="J60" s="398"/>
      <c r="K60" s="398"/>
      <c r="L60" s="398"/>
      <c r="M60" s="46"/>
      <c r="N60" s="46"/>
      <c r="O60" s="46"/>
      <c r="P60" s="46"/>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2"/>
    </row>
    <row r="61" spans="1:72" s="23" customFormat="1" ht="34.5" customHeight="1">
      <c r="A61" s="9"/>
      <c r="B61" s="2"/>
      <c r="C61" s="48"/>
      <c r="D61" s="398" t="s">
        <v>40</v>
      </c>
      <c r="E61" s="398"/>
      <c r="F61" s="398"/>
      <c r="G61" s="398"/>
      <c r="H61" s="398"/>
      <c r="I61" s="398"/>
      <c r="J61" s="398"/>
      <c r="K61" s="398"/>
      <c r="L61" s="398"/>
      <c r="M61" s="46"/>
      <c r="N61" s="46"/>
      <c r="O61" s="46"/>
      <c r="P61" s="46"/>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2"/>
    </row>
    <row r="62" spans="1:72" s="23" customFormat="1" ht="34.5" customHeight="1">
      <c r="A62" s="9"/>
      <c r="B62" s="2"/>
      <c r="C62" s="48"/>
      <c r="D62" s="398" t="s">
        <v>41</v>
      </c>
      <c r="E62" s="398"/>
      <c r="F62" s="398"/>
      <c r="G62" s="398"/>
      <c r="H62" s="398"/>
      <c r="I62" s="398"/>
      <c r="J62" s="398"/>
      <c r="K62" s="398"/>
      <c r="L62" s="398"/>
      <c r="M62" s="46"/>
      <c r="N62" s="46"/>
      <c r="O62" s="46"/>
      <c r="P62" s="46"/>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2"/>
    </row>
    <row r="63" spans="1:72" s="23" customFormat="1" ht="34.5" customHeight="1">
      <c r="A63" s="9"/>
      <c r="B63" s="2"/>
      <c r="C63" s="48"/>
      <c r="D63" s="398" t="s">
        <v>42</v>
      </c>
      <c r="E63" s="398"/>
      <c r="F63" s="398"/>
      <c r="G63" s="398"/>
      <c r="H63" s="398"/>
      <c r="I63" s="398"/>
      <c r="J63" s="398"/>
      <c r="K63" s="398"/>
      <c r="L63" s="398"/>
      <c r="M63" s="46"/>
      <c r="N63" s="46"/>
      <c r="O63" s="46"/>
      <c r="P63" s="46"/>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2"/>
    </row>
    <row r="64" spans="1:72" s="23" customFormat="1">
      <c r="A64" s="9"/>
      <c r="B64" s="22"/>
      <c r="C64" s="22"/>
      <c r="D64" s="22"/>
      <c r="E64" s="22"/>
      <c r="F64" s="22"/>
      <c r="G64" s="22"/>
      <c r="H64" s="17"/>
      <c r="I64" s="17"/>
      <c r="J64" s="6"/>
      <c r="K64" s="7"/>
      <c r="L64" s="6"/>
      <c r="M64" s="6"/>
      <c r="N64" s="303"/>
      <c r="O64" s="303"/>
      <c r="P64" s="303"/>
      <c r="BT64" s="2"/>
    </row>
    <row r="65" spans="1:72" s="51" customFormat="1">
      <c r="A65" s="14"/>
      <c r="B65" s="22"/>
      <c r="C65" s="50" t="s">
        <v>43</v>
      </c>
      <c r="F65" s="22"/>
      <c r="G65" s="316"/>
      <c r="H65" s="17"/>
      <c r="I65" s="53" t="s">
        <v>44</v>
      </c>
      <c r="J65" s="22" t="s">
        <v>45</v>
      </c>
      <c r="K65" s="317"/>
      <c r="L65" s="318"/>
      <c r="M65" s="318"/>
      <c r="N65" s="318"/>
      <c r="O65" s="318"/>
      <c r="P65" s="318"/>
      <c r="R65" s="319"/>
      <c r="S65" s="319"/>
      <c r="T65" s="319"/>
      <c r="U65" s="319"/>
      <c r="W65" s="319"/>
      <c r="X65" s="319"/>
      <c r="Y65" s="319"/>
      <c r="Z65" s="319"/>
      <c r="AB65" s="319"/>
      <c r="AC65" s="319"/>
      <c r="AD65" s="319"/>
      <c r="AE65" s="319"/>
      <c r="AG65" s="319"/>
      <c r="AH65" s="319"/>
      <c r="AI65" s="319"/>
      <c r="AJ65" s="319"/>
      <c r="AL65" s="319"/>
      <c r="AM65" s="319"/>
      <c r="AN65" s="319"/>
      <c r="AO65" s="319"/>
      <c r="AQ65" s="319"/>
      <c r="AR65" s="319"/>
      <c r="AS65" s="319"/>
      <c r="AT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22"/>
    </row>
    <row r="66" spans="1:72" s="23" customFormat="1">
      <c r="A66" s="9"/>
      <c r="B66" s="2"/>
      <c r="C66" s="58"/>
      <c r="D66" s="22"/>
      <c r="E66" s="22"/>
      <c r="F66" s="22"/>
      <c r="G66" s="22"/>
      <c r="H66" s="17"/>
      <c r="I66" s="43"/>
      <c r="J66" s="6"/>
      <c r="K66" s="7"/>
      <c r="L66" s="58"/>
      <c r="M66" s="58"/>
      <c r="N66" s="58"/>
      <c r="O66" s="58"/>
      <c r="P66" s="58"/>
      <c r="R66" s="203"/>
      <c r="S66" s="203"/>
      <c r="T66" s="203"/>
      <c r="U66" s="203"/>
      <c r="W66" s="203"/>
      <c r="X66" s="203"/>
      <c r="Y66" s="203"/>
      <c r="Z66" s="203"/>
      <c r="AB66" s="203"/>
      <c r="AC66" s="203"/>
      <c r="AD66" s="203"/>
      <c r="AE66" s="203"/>
      <c r="AG66" s="203"/>
      <c r="AH66" s="203"/>
      <c r="AI66" s="203"/>
      <c r="AJ66" s="203"/>
      <c r="AL66" s="203"/>
      <c r="AM66" s="203"/>
      <c r="AN66" s="203"/>
      <c r="AO66" s="203"/>
      <c r="AQ66" s="203"/>
      <c r="AR66" s="203"/>
      <c r="AS66" s="203"/>
      <c r="AT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
    </row>
    <row r="67" spans="1:72" s="23" customFormat="1">
      <c r="A67" s="9"/>
      <c r="B67" s="2"/>
      <c r="C67" s="61"/>
      <c r="D67" s="61"/>
      <c r="E67" s="61"/>
      <c r="F67" s="61"/>
      <c r="G67" s="61"/>
      <c r="H67" s="61"/>
      <c r="I67" s="61"/>
      <c r="J67" s="61"/>
      <c r="K67" s="62"/>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2"/>
    </row>
    <row r="68" spans="1:72" s="23" customFormat="1">
      <c r="A68" s="9"/>
      <c r="B68" s="2"/>
      <c r="C68" s="58"/>
      <c r="D68" s="22"/>
      <c r="E68" s="22"/>
      <c r="F68" s="22"/>
      <c r="G68" s="22"/>
      <c r="H68" s="17"/>
      <c r="I68" s="61"/>
      <c r="J68" s="61"/>
      <c r="K68" s="62"/>
      <c r="L68" s="61"/>
      <c r="M68" s="61"/>
      <c r="N68" s="61"/>
      <c r="O68" s="61"/>
      <c r="P68" s="61"/>
      <c r="R68" s="203"/>
      <c r="S68" s="203"/>
      <c r="T68" s="203"/>
      <c r="U68" s="203"/>
      <c r="W68" s="203"/>
      <c r="X68" s="203"/>
      <c r="Y68" s="203"/>
      <c r="Z68" s="203"/>
      <c r="AB68" s="203"/>
      <c r="AC68" s="203"/>
      <c r="AD68" s="203"/>
      <c r="AE68" s="203"/>
      <c r="AG68" s="203"/>
      <c r="AH68" s="203"/>
      <c r="AI68" s="203"/>
      <c r="AJ68" s="203"/>
      <c r="AL68" s="203"/>
      <c r="AM68" s="203"/>
      <c r="AN68" s="203"/>
      <c r="AO68" s="203"/>
      <c r="AQ68" s="203"/>
      <c r="AR68" s="203"/>
      <c r="AS68" s="203"/>
      <c r="AT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
    </row>
    <row r="69" spans="1:72" s="23" customFormat="1">
      <c r="A69" s="9"/>
      <c r="B69" s="2"/>
      <c r="C69" s="58"/>
      <c r="D69" s="22"/>
      <c r="E69" s="22"/>
      <c r="F69" s="22"/>
      <c r="G69" s="22"/>
      <c r="H69" s="17"/>
      <c r="I69" s="61"/>
      <c r="J69" s="61"/>
      <c r="K69" s="62"/>
      <c r="L69" s="61"/>
      <c r="M69" s="61"/>
      <c r="N69" s="61"/>
      <c r="O69" s="58"/>
      <c r="P69" s="58"/>
      <c r="R69" s="203"/>
      <c r="S69" s="203"/>
      <c r="T69" s="203"/>
      <c r="U69" s="203"/>
      <c r="W69" s="203"/>
      <c r="X69" s="203"/>
      <c r="Y69" s="203"/>
      <c r="Z69" s="203"/>
      <c r="AB69" s="203"/>
      <c r="AC69" s="203"/>
      <c r="AD69" s="203"/>
      <c r="AE69" s="203"/>
      <c r="AG69" s="203"/>
      <c r="AH69" s="203"/>
      <c r="AI69" s="203"/>
      <c r="AJ69" s="203"/>
      <c r="AL69" s="203"/>
      <c r="AM69" s="203"/>
      <c r="AN69" s="203"/>
      <c r="AO69" s="203"/>
      <c r="AQ69" s="203"/>
      <c r="AR69" s="203"/>
      <c r="AS69" s="203"/>
      <c r="AT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
    </row>
    <row r="70" spans="1:72" s="23" customFormat="1">
      <c r="A70" s="9"/>
      <c r="B70" s="2"/>
      <c r="C70" s="383" t="s">
        <v>46</v>
      </c>
      <c r="D70" s="383"/>
      <c r="E70" s="383"/>
      <c r="F70" s="383"/>
      <c r="G70" s="383"/>
      <c r="H70" s="383"/>
      <c r="I70" s="20" t="s">
        <v>47</v>
      </c>
      <c r="J70" s="383" t="s">
        <v>879</v>
      </c>
      <c r="K70" s="383"/>
      <c r="L70" s="383"/>
      <c r="M70" s="383"/>
      <c r="N70" s="383"/>
      <c r="O70" s="383"/>
      <c r="P70" s="58"/>
      <c r="R70" s="203"/>
      <c r="S70" s="203"/>
      <c r="T70" s="203"/>
      <c r="U70" s="203"/>
      <c r="W70" s="203"/>
      <c r="X70" s="203"/>
      <c r="Y70" s="203"/>
      <c r="Z70" s="203"/>
      <c r="AB70" s="203"/>
      <c r="AC70" s="203"/>
      <c r="AD70" s="203"/>
      <c r="AE70" s="203"/>
      <c r="AG70" s="203"/>
      <c r="AH70" s="203"/>
      <c r="AI70" s="203"/>
      <c r="AJ70" s="203"/>
      <c r="AL70" s="203"/>
      <c r="AM70" s="203"/>
      <c r="AN70" s="203"/>
      <c r="AO70" s="203"/>
      <c r="AQ70" s="203"/>
      <c r="AR70" s="203"/>
      <c r="AS70" s="203"/>
      <c r="AT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
    </row>
    <row r="71" spans="1:72" s="23" customFormat="1">
      <c r="A71" s="9"/>
      <c r="B71" s="2"/>
      <c r="C71" s="383" t="s">
        <v>49</v>
      </c>
      <c r="D71" s="383"/>
      <c r="E71" s="383"/>
      <c r="F71" s="383"/>
      <c r="G71" s="383"/>
      <c r="H71" s="383"/>
      <c r="I71" s="20" t="s">
        <v>880</v>
      </c>
      <c r="J71" s="383" t="s">
        <v>51</v>
      </c>
      <c r="K71" s="383"/>
      <c r="L71" s="383"/>
      <c r="M71" s="383"/>
      <c r="N71" s="383"/>
      <c r="O71" s="383"/>
      <c r="P71" s="58"/>
      <c r="R71" s="44"/>
      <c r="S71" s="44"/>
      <c r="T71" s="44"/>
      <c r="U71" s="44"/>
      <c r="W71" s="44"/>
      <c r="X71" s="44"/>
      <c r="Y71" s="44"/>
      <c r="Z71" s="44"/>
      <c r="AB71" s="44"/>
      <c r="AC71" s="44"/>
      <c r="AD71" s="44"/>
      <c r="AE71" s="44"/>
      <c r="AG71" s="44"/>
      <c r="AH71" s="44"/>
      <c r="AI71" s="44"/>
      <c r="AJ71" s="44"/>
      <c r="AL71" s="44"/>
      <c r="AM71" s="44"/>
      <c r="AN71" s="44"/>
      <c r="AO71" s="44"/>
      <c r="AQ71" s="44"/>
      <c r="AR71" s="44"/>
      <c r="AS71" s="44"/>
      <c r="AT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2"/>
    </row>
    <row r="72" spans="1:72" s="23" customFormat="1">
      <c r="A72" s="9"/>
      <c r="B72" s="2"/>
      <c r="C72" s="383" t="s">
        <v>52</v>
      </c>
      <c r="D72" s="383"/>
      <c r="E72" s="383"/>
      <c r="F72" s="383"/>
      <c r="G72" s="383"/>
      <c r="H72" s="383"/>
      <c r="I72" s="20" t="s">
        <v>53</v>
      </c>
      <c r="J72" s="397" t="s">
        <v>54</v>
      </c>
      <c r="K72" s="397"/>
      <c r="L72" s="397"/>
      <c r="M72" s="397"/>
      <c r="N72" s="397"/>
      <c r="O72" s="397"/>
      <c r="P72" s="58"/>
      <c r="R72" s="203"/>
      <c r="S72" s="203"/>
      <c r="T72" s="203"/>
      <c r="U72" s="203"/>
      <c r="W72" s="203"/>
      <c r="X72" s="203"/>
      <c r="Y72" s="203"/>
      <c r="Z72" s="203"/>
      <c r="AB72" s="203"/>
      <c r="AC72" s="203"/>
      <c r="AD72" s="203"/>
      <c r="AE72" s="203"/>
      <c r="AG72" s="203"/>
      <c r="AH72" s="203"/>
      <c r="AI72" s="203"/>
      <c r="AJ72" s="203"/>
      <c r="AL72" s="203"/>
      <c r="AM72" s="203"/>
      <c r="AN72" s="203"/>
      <c r="AO72" s="203"/>
      <c r="AQ72" s="203"/>
      <c r="AR72" s="203"/>
      <c r="AS72" s="203"/>
      <c r="AT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
    </row>
    <row r="73" spans="1:72" s="23" customFormat="1">
      <c r="A73" s="9"/>
      <c r="B73" s="2"/>
      <c r="C73" s="383" t="s">
        <v>881</v>
      </c>
      <c r="D73" s="383"/>
      <c r="E73" s="383"/>
      <c r="F73" s="383"/>
      <c r="G73" s="383"/>
      <c r="H73" s="383"/>
      <c r="I73" s="20" t="s">
        <v>882</v>
      </c>
      <c r="J73" s="397" t="s">
        <v>57</v>
      </c>
      <c r="K73" s="397"/>
      <c r="L73" s="397"/>
      <c r="M73" s="397"/>
      <c r="N73" s="397"/>
      <c r="O73" s="397"/>
      <c r="P73" s="58"/>
      <c r="R73" s="44"/>
      <c r="S73" s="44"/>
      <c r="T73" s="44"/>
      <c r="U73" s="44"/>
      <c r="W73" s="44"/>
      <c r="X73" s="44"/>
      <c r="Y73" s="44"/>
      <c r="Z73" s="44"/>
      <c r="AB73" s="44"/>
      <c r="AC73" s="44"/>
      <c r="AD73" s="44"/>
      <c r="AE73" s="44"/>
      <c r="AG73" s="44"/>
      <c r="AH73" s="44"/>
      <c r="AI73" s="44"/>
      <c r="AJ73" s="44"/>
      <c r="AL73" s="44"/>
      <c r="AM73" s="44"/>
      <c r="AN73" s="44"/>
      <c r="AO73" s="44"/>
      <c r="AQ73" s="44"/>
      <c r="AR73" s="44"/>
      <c r="AS73" s="44"/>
      <c r="AT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2"/>
    </row>
    <row r="74" spans="1:72" s="23" customFormat="1">
      <c r="A74" s="9"/>
      <c r="B74" s="2"/>
      <c r="C74" s="397" t="s">
        <v>883</v>
      </c>
      <c r="D74" s="397"/>
      <c r="E74" s="397"/>
      <c r="F74" s="397"/>
      <c r="G74" s="397"/>
      <c r="H74" s="397"/>
      <c r="I74" s="20" t="s">
        <v>56</v>
      </c>
      <c r="J74" s="397" t="s">
        <v>59</v>
      </c>
      <c r="K74" s="397"/>
      <c r="L74" s="397"/>
      <c r="M74" s="397"/>
      <c r="N74" s="397"/>
      <c r="O74" s="397"/>
      <c r="P74" s="58"/>
      <c r="R74" s="44"/>
      <c r="S74" s="44"/>
      <c r="T74" s="44"/>
      <c r="U74" s="44"/>
      <c r="W74" s="44"/>
      <c r="X74" s="44"/>
      <c r="Y74" s="44"/>
      <c r="Z74" s="44"/>
      <c r="AB74" s="44"/>
      <c r="AC74" s="44"/>
      <c r="AD74" s="44"/>
      <c r="AE74" s="44"/>
      <c r="AG74" s="44"/>
      <c r="AH74" s="44"/>
      <c r="AI74" s="44"/>
      <c r="AJ74" s="44"/>
      <c r="AL74" s="44"/>
      <c r="AM74" s="44"/>
      <c r="AN74" s="44"/>
      <c r="AO74" s="44"/>
      <c r="AQ74" s="44"/>
      <c r="AR74" s="44"/>
      <c r="AS74" s="44"/>
      <c r="AT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2"/>
    </row>
    <row r="75" spans="1:72" s="23" customFormat="1">
      <c r="A75" s="9"/>
      <c r="B75" s="2"/>
      <c r="C75" s="397" t="s">
        <v>66</v>
      </c>
      <c r="D75" s="397"/>
      <c r="E75" s="397"/>
      <c r="F75" s="397"/>
      <c r="G75" s="397"/>
      <c r="H75" s="397"/>
      <c r="I75" s="320"/>
      <c r="J75" s="397" t="s">
        <v>61</v>
      </c>
      <c r="K75" s="397"/>
      <c r="L75" s="397"/>
      <c r="M75" s="397"/>
      <c r="N75" s="397"/>
      <c r="O75" s="397"/>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c r="BI75" s="303"/>
      <c r="BJ75" s="303"/>
      <c r="BK75" s="303"/>
      <c r="BL75" s="303"/>
      <c r="BM75" s="303"/>
      <c r="BN75" s="303"/>
      <c r="BO75" s="303"/>
      <c r="BP75" s="303"/>
      <c r="BQ75" s="303"/>
      <c r="BR75" s="303"/>
      <c r="BS75" s="303"/>
      <c r="BT75" s="2"/>
    </row>
    <row r="76" spans="1:72" s="23" customFormat="1">
      <c r="A76" s="9"/>
      <c r="B76" s="2"/>
      <c r="C76" s="397" t="s">
        <v>68</v>
      </c>
      <c r="D76" s="397"/>
      <c r="E76" s="397"/>
      <c r="F76" s="397"/>
      <c r="G76" s="397"/>
      <c r="H76" s="397"/>
      <c r="I76" s="43"/>
      <c r="J76" s="397" t="s">
        <v>63</v>
      </c>
      <c r="K76" s="397"/>
      <c r="L76" s="397"/>
      <c r="M76" s="397"/>
      <c r="N76" s="397"/>
      <c r="O76" s="397"/>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c r="BI76" s="303"/>
      <c r="BJ76" s="303"/>
      <c r="BK76" s="303"/>
      <c r="BL76" s="303"/>
      <c r="BM76" s="303"/>
      <c r="BN76" s="303"/>
      <c r="BO76" s="303"/>
      <c r="BP76" s="303"/>
      <c r="BQ76" s="303"/>
      <c r="BR76" s="303"/>
      <c r="BS76" s="303"/>
      <c r="BT76" s="2"/>
    </row>
    <row r="77" spans="1:72" s="23" customFormat="1">
      <c r="A77" s="9"/>
      <c r="B77" s="2"/>
      <c r="C77" s="397" t="s">
        <v>70</v>
      </c>
      <c r="D77" s="397"/>
      <c r="E77" s="397"/>
      <c r="F77" s="397"/>
      <c r="G77" s="397"/>
      <c r="H77" s="397"/>
      <c r="I77" s="43"/>
      <c r="J77" s="397" t="s">
        <v>65</v>
      </c>
      <c r="K77" s="397"/>
      <c r="L77" s="397"/>
      <c r="M77" s="397"/>
      <c r="N77" s="397"/>
      <c r="O77" s="397"/>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c r="BI77" s="303"/>
      <c r="BJ77" s="303"/>
      <c r="BK77" s="303"/>
      <c r="BL77" s="303"/>
      <c r="BM77" s="303"/>
      <c r="BN77" s="303"/>
      <c r="BO77" s="303"/>
      <c r="BP77" s="303"/>
      <c r="BQ77" s="303"/>
      <c r="BR77" s="303"/>
      <c r="BS77" s="303"/>
      <c r="BT77" s="2"/>
    </row>
    <row r="78" spans="1:72" s="23" customFormat="1">
      <c r="A78" s="9"/>
      <c r="B78" s="2"/>
      <c r="C78" s="397" t="s">
        <v>884</v>
      </c>
      <c r="D78" s="397"/>
      <c r="E78" s="397"/>
      <c r="F78" s="397"/>
      <c r="G78" s="397"/>
      <c r="H78" s="397"/>
      <c r="I78" s="43"/>
      <c r="J78" s="397" t="s">
        <v>67</v>
      </c>
      <c r="K78" s="397"/>
      <c r="L78" s="397"/>
      <c r="M78" s="397"/>
      <c r="N78" s="397"/>
      <c r="O78" s="397"/>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3"/>
      <c r="AY78" s="303"/>
      <c r="AZ78" s="303"/>
      <c r="BA78" s="303"/>
      <c r="BB78" s="303"/>
      <c r="BC78" s="303"/>
      <c r="BD78" s="303"/>
      <c r="BE78" s="303"/>
      <c r="BF78" s="303"/>
      <c r="BG78" s="303"/>
      <c r="BH78" s="303"/>
      <c r="BI78" s="303"/>
      <c r="BJ78" s="303"/>
      <c r="BK78" s="303"/>
      <c r="BL78" s="303"/>
      <c r="BM78" s="303"/>
      <c r="BN78" s="303"/>
      <c r="BO78" s="303"/>
      <c r="BP78" s="303"/>
      <c r="BQ78" s="303"/>
      <c r="BR78" s="303"/>
      <c r="BS78" s="303"/>
      <c r="BT78" s="2"/>
    </row>
    <row r="79" spans="1:72" s="23" customFormat="1">
      <c r="A79" s="9"/>
      <c r="B79" s="2"/>
      <c r="C79" s="383" t="s">
        <v>72</v>
      </c>
      <c r="D79" s="383"/>
      <c r="E79" s="383"/>
      <c r="F79" s="383"/>
      <c r="G79" s="383"/>
      <c r="H79" s="383"/>
      <c r="I79" s="43"/>
      <c r="J79" s="397" t="s">
        <v>69</v>
      </c>
      <c r="K79" s="397"/>
      <c r="L79" s="397"/>
      <c r="M79" s="397"/>
      <c r="N79" s="397"/>
      <c r="O79" s="397"/>
      <c r="P79" s="303"/>
      <c r="Q79" s="303"/>
      <c r="R79" s="303"/>
      <c r="S79" s="303"/>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2"/>
    </row>
    <row r="80" spans="1:72" s="23" customFormat="1">
      <c r="A80" s="9"/>
      <c r="B80" s="2"/>
      <c r="I80" s="43"/>
      <c r="J80" s="397" t="s">
        <v>71</v>
      </c>
      <c r="K80" s="397"/>
      <c r="L80" s="397"/>
      <c r="M80" s="397"/>
      <c r="N80" s="397"/>
      <c r="O80" s="397"/>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2"/>
    </row>
    <row r="81" spans="1:72" s="23" customFormat="1">
      <c r="A81" s="9"/>
      <c r="B81" s="2"/>
      <c r="C81" s="43"/>
      <c r="D81" s="43"/>
      <c r="E81" s="43"/>
      <c r="F81" s="43"/>
      <c r="G81" s="43"/>
      <c r="H81" s="43"/>
      <c r="I81" s="43"/>
      <c r="J81" s="58"/>
      <c r="K81" s="58"/>
      <c r="L81" s="58"/>
      <c r="M81" s="58"/>
      <c r="N81" s="58"/>
      <c r="O81" s="58"/>
      <c r="P81" s="303"/>
      <c r="Q81" s="303"/>
      <c r="R81" s="303"/>
      <c r="S81" s="303"/>
      <c r="T81" s="303"/>
      <c r="U81" s="303"/>
      <c r="V81" s="303"/>
      <c r="W81" s="303"/>
      <c r="X81" s="303"/>
      <c r="Y81" s="303"/>
      <c r="Z81" s="303"/>
      <c r="AA81" s="303"/>
      <c r="AB81" s="303"/>
      <c r="AC81" s="303"/>
      <c r="AD81" s="303"/>
      <c r="AE81" s="303"/>
      <c r="AF81" s="303"/>
      <c r="AG81" s="303"/>
      <c r="AH81" s="303"/>
      <c r="AI81" s="303"/>
      <c r="AJ81" s="303"/>
      <c r="AK81" s="303"/>
      <c r="AL81" s="303"/>
      <c r="AM81" s="303"/>
      <c r="AN81" s="303"/>
      <c r="AO81" s="303"/>
      <c r="AP81" s="303"/>
      <c r="AQ81" s="303"/>
      <c r="AR81" s="303"/>
      <c r="AS81" s="303"/>
      <c r="AT81" s="303"/>
      <c r="AU81" s="303"/>
      <c r="AV81" s="303"/>
      <c r="AW81" s="303"/>
      <c r="AX81" s="303"/>
      <c r="AY81" s="303"/>
      <c r="AZ81" s="303"/>
      <c r="BA81" s="303"/>
      <c r="BB81" s="303"/>
      <c r="BC81" s="303"/>
      <c r="BD81" s="303"/>
      <c r="BE81" s="303"/>
      <c r="BF81" s="303"/>
      <c r="BG81" s="303"/>
      <c r="BH81" s="303"/>
      <c r="BI81" s="303"/>
      <c r="BJ81" s="303"/>
      <c r="BK81" s="303"/>
      <c r="BL81" s="303"/>
      <c r="BM81" s="303"/>
      <c r="BN81" s="303"/>
      <c r="BO81" s="303"/>
      <c r="BP81" s="303"/>
      <c r="BQ81" s="303"/>
      <c r="BR81" s="303"/>
      <c r="BS81" s="303"/>
      <c r="BT81" s="2"/>
    </row>
    <row r="82" spans="1:72" s="23" customFormat="1">
      <c r="A82" s="9"/>
      <c r="B82" s="2"/>
      <c r="C82" s="43"/>
      <c r="D82" s="43"/>
      <c r="E82" s="43"/>
      <c r="F82" s="43"/>
      <c r="G82" s="43"/>
      <c r="H82" s="43"/>
      <c r="I82" s="43"/>
      <c r="J82" s="43"/>
      <c r="K82" s="321"/>
      <c r="L82" s="6"/>
      <c r="M82" s="6"/>
      <c r="N82" s="303"/>
      <c r="O82" s="303"/>
      <c r="P82" s="303"/>
      <c r="Q82" s="303"/>
      <c r="R82" s="303"/>
      <c r="S82" s="303"/>
      <c r="T82" s="303"/>
      <c r="U82" s="303"/>
      <c r="V82" s="303"/>
      <c r="W82" s="303"/>
      <c r="X82" s="303"/>
      <c r="Y82" s="303"/>
      <c r="Z82" s="303"/>
      <c r="AA82" s="303"/>
      <c r="AB82" s="303"/>
      <c r="AC82" s="303"/>
      <c r="AD82" s="303"/>
      <c r="AE82" s="303"/>
      <c r="AF82" s="303"/>
      <c r="AG82" s="303"/>
      <c r="AH82" s="303"/>
      <c r="AI82" s="303"/>
      <c r="AJ82" s="303"/>
      <c r="AK82" s="303"/>
      <c r="AL82" s="303"/>
      <c r="AM82" s="303"/>
      <c r="AN82" s="303"/>
      <c r="AO82" s="303"/>
      <c r="AP82" s="303"/>
      <c r="AQ82" s="303"/>
      <c r="AR82" s="303"/>
      <c r="AS82" s="303"/>
      <c r="AT82" s="303"/>
      <c r="AU82" s="303"/>
      <c r="AV82" s="303"/>
      <c r="AW82" s="303"/>
      <c r="AX82" s="303"/>
      <c r="AY82" s="303"/>
      <c r="AZ82" s="303"/>
      <c r="BA82" s="303"/>
      <c r="BB82" s="303"/>
      <c r="BC82" s="303"/>
      <c r="BD82" s="303"/>
      <c r="BE82" s="303"/>
      <c r="BF82" s="303"/>
      <c r="BG82" s="303"/>
      <c r="BH82" s="303"/>
      <c r="BI82" s="303"/>
      <c r="BJ82" s="303"/>
      <c r="BK82" s="303"/>
      <c r="BL82" s="303"/>
      <c r="BM82" s="303"/>
      <c r="BN82" s="303"/>
      <c r="BO82" s="303"/>
      <c r="BP82" s="303"/>
      <c r="BQ82" s="303"/>
      <c r="BR82" s="303"/>
      <c r="BS82" s="303"/>
      <c r="BT82" s="2"/>
    </row>
    <row r="83" spans="1:72" s="23" customFormat="1">
      <c r="A83" s="9"/>
      <c r="B83" s="2"/>
      <c r="C83" s="43"/>
      <c r="D83" s="43"/>
      <c r="E83" s="43"/>
      <c r="F83" s="43"/>
      <c r="G83" s="43"/>
      <c r="H83" s="43"/>
      <c r="I83" s="43"/>
      <c r="J83" s="43"/>
      <c r="K83" s="321"/>
      <c r="L83" s="6"/>
      <c r="M83" s="6"/>
      <c r="N83" s="303"/>
      <c r="O83" s="303"/>
      <c r="P83" s="303"/>
      <c r="Q83" s="303"/>
      <c r="R83" s="303"/>
      <c r="S83" s="303"/>
      <c r="T83" s="303"/>
      <c r="U83" s="303"/>
      <c r="V83" s="303"/>
      <c r="W83" s="303"/>
      <c r="X83" s="303"/>
      <c r="Y83" s="303"/>
      <c r="Z83" s="303"/>
      <c r="AA83" s="303"/>
      <c r="AB83" s="303"/>
      <c r="AC83" s="303"/>
      <c r="AD83" s="303"/>
      <c r="AE83" s="303"/>
      <c r="AF83" s="303"/>
      <c r="AG83" s="303"/>
      <c r="AH83" s="303"/>
      <c r="AI83" s="303"/>
      <c r="AJ83" s="303"/>
      <c r="AK83" s="303"/>
      <c r="AL83" s="303"/>
      <c r="AM83" s="303"/>
      <c r="AN83" s="303"/>
      <c r="AO83" s="303"/>
      <c r="AP83" s="303"/>
      <c r="AQ83" s="303"/>
      <c r="AR83" s="303"/>
      <c r="AS83" s="303"/>
      <c r="AT83" s="303"/>
      <c r="AU83" s="303"/>
      <c r="AV83" s="303"/>
      <c r="AW83" s="303"/>
      <c r="AX83" s="303"/>
      <c r="AY83" s="303"/>
      <c r="AZ83" s="303"/>
      <c r="BA83" s="303"/>
      <c r="BB83" s="303"/>
      <c r="BC83" s="303"/>
      <c r="BD83" s="303"/>
      <c r="BE83" s="303"/>
      <c r="BF83" s="303"/>
      <c r="BG83" s="303"/>
      <c r="BH83" s="303"/>
      <c r="BI83" s="303"/>
      <c r="BJ83" s="303"/>
      <c r="BK83" s="303"/>
      <c r="BL83" s="303"/>
      <c r="BM83" s="303"/>
      <c r="BN83" s="303"/>
      <c r="BO83" s="303"/>
      <c r="BP83" s="303"/>
      <c r="BQ83" s="303"/>
      <c r="BR83" s="303"/>
      <c r="BS83" s="303"/>
      <c r="BT83" s="2"/>
    </row>
    <row r="84" spans="1:72" s="23" customFormat="1">
      <c r="A84" s="9"/>
      <c r="B84" s="2"/>
      <c r="C84" s="61"/>
      <c r="D84" s="61"/>
      <c r="E84" s="61"/>
      <c r="F84" s="61"/>
      <c r="G84" s="61"/>
      <c r="H84" s="61"/>
      <c r="I84" s="61"/>
      <c r="J84" s="61"/>
      <c r="K84" s="62"/>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2"/>
    </row>
    <row r="85" spans="1:72" s="23" customFormat="1" ht="34.5" customHeight="1">
      <c r="A85" s="9"/>
      <c r="B85" s="2"/>
      <c r="C85" s="48"/>
      <c r="D85" s="48"/>
      <c r="E85" s="48"/>
      <c r="F85" s="48"/>
      <c r="G85" s="48"/>
      <c r="H85" s="48"/>
      <c r="I85" s="48"/>
      <c r="J85" s="48"/>
      <c r="K85" s="48"/>
      <c r="L85" s="48"/>
      <c r="M85" s="46"/>
      <c r="N85" s="46"/>
      <c r="O85" s="46"/>
    </row>
    <row r="86" spans="1:72" s="23" customFormat="1">
      <c r="A86" s="9"/>
      <c r="B86" s="2"/>
      <c r="C86" s="61"/>
      <c r="D86" s="61"/>
      <c r="E86" s="61"/>
      <c r="F86" s="61"/>
      <c r="G86" s="61"/>
      <c r="H86" s="61"/>
      <c r="I86" s="61"/>
      <c r="J86" s="61"/>
      <c r="K86" s="62"/>
      <c r="L86" s="61"/>
      <c r="M86" s="61"/>
      <c r="N86" s="61"/>
      <c r="O86" s="61"/>
    </row>
    <row r="87" spans="1:72" s="23" customFormat="1">
      <c r="A87" s="9"/>
      <c r="B87" s="65" t="s">
        <v>73</v>
      </c>
      <c r="C87" s="66"/>
      <c r="D87" s="67"/>
      <c r="E87" s="67"/>
      <c r="F87" s="67"/>
      <c r="G87" s="67"/>
      <c r="H87" s="68"/>
      <c r="I87" s="68"/>
      <c r="J87" s="69"/>
      <c r="K87" s="69"/>
      <c r="L87" s="69"/>
      <c r="M87" s="69"/>
      <c r="N87" s="322"/>
      <c r="O87" s="322"/>
    </row>
    <row r="88" spans="1:72" s="23" customFormat="1">
      <c r="A88" s="9"/>
      <c r="B88" s="2"/>
      <c r="C88" s="46"/>
      <c r="D88" s="3"/>
      <c r="E88" s="3"/>
      <c r="F88" s="3"/>
      <c r="G88" s="3"/>
      <c r="H88" s="4"/>
      <c r="I88" s="4"/>
      <c r="J88" s="6"/>
      <c r="K88" s="7"/>
      <c r="L88" s="6"/>
      <c r="M88" s="6"/>
      <c r="N88" s="303"/>
      <c r="O88" s="303"/>
    </row>
    <row r="89" spans="1:72" s="23" customFormat="1">
      <c r="A89" s="9"/>
      <c r="B89" s="15" t="s">
        <v>74</v>
      </c>
      <c r="C89" s="46"/>
      <c r="D89" s="3"/>
      <c r="E89" s="3"/>
      <c r="F89" s="3"/>
      <c r="G89" s="3"/>
      <c r="H89" s="4"/>
      <c r="I89" s="4"/>
      <c r="J89" s="6"/>
      <c r="K89" s="7"/>
      <c r="L89" s="6"/>
      <c r="M89" s="6"/>
      <c r="N89" s="303"/>
      <c r="O89" s="303"/>
    </row>
    <row r="90" spans="1:72" s="23" customFormat="1">
      <c r="A90" s="9"/>
      <c r="B90" s="22"/>
      <c r="C90" s="46"/>
      <c r="D90" s="3"/>
      <c r="E90" s="3"/>
      <c r="F90" s="3"/>
      <c r="G90" s="3"/>
      <c r="H90" s="4"/>
      <c r="I90" s="4"/>
      <c r="J90" s="6"/>
      <c r="K90" s="7"/>
      <c r="L90" s="6"/>
      <c r="M90" s="6"/>
      <c r="N90" s="303"/>
      <c r="O90" s="303"/>
    </row>
    <row r="91" spans="1:72">
      <c r="B91" s="22"/>
      <c r="J91" s="86" t="s">
        <v>75</v>
      </c>
      <c r="K91" s="218"/>
      <c r="L91" s="323"/>
      <c r="M91" s="323"/>
      <c r="N91" s="323"/>
      <c r="O91" s="323"/>
      <c r="P91" s="23"/>
      <c r="Q91" s="23"/>
      <c r="R91" s="23"/>
    </row>
    <row r="92" spans="1:72">
      <c r="I92" s="73" t="s">
        <v>76</v>
      </c>
      <c r="J92" s="74"/>
      <c r="K92" s="88"/>
      <c r="L92" s="324"/>
      <c r="M92" s="323"/>
      <c r="N92" s="323"/>
      <c r="O92" s="323"/>
      <c r="P92" s="23"/>
      <c r="Q92" s="23"/>
      <c r="R92" s="23"/>
    </row>
    <row r="93" spans="1:72" s="3" customFormat="1" ht="54" customHeight="1">
      <c r="A93" s="305" t="s">
        <v>885</v>
      </c>
      <c r="B93" s="2"/>
      <c r="C93" s="443" t="s">
        <v>78</v>
      </c>
      <c r="D93" s="443"/>
      <c r="E93" s="443"/>
      <c r="F93" s="443"/>
      <c r="G93" s="443"/>
      <c r="H93" s="448"/>
      <c r="I93" s="138" t="s">
        <v>79</v>
      </c>
      <c r="J93" s="325" t="s">
        <v>80</v>
      </c>
      <c r="K93" s="326"/>
      <c r="L93" s="323"/>
      <c r="M93" s="323"/>
      <c r="N93" s="323"/>
      <c r="O93" s="323"/>
      <c r="P93" s="23"/>
      <c r="Q93" s="23"/>
      <c r="R93" s="23"/>
    </row>
    <row r="94" spans="1:72" s="3" customFormat="1">
      <c r="A94" s="9"/>
      <c r="B94" s="22"/>
      <c r="C94" s="22"/>
      <c r="D94" s="22"/>
      <c r="E94" s="22"/>
      <c r="F94" s="22"/>
      <c r="G94" s="22"/>
      <c r="H94" s="17"/>
      <c r="I94" s="17"/>
      <c r="J94" s="101"/>
      <c r="K94" s="102"/>
      <c r="L94" s="323"/>
      <c r="M94" s="323"/>
      <c r="N94" s="323"/>
      <c r="O94" s="323"/>
      <c r="P94" s="23"/>
      <c r="Q94" s="23"/>
      <c r="R94" s="23"/>
    </row>
    <row r="95" spans="1:72" s="23" customFormat="1">
      <c r="A95" s="9"/>
      <c r="B95" s="83"/>
      <c r="C95" s="46"/>
      <c r="D95" s="3"/>
      <c r="E95" s="3"/>
      <c r="F95" s="3"/>
      <c r="G95" s="3"/>
      <c r="H95" s="4"/>
      <c r="I95" s="4"/>
      <c r="J95" s="6"/>
      <c r="K95" s="6"/>
      <c r="L95" s="6"/>
      <c r="M95" s="6"/>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2"/>
    </row>
    <row r="96" spans="1:72" s="23" customFormat="1">
      <c r="A96" s="9"/>
      <c r="B96" s="2"/>
      <c r="C96" s="46"/>
      <c r="D96" s="3"/>
      <c r="E96" s="3"/>
      <c r="F96" s="3"/>
      <c r="G96" s="3"/>
      <c r="H96" s="4"/>
      <c r="I96" s="4"/>
      <c r="J96" s="6"/>
      <c r="K96" s="7"/>
      <c r="L96" s="6"/>
      <c r="M96" s="6"/>
      <c r="N96" s="303"/>
      <c r="O96" s="303"/>
    </row>
    <row r="97" spans="1:18">
      <c r="B97" s="22" t="s">
        <v>81</v>
      </c>
      <c r="C97" s="22"/>
      <c r="D97" s="22"/>
      <c r="E97" s="22"/>
      <c r="F97" s="22"/>
      <c r="G97" s="22"/>
      <c r="H97" s="17"/>
      <c r="I97" s="17"/>
      <c r="L97" s="323"/>
      <c r="M97" s="323"/>
      <c r="N97" s="323"/>
      <c r="O97" s="323"/>
      <c r="P97" s="23"/>
      <c r="Q97" s="23"/>
      <c r="R97" s="23"/>
    </row>
    <row r="98" spans="1:18">
      <c r="B98" s="22"/>
      <c r="C98" s="22"/>
      <c r="D98" s="22"/>
      <c r="E98" s="22"/>
      <c r="F98" s="22"/>
      <c r="G98" s="22"/>
      <c r="H98" s="17"/>
      <c r="I98" s="17"/>
      <c r="L98" s="323"/>
      <c r="M98" s="323"/>
      <c r="N98" s="323"/>
      <c r="O98" s="323"/>
      <c r="P98" s="23"/>
      <c r="Q98" s="23"/>
      <c r="R98" s="23"/>
    </row>
    <row r="99" spans="1:18">
      <c r="B99" s="22"/>
      <c r="J99" s="86" t="s">
        <v>75</v>
      </c>
      <c r="K99" s="218"/>
      <c r="L99" s="323"/>
      <c r="M99" s="323"/>
      <c r="N99" s="323"/>
      <c r="O99" s="323"/>
      <c r="P99" s="23"/>
      <c r="Q99" s="23"/>
      <c r="R99" s="23"/>
    </row>
    <row r="100" spans="1:18">
      <c r="C100" s="46"/>
      <c r="I100" s="73" t="s">
        <v>76</v>
      </c>
      <c r="J100" s="74"/>
      <c r="K100" s="88"/>
      <c r="L100" s="324"/>
      <c r="M100" s="323"/>
      <c r="N100" s="323"/>
      <c r="O100" s="323"/>
      <c r="P100" s="23"/>
      <c r="Q100" s="23"/>
      <c r="R100" s="23"/>
    </row>
    <row r="101" spans="1:18" s="3" customFormat="1" ht="34.5" customHeight="1">
      <c r="A101" s="305" t="s">
        <v>886</v>
      </c>
      <c r="B101" s="2"/>
      <c r="C101" s="402" t="s">
        <v>83</v>
      </c>
      <c r="D101" s="403"/>
      <c r="E101" s="493" t="s">
        <v>84</v>
      </c>
      <c r="F101" s="493"/>
      <c r="G101" s="443"/>
      <c r="H101" s="443"/>
      <c r="I101" s="451" t="s">
        <v>85</v>
      </c>
      <c r="J101" s="90">
        <v>11</v>
      </c>
      <c r="K101" s="327" t="str">
        <f>IF(OR(COUNTIF(J101,"未確認")&gt;0,COUNTIF(J101,"~*")&gt;0),"※","")</f>
        <v/>
      </c>
      <c r="L101" s="324"/>
      <c r="M101" s="323"/>
      <c r="N101" s="323"/>
      <c r="O101" s="323"/>
      <c r="P101" s="23"/>
      <c r="Q101" s="23"/>
      <c r="R101" s="23"/>
    </row>
    <row r="102" spans="1:18" s="3" customFormat="1" ht="34.5" customHeight="1">
      <c r="A102" s="305" t="s">
        <v>887</v>
      </c>
      <c r="B102" s="96"/>
      <c r="C102" s="404"/>
      <c r="D102" s="405"/>
      <c r="E102" s="512"/>
      <c r="F102" s="513"/>
      <c r="G102" s="413" t="s">
        <v>87</v>
      </c>
      <c r="H102" s="415"/>
      <c r="I102" s="491"/>
      <c r="J102" s="90">
        <v>11</v>
      </c>
      <c r="K102" s="327" t="str">
        <f t="shared" ref="K102:K107" si="0">IF(OR(COUNTIF(J102,"未確認")&gt;0,COUNTIF(J102,"~*")&gt;0),"※","")</f>
        <v/>
      </c>
      <c r="L102" s="324"/>
      <c r="M102" s="323"/>
      <c r="N102" s="323"/>
      <c r="O102" s="323"/>
      <c r="P102" s="23"/>
      <c r="Q102" s="23"/>
      <c r="R102" s="23"/>
    </row>
    <row r="103" spans="1:18" s="3" customFormat="1" ht="34.5" customHeight="1">
      <c r="A103" s="305" t="s">
        <v>886</v>
      </c>
      <c r="B103" s="96"/>
      <c r="C103" s="404"/>
      <c r="D103" s="405"/>
      <c r="E103" s="399" t="s">
        <v>88</v>
      </c>
      <c r="F103" s="400"/>
      <c r="G103" s="400"/>
      <c r="H103" s="401"/>
      <c r="I103" s="491"/>
      <c r="J103" s="90">
        <v>0</v>
      </c>
      <c r="K103" s="327" t="str">
        <f t="shared" si="0"/>
        <v/>
      </c>
      <c r="L103" s="324"/>
      <c r="M103" s="323"/>
      <c r="N103" s="323"/>
      <c r="O103" s="323"/>
      <c r="P103" s="23"/>
      <c r="Q103" s="23"/>
      <c r="R103" s="23"/>
    </row>
    <row r="104" spans="1:18" s="3" customFormat="1" ht="34.5" customHeight="1">
      <c r="A104" s="305" t="s">
        <v>886</v>
      </c>
      <c r="B104" s="96"/>
      <c r="C104" s="416"/>
      <c r="D104" s="417"/>
      <c r="E104" s="437" t="s">
        <v>89</v>
      </c>
      <c r="F104" s="442"/>
      <c r="G104" s="442"/>
      <c r="H104" s="442"/>
      <c r="I104" s="491"/>
      <c r="J104" s="90">
        <v>0</v>
      </c>
      <c r="K104" s="327" t="str">
        <f t="shared" si="0"/>
        <v/>
      </c>
      <c r="L104" s="324"/>
      <c r="M104" s="323"/>
      <c r="N104" s="323"/>
      <c r="O104" s="323"/>
      <c r="P104" s="23"/>
      <c r="Q104" s="23"/>
      <c r="R104" s="23"/>
    </row>
    <row r="105" spans="1:18" s="3" customFormat="1" ht="34.5" customHeight="1">
      <c r="A105" s="305" t="s">
        <v>888</v>
      </c>
      <c r="B105" s="96"/>
      <c r="C105" s="402" t="s">
        <v>91</v>
      </c>
      <c r="D105" s="403"/>
      <c r="E105" s="514" t="s">
        <v>84</v>
      </c>
      <c r="F105" s="515"/>
      <c r="G105" s="515"/>
      <c r="H105" s="515"/>
      <c r="I105" s="491"/>
      <c r="J105" s="90">
        <v>0</v>
      </c>
      <c r="K105" s="327" t="str">
        <f t="shared" si="0"/>
        <v/>
      </c>
      <c r="L105" s="324"/>
      <c r="M105" s="323"/>
      <c r="N105" s="323"/>
      <c r="O105" s="323"/>
      <c r="P105" s="23"/>
      <c r="Q105" s="23"/>
      <c r="R105" s="23"/>
    </row>
    <row r="106" spans="1:18" s="3" customFormat="1" ht="34.5" customHeight="1">
      <c r="A106" s="305" t="s">
        <v>888</v>
      </c>
      <c r="B106" s="96"/>
      <c r="C106" s="404"/>
      <c r="D106" s="405"/>
      <c r="E106" s="514" t="s">
        <v>88</v>
      </c>
      <c r="F106" s="515"/>
      <c r="G106" s="515"/>
      <c r="H106" s="515"/>
      <c r="I106" s="491"/>
      <c r="J106" s="90">
        <v>0</v>
      </c>
      <c r="K106" s="327" t="str">
        <f t="shared" si="0"/>
        <v/>
      </c>
      <c r="L106" s="324"/>
      <c r="M106" s="323"/>
      <c r="N106" s="323"/>
      <c r="O106" s="323"/>
      <c r="P106" s="23"/>
      <c r="Q106" s="23"/>
      <c r="R106" s="23"/>
    </row>
    <row r="107" spans="1:18" s="3" customFormat="1" ht="34.5" customHeight="1">
      <c r="A107" s="305" t="s">
        <v>888</v>
      </c>
      <c r="B107" s="96"/>
      <c r="C107" s="404"/>
      <c r="D107" s="405"/>
      <c r="E107" s="493" t="s">
        <v>89</v>
      </c>
      <c r="F107" s="516"/>
      <c r="G107" s="516"/>
      <c r="H107" s="516"/>
      <c r="I107" s="491"/>
      <c r="J107" s="90">
        <v>0</v>
      </c>
      <c r="K107" s="327" t="str">
        <f t="shared" si="0"/>
        <v/>
      </c>
      <c r="L107" s="324"/>
      <c r="M107" s="323"/>
      <c r="N107" s="323"/>
      <c r="O107" s="323"/>
      <c r="P107" s="23"/>
      <c r="Q107" s="23"/>
      <c r="R107" s="23"/>
    </row>
    <row r="108" spans="1:18" s="3" customFormat="1" ht="315" customHeight="1">
      <c r="A108" s="305" t="s">
        <v>889</v>
      </c>
      <c r="B108" s="96"/>
      <c r="C108" s="410" t="s">
        <v>93</v>
      </c>
      <c r="D108" s="411"/>
      <c r="E108" s="411"/>
      <c r="F108" s="411"/>
      <c r="G108" s="411"/>
      <c r="H108" s="412"/>
      <c r="I108" s="492"/>
      <c r="J108" s="328" t="s">
        <v>1037</v>
      </c>
      <c r="K108" s="329"/>
      <c r="L108" s="324"/>
      <c r="M108" s="323"/>
      <c r="N108" s="323"/>
      <c r="O108" s="323"/>
      <c r="P108" s="23"/>
      <c r="Q108" s="23"/>
      <c r="R108" s="23"/>
    </row>
    <row r="109" spans="1:18" s="3" customFormat="1">
      <c r="A109" s="9"/>
      <c r="B109" s="22"/>
      <c r="C109" s="22"/>
      <c r="D109" s="22"/>
      <c r="E109" s="22"/>
      <c r="F109" s="22"/>
      <c r="G109" s="22"/>
      <c r="H109" s="17"/>
      <c r="I109" s="17"/>
      <c r="J109" s="101"/>
      <c r="K109" s="102"/>
      <c r="L109" s="323"/>
      <c r="M109" s="323"/>
      <c r="N109" s="323"/>
      <c r="O109" s="323"/>
      <c r="P109" s="23"/>
      <c r="Q109" s="23"/>
      <c r="R109" s="23"/>
    </row>
    <row r="110" spans="1:18" s="3" customFormat="1">
      <c r="A110" s="9"/>
      <c r="B110" s="96"/>
      <c r="C110" s="46"/>
      <c r="D110" s="46"/>
      <c r="E110" s="46"/>
      <c r="F110" s="46"/>
      <c r="G110" s="46"/>
      <c r="H110" s="61"/>
      <c r="I110" s="61"/>
      <c r="J110" s="101"/>
      <c r="K110" s="102"/>
      <c r="L110" s="323"/>
      <c r="M110" s="323"/>
      <c r="N110" s="323"/>
      <c r="O110" s="323"/>
      <c r="P110" s="23"/>
      <c r="Q110" s="23"/>
      <c r="R110" s="23"/>
    </row>
    <row r="111" spans="1:18" s="23" customFormat="1">
      <c r="A111" s="9"/>
      <c r="B111" s="2"/>
      <c r="C111" s="46"/>
      <c r="D111" s="3"/>
      <c r="E111" s="3"/>
      <c r="F111" s="3"/>
      <c r="G111" s="3"/>
      <c r="H111" s="4"/>
      <c r="I111" s="4"/>
      <c r="J111" s="6"/>
      <c r="K111" s="7"/>
      <c r="L111" s="6"/>
      <c r="M111" s="6"/>
      <c r="N111" s="303"/>
      <c r="O111" s="303"/>
    </row>
    <row r="112" spans="1:18" s="3" customFormat="1">
      <c r="A112" s="9"/>
      <c r="B112" s="22" t="s">
        <v>95</v>
      </c>
      <c r="C112" s="22"/>
      <c r="D112" s="22"/>
      <c r="E112" s="22"/>
      <c r="F112" s="22"/>
      <c r="G112" s="22"/>
      <c r="H112" s="17"/>
      <c r="I112" s="17"/>
      <c r="J112" s="101"/>
      <c r="K112" s="102"/>
      <c r="L112" s="330"/>
      <c r="M112" s="330"/>
      <c r="N112" s="330"/>
      <c r="O112" s="330"/>
      <c r="P112" s="23"/>
      <c r="Q112" s="23"/>
      <c r="R112" s="23"/>
    </row>
    <row r="113" spans="1:18">
      <c r="B113" s="22"/>
      <c r="C113" s="22"/>
      <c r="D113" s="22"/>
      <c r="E113" s="22"/>
      <c r="F113" s="22"/>
      <c r="G113" s="22"/>
      <c r="H113" s="17"/>
      <c r="I113" s="17"/>
      <c r="L113" s="331"/>
      <c r="M113" s="331"/>
      <c r="N113" s="331"/>
      <c r="O113" s="331"/>
      <c r="P113" s="23"/>
      <c r="Q113" s="23"/>
      <c r="R113" s="23"/>
    </row>
    <row r="114" spans="1:18">
      <c r="B114" s="22"/>
      <c r="J114" s="104" t="s">
        <v>75</v>
      </c>
      <c r="K114" s="218"/>
      <c r="L114" s="330"/>
      <c r="M114" s="330"/>
      <c r="N114" s="330"/>
      <c r="O114" s="330"/>
      <c r="P114" s="23"/>
      <c r="Q114" s="23"/>
      <c r="R114" s="23"/>
    </row>
    <row r="115" spans="1:18">
      <c r="I115" s="73" t="s">
        <v>76</v>
      </c>
      <c r="J115" s="105"/>
      <c r="K115" s="88"/>
      <c r="L115" s="323"/>
      <c r="M115" s="323"/>
      <c r="N115" s="323"/>
      <c r="O115" s="323"/>
      <c r="P115" s="23"/>
      <c r="Q115" s="23"/>
      <c r="R115" s="23"/>
    </row>
    <row r="116" spans="1:18" s="3" customFormat="1" ht="40.5" customHeight="1">
      <c r="A116" s="305" t="s">
        <v>891</v>
      </c>
      <c r="B116" s="2"/>
      <c r="C116" s="493" t="s">
        <v>97</v>
      </c>
      <c r="D116" s="493"/>
      <c r="E116" s="493"/>
      <c r="F116" s="493"/>
      <c r="G116" s="493"/>
      <c r="H116" s="493"/>
      <c r="I116" s="428" t="s">
        <v>98</v>
      </c>
      <c r="J116" s="78" t="s">
        <v>1038</v>
      </c>
      <c r="K116" s="326"/>
      <c r="L116" s="324"/>
      <c r="M116" s="330"/>
      <c r="N116" s="330"/>
      <c r="O116" s="330"/>
      <c r="P116" s="23"/>
      <c r="Q116" s="23"/>
      <c r="R116" s="23"/>
    </row>
    <row r="117" spans="1:18" s="3" customFormat="1" ht="40.5" customHeight="1">
      <c r="A117" s="305" t="s">
        <v>892</v>
      </c>
      <c r="B117" s="2"/>
      <c r="C117" s="110"/>
      <c r="D117" s="111"/>
      <c r="E117" s="443" t="s">
        <v>102</v>
      </c>
      <c r="F117" s="443"/>
      <c r="G117" s="443"/>
      <c r="H117" s="443"/>
      <c r="I117" s="429"/>
      <c r="J117" s="78" t="s">
        <v>36</v>
      </c>
      <c r="K117" s="326"/>
      <c r="L117" s="324"/>
      <c r="M117" s="323"/>
      <c r="N117" s="323"/>
      <c r="O117" s="323"/>
      <c r="P117" s="23"/>
      <c r="Q117" s="23"/>
      <c r="R117" s="23"/>
    </row>
    <row r="118" spans="1:18" s="3" customFormat="1" ht="40.5" customHeight="1">
      <c r="A118" s="305" t="s">
        <v>893</v>
      </c>
      <c r="B118" s="2"/>
      <c r="C118" s="110"/>
      <c r="D118" s="111"/>
      <c r="E118" s="443"/>
      <c r="F118" s="443"/>
      <c r="G118" s="443"/>
      <c r="H118" s="443"/>
      <c r="I118" s="429"/>
      <c r="J118" s="78" t="s">
        <v>36</v>
      </c>
      <c r="K118" s="326"/>
      <c r="L118" s="324"/>
      <c r="M118" s="330"/>
      <c r="N118" s="330"/>
      <c r="O118" s="330"/>
      <c r="P118" s="23"/>
      <c r="Q118" s="23"/>
      <c r="R118" s="23"/>
    </row>
    <row r="119" spans="1:18" s="3" customFormat="1" ht="40.5" customHeight="1">
      <c r="A119" s="305" t="s">
        <v>894</v>
      </c>
      <c r="B119" s="2"/>
      <c r="C119" s="114"/>
      <c r="D119" s="115"/>
      <c r="E119" s="443"/>
      <c r="F119" s="443"/>
      <c r="G119" s="443"/>
      <c r="H119" s="443"/>
      <c r="I119" s="430"/>
      <c r="J119" s="78" t="s">
        <v>36</v>
      </c>
      <c r="K119" s="326"/>
      <c r="L119" s="324"/>
      <c r="M119" s="323"/>
      <c r="N119" s="323"/>
      <c r="O119" s="323"/>
      <c r="P119" s="23"/>
      <c r="Q119" s="23"/>
      <c r="R119" s="23"/>
    </row>
    <row r="120" spans="1:18" s="3" customFormat="1">
      <c r="A120" s="9"/>
      <c r="B120" s="22"/>
      <c r="C120" s="22"/>
      <c r="D120" s="22"/>
      <c r="E120" s="22"/>
      <c r="F120" s="22"/>
      <c r="G120" s="22"/>
      <c r="H120" s="17"/>
      <c r="I120" s="17"/>
      <c r="J120" s="101"/>
      <c r="K120" s="102"/>
      <c r="L120" s="330"/>
      <c r="M120" s="330"/>
      <c r="N120" s="330"/>
      <c r="O120" s="330"/>
      <c r="P120" s="23"/>
      <c r="Q120" s="23"/>
      <c r="R120" s="23"/>
    </row>
    <row r="121" spans="1:18" s="3" customFormat="1">
      <c r="A121" s="9"/>
      <c r="B121" s="96"/>
      <c r="C121" s="46"/>
      <c r="D121" s="46"/>
      <c r="E121" s="46"/>
      <c r="F121" s="46"/>
      <c r="G121" s="46"/>
      <c r="H121" s="61"/>
      <c r="I121" s="61"/>
      <c r="J121" s="101"/>
      <c r="K121" s="102"/>
      <c r="L121" s="102"/>
      <c r="M121" s="102"/>
      <c r="N121" s="102"/>
      <c r="O121" s="102"/>
      <c r="P121" s="23"/>
      <c r="Q121" s="23"/>
      <c r="R121" s="23"/>
    </row>
    <row r="122" spans="1:18" s="23" customFormat="1">
      <c r="A122" s="9"/>
      <c r="B122" s="2"/>
      <c r="C122" s="46"/>
      <c r="D122" s="3"/>
      <c r="E122" s="3"/>
      <c r="F122" s="3"/>
      <c r="G122" s="3"/>
      <c r="H122" s="4"/>
      <c r="I122" s="4"/>
      <c r="J122" s="6"/>
      <c r="K122" s="7"/>
      <c r="L122" s="6"/>
      <c r="M122" s="6"/>
      <c r="N122" s="303"/>
      <c r="O122" s="303"/>
    </row>
    <row r="123" spans="1:18" s="3" customFormat="1">
      <c r="A123" s="9"/>
      <c r="B123" s="22" t="s">
        <v>896</v>
      </c>
      <c r="C123" s="24"/>
      <c r="D123" s="24"/>
      <c r="E123" s="24"/>
      <c r="F123" s="24"/>
      <c r="G123" s="24"/>
      <c r="H123" s="17"/>
      <c r="I123" s="17"/>
      <c r="J123" s="37"/>
      <c r="K123" s="7"/>
      <c r="L123" s="331"/>
      <c r="M123" s="331"/>
      <c r="N123" s="331"/>
      <c r="O123" s="331"/>
      <c r="P123" s="23"/>
      <c r="Q123" s="23"/>
      <c r="R123" s="23"/>
    </row>
    <row r="124" spans="1:18">
      <c r="B124" s="22"/>
      <c r="C124" s="22"/>
      <c r="D124" s="22"/>
      <c r="E124" s="22"/>
      <c r="F124" s="22"/>
      <c r="G124" s="22"/>
      <c r="H124" s="17"/>
      <c r="I124" s="17"/>
      <c r="L124" s="331"/>
      <c r="M124" s="331"/>
      <c r="N124" s="331"/>
      <c r="O124" s="331"/>
      <c r="P124" s="23"/>
      <c r="Q124" s="23"/>
      <c r="R124" s="23"/>
    </row>
    <row r="125" spans="1:18">
      <c r="B125" s="22"/>
      <c r="J125" s="86" t="s">
        <v>75</v>
      </c>
      <c r="K125" s="218"/>
      <c r="L125" s="323"/>
      <c r="M125" s="323"/>
      <c r="N125" s="323"/>
      <c r="O125" s="323"/>
      <c r="P125" s="23"/>
      <c r="Q125" s="23"/>
      <c r="R125" s="23"/>
    </row>
    <row r="126" spans="1:18">
      <c r="C126" s="46"/>
      <c r="I126" s="73" t="s">
        <v>76</v>
      </c>
      <c r="J126" s="74"/>
      <c r="K126" s="88"/>
      <c r="L126" s="323"/>
      <c r="M126" s="323"/>
      <c r="N126" s="323"/>
      <c r="O126" s="323"/>
      <c r="P126" s="23"/>
      <c r="Q126" s="23"/>
      <c r="R126" s="23"/>
    </row>
    <row r="127" spans="1:18" s="3" customFormat="1" ht="70.400000000000006" customHeight="1">
      <c r="A127" s="305" t="s">
        <v>897</v>
      </c>
      <c r="B127" s="2"/>
      <c r="C127" s="443" t="s">
        <v>898</v>
      </c>
      <c r="D127" s="443"/>
      <c r="E127" s="443"/>
      <c r="F127" s="443"/>
      <c r="G127" s="443"/>
      <c r="H127" s="447"/>
      <c r="I127" s="428" t="s">
        <v>899</v>
      </c>
      <c r="J127" s="90">
        <v>0</v>
      </c>
      <c r="K127" s="326"/>
      <c r="L127" s="323"/>
      <c r="M127" s="323"/>
      <c r="N127" s="323"/>
      <c r="O127" s="323"/>
      <c r="P127" s="23"/>
      <c r="Q127" s="23"/>
      <c r="R127" s="23"/>
    </row>
    <row r="128" spans="1:18" s="3" customFormat="1" ht="70.400000000000006" customHeight="1">
      <c r="A128" s="305" t="s">
        <v>900</v>
      </c>
      <c r="B128" s="96"/>
      <c r="C128" s="416" t="s">
        <v>901</v>
      </c>
      <c r="D128" s="432"/>
      <c r="E128" s="432"/>
      <c r="F128" s="432"/>
      <c r="G128" s="432"/>
      <c r="H128" s="417"/>
      <c r="I128" s="469"/>
      <c r="J128" s="90">
        <v>0</v>
      </c>
      <c r="K128" s="326"/>
      <c r="L128" s="323"/>
      <c r="M128" s="323"/>
      <c r="N128" s="323"/>
      <c r="O128" s="323"/>
      <c r="P128" s="23"/>
      <c r="Q128" s="23"/>
      <c r="R128" s="23"/>
    </row>
    <row r="129" spans="1:18" s="3" customFormat="1">
      <c r="A129" s="9"/>
      <c r="B129" s="22"/>
      <c r="C129" s="22"/>
      <c r="D129" s="22"/>
      <c r="E129" s="22"/>
      <c r="F129" s="22"/>
      <c r="G129" s="22"/>
      <c r="H129" s="17"/>
      <c r="I129" s="17"/>
      <c r="J129" s="101"/>
      <c r="K129" s="102"/>
      <c r="L129" s="330"/>
      <c r="M129" s="330"/>
      <c r="N129" s="330"/>
      <c r="O129" s="330"/>
      <c r="P129" s="23"/>
      <c r="Q129" s="23"/>
      <c r="R129" s="23"/>
    </row>
    <row r="130" spans="1:18" ht="16.5" customHeight="1">
      <c r="B130" s="22"/>
      <c r="C130" s="22"/>
      <c r="D130" s="22"/>
      <c r="E130" s="22"/>
      <c r="F130" s="22"/>
      <c r="G130" s="22"/>
      <c r="H130" s="17"/>
      <c r="I130" s="17"/>
      <c r="J130" s="332"/>
      <c r="K130" s="333"/>
      <c r="L130" s="323"/>
      <c r="M130" s="323"/>
      <c r="N130" s="323"/>
      <c r="O130" s="323"/>
      <c r="P130" s="23"/>
      <c r="Q130" s="23"/>
      <c r="R130" s="23"/>
    </row>
    <row r="131" spans="1:18" s="3" customFormat="1">
      <c r="A131" s="9"/>
      <c r="B131" s="2"/>
      <c r="E131" s="139"/>
      <c r="F131" s="139"/>
      <c r="G131" s="139"/>
      <c r="H131" s="140"/>
      <c r="I131" s="140"/>
      <c r="J131" s="101"/>
      <c r="K131" s="330"/>
      <c r="L131" s="330"/>
      <c r="M131" s="330"/>
      <c r="N131" s="23"/>
      <c r="O131" s="23"/>
      <c r="P131" s="23"/>
    </row>
    <row r="132" spans="1:18" s="3" customFormat="1">
      <c r="A132" s="9"/>
      <c r="B132" s="22" t="s">
        <v>902</v>
      </c>
      <c r="C132" s="24"/>
      <c r="D132" s="24"/>
      <c r="E132" s="24"/>
      <c r="F132" s="24"/>
      <c r="G132" s="17"/>
      <c r="H132" s="17"/>
      <c r="I132" s="17"/>
      <c r="J132" s="37"/>
      <c r="K132" s="331"/>
      <c r="L132" s="331"/>
      <c r="M132" s="331"/>
      <c r="N132" s="23"/>
      <c r="O132" s="23"/>
      <c r="P132" s="23"/>
    </row>
    <row r="133" spans="1:18">
      <c r="B133" s="22"/>
      <c r="C133" s="22"/>
      <c r="D133" s="22"/>
      <c r="E133" s="22"/>
      <c r="F133" s="22"/>
      <c r="G133" s="22"/>
      <c r="H133" s="17"/>
      <c r="I133" s="17"/>
      <c r="K133" s="331"/>
      <c r="L133" s="331"/>
      <c r="M133" s="331"/>
      <c r="N133" s="23"/>
      <c r="O133" s="23"/>
      <c r="P133" s="23"/>
    </row>
    <row r="134" spans="1:18">
      <c r="B134" s="22"/>
      <c r="J134" s="86" t="s">
        <v>75</v>
      </c>
      <c r="K134" s="218"/>
      <c r="L134" s="323"/>
      <c r="M134" s="323"/>
      <c r="N134" s="23"/>
      <c r="O134" s="23"/>
      <c r="P134" s="23"/>
    </row>
    <row r="135" spans="1:18">
      <c r="I135" s="73" t="s">
        <v>76</v>
      </c>
      <c r="J135" s="74"/>
      <c r="K135" s="88"/>
      <c r="L135" s="323"/>
      <c r="M135" s="323"/>
      <c r="N135" s="23"/>
      <c r="O135" s="23"/>
      <c r="P135" s="23"/>
    </row>
    <row r="136" spans="1:18" s="3" customFormat="1" ht="56.15" customHeight="1">
      <c r="A136" s="305" t="s">
        <v>903</v>
      </c>
      <c r="B136" s="2"/>
      <c r="C136" s="413" t="s">
        <v>904</v>
      </c>
      <c r="D136" s="414"/>
      <c r="E136" s="414"/>
      <c r="F136" s="414"/>
      <c r="G136" s="414"/>
      <c r="H136" s="415"/>
      <c r="I136" s="142" t="s">
        <v>905</v>
      </c>
      <c r="J136" s="334" t="s">
        <v>36</v>
      </c>
      <c r="K136" s="326"/>
      <c r="L136" s="323"/>
      <c r="M136" s="323"/>
      <c r="N136" s="23"/>
      <c r="O136" s="23"/>
      <c r="P136" s="23"/>
    </row>
    <row r="137" spans="1:18" s="3" customFormat="1">
      <c r="A137" s="9"/>
      <c r="B137" s="22"/>
      <c r="C137" s="22"/>
      <c r="D137" s="22"/>
      <c r="E137" s="22"/>
      <c r="F137" s="22"/>
      <c r="G137" s="22"/>
      <c r="H137" s="17"/>
      <c r="I137" s="17"/>
      <c r="J137" s="101"/>
      <c r="K137" s="335"/>
      <c r="L137" s="323"/>
      <c r="M137" s="323"/>
      <c r="N137" s="23"/>
      <c r="O137" s="23"/>
      <c r="P137" s="23"/>
    </row>
    <row r="138" spans="1:18" s="3" customFormat="1">
      <c r="A138" s="9"/>
      <c r="B138" s="96"/>
      <c r="C138" s="46"/>
      <c r="D138" s="46"/>
      <c r="E138" s="46"/>
      <c r="F138" s="46"/>
      <c r="G138" s="46"/>
      <c r="H138" s="61"/>
      <c r="I138" s="61"/>
      <c r="J138" s="101"/>
      <c r="K138" s="102"/>
      <c r="L138" s="102"/>
      <c r="M138" s="102"/>
      <c r="N138" s="23"/>
      <c r="O138" s="23"/>
      <c r="P138" s="23"/>
    </row>
    <row r="139" spans="1:18" s="3" customFormat="1">
      <c r="A139" s="9"/>
      <c r="B139" s="2"/>
      <c r="H139" s="4"/>
      <c r="I139" s="4"/>
      <c r="J139" s="37"/>
      <c r="K139" s="7"/>
      <c r="L139" s="331"/>
      <c r="M139" s="331"/>
      <c r="N139" s="331"/>
      <c r="O139" s="331"/>
      <c r="P139" s="23"/>
      <c r="Q139" s="23"/>
      <c r="R139" s="23"/>
    </row>
    <row r="140" spans="1:18">
      <c r="B140" s="22" t="s">
        <v>155</v>
      </c>
      <c r="C140" s="22"/>
      <c r="D140" s="22"/>
      <c r="E140" s="22"/>
      <c r="F140" s="22"/>
      <c r="G140" s="22"/>
      <c r="H140" s="17"/>
      <c r="I140" s="17"/>
      <c r="J140" s="37"/>
      <c r="L140" s="7"/>
      <c r="M140" s="7"/>
      <c r="N140" s="7"/>
      <c r="O140" s="7"/>
      <c r="P140" s="23"/>
      <c r="Q140" s="23"/>
      <c r="R140" s="23"/>
    </row>
    <row r="141" spans="1:18">
      <c r="B141" s="22"/>
      <c r="C141" s="22"/>
      <c r="D141" s="22"/>
      <c r="E141" s="22"/>
      <c r="F141" s="22"/>
      <c r="G141" s="22"/>
      <c r="H141" s="17"/>
      <c r="I141" s="17"/>
      <c r="L141" s="323"/>
      <c r="M141" s="323"/>
      <c r="N141" s="323"/>
      <c r="O141" s="336"/>
      <c r="P141" s="23"/>
      <c r="Q141" s="23"/>
      <c r="R141" s="23"/>
    </row>
    <row r="142" spans="1:18" ht="36">
      <c r="B142" s="22"/>
      <c r="J142" s="86" t="s">
        <v>75</v>
      </c>
      <c r="K142" s="218"/>
      <c r="L142" s="337" t="s">
        <v>906</v>
      </c>
      <c r="M142" s="337" t="s">
        <v>189</v>
      </c>
      <c r="N142" s="337" t="s">
        <v>190</v>
      </c>
      <c r="O142" s="337" t="s">
        <v>191</v>
      </c>
      <c r="P142" s="23"/>
      <c r="Q142" s="23"/>
      <c r="R142" s="23"/>
    </row>
    <row r="143" spans="1:18">
      <c r="C143" s="46"/>
      <c r="I143" s="73" t="s">
        <v>76</v>
      </c>
      <c r="J143" s="74"/>
      <c r="K143" s="88"/>
      <c r="L143" s="338"/>
      <c r="M143" s="338"/>
      <c r="N143" s="338"/>
      <c r="O143" s="338"/>
      <c r="P143" s="23"/>
      <c r="Q143" s="23"/>
      <c r="R143" s="23"/>
    </row>
    <row r="144" spans="1:18" s="3" customFormat="1" ht="34.5" customHeight="1">
      <c r="A144" s="305" t="s">
        <v>907</v>
      </c>
      <c r="B144" s="152"/>
      <c r="C144" s="443" t="s">
        <v>157</v>
      </c>
      <c r="D144" s="448"/>
      <c r="E144" s="448"/>
      <c r="F144" s="448"/>
      <c r="G144" s="443" t="s">
        <v>158</v>
      </c>
      <c r="H144" s="448"/>
      <c r="I144" s="517" t="s">
        <v>159</v>
      </c>
      <c r="J144" s="145">
        <v>1</v>
      </c>
      <c r="K144" s="339"/>
      <c r="L144" s="340"/>
      <c r="M144" s="340"/>
      <c r="N144" s="340"/>
      <c r="O144" s="341"/>
      <c r="P144" s="23"/>
      <c r="Q144" s="23"/>
      <c r="R144" s="23"/>
    </row>
    <row r="145" spans="1:18" s="3" customFormat="1" ht="34.5" customHeight="1">
      <c r="A145" s="305" t="s">
        <v>907</v>
      </c>
      <c r="B145" s="96"/>
      <c r="C145" s="448"/>
      <c r="D145" s="448"/>
      <c r="E145" s="448"/>
      <c r="F145" s="448"/>
      <c r="G145" s="443" t="s">
        <v>160</v>
      </c>
      <c r="H145" s="448"/>
      <c r="I145" s="518"/>
      <c r="J145" s="149">
        <v>0</v>
      </c>
      <c r="K145" s="342"/>
      <c r="L145" s="343"/>
      <c r="M145" s="343"/>
      <c r="N145" s="343"/>
      <c r="O145" s="344"/>
      <c r="P145" s="23"/>
      <c r="Q145" s="23"/>
      <c r="R145" s="23"/>
    </row>
    <row r="146" spans="1:18" s="3" customFormat="1" ht="34.5" customHeight="1">
      <c r="A146" s="305" t="s">
        <v>908</v>
      </c>
      <c r="B146" s="152"/>
      <c r="C146" s="443" t="s">
        <v>162</v>
      </c>
      <c r="D146" s="448"/>
      <c r="E146" s="448"/>
      <c r="F146" s="448"/>
      <c r="G146" s="443" t="s">
        <v>158</v>
      </c>
      <c r="H146" s="448"/>
      <c r="I146" s="518"/>
      <c r="J146" s="145">
        <v>0</v>
      </c>
      <c r="K146" s="339"/>
      <c r="L146" s="345"/>
      <c r="M146" s="345"/>
      <c r="N146" s="345"/>
      <c r="O146" s="346"/>
      <c r="P146" s="23"/>
      <c r="Q146" s="23"/>
      <c r="R146" s="23"/>
    </row>
    <row r="147" spans="1:18" s="3" customFormat="1" ht="34.5" customHeight="1">
      <c r="A147" s="305" t="s">
        <v>908</v>
      </c>
      <c r="B147" s="96"/>
      <c r="C147" s="448"/>
      <c r="D147" s="448"/>
      <c r="E147" s="448"/>
      <c r="F147" s="448"/>
      <c r="G147" s="443" t="s">
        <v>160</v>
      </c>
      <c r="H147" s="448"/>
      <c r="I147" s="518"/>
      <c r="J147" s="149">
        <v>0</v>
      </c>
      <c r="K147" s="342"/>
      <c r="L147" s="343"/>
      <c r="M147" s="343"/>
      <c r="N147" s="343"/>
      <c r="O147" s="344"/>
      <c r="P147" s="23"/>
      <c r="Q147" s="23"/>
      <c r="R147" s="23"/>
    </row>
    <row r="148" spans="1:18" s="3" customFormat="1" ht="34.5" customHeight="1">
      <c r="A148" s="305" t="s">
        <v>909</v>
      </c>
      <c r="B148" s="152"/>
      <c r="C148" s="443" t="s">
        <v>164</v>
      </c>
      <c r="D148" s="443"/>
      <c r="E148" s="443"/>
      <c r="F148" s="443"/>
      <c r="G148" s="443" t="s">
        <v>158</v>
      </c>
      <c r="H148" s="443"/>
      <c r="I148" s="518"/>
      <c r="J148" s="145">
        <v>2</v>
      </c>
      <c r="K148" s="339" t="str">
        <f t="shared" ref="K148:K163" si="1">IF(OR(COUNTIF(L148:O148,"未確認")&gt;0,COUNTIF(L148:O148,"*")&gt;0),"※","")</f>
        <v/>
      </c>
      <c r="L148" s="162">
        <v>2</v>
      </c>
      <c r="M148" s="162">
        <v>0</v>
      </c>
      <c r="N148" s="162">
        <v>0</v>
      </c>
      <c r="O148" s="162">
        <v>0</v>
      </c>
      <c r="P148" s="23"/>
      <c r="Q148" s="23"/>
      <c r="R148" s="23"/>
    </row>
    <row r="149" spans="1:18" s="3" customFormat="1" ht="34.5" customHeight="1">
      <c r="A149" s="305" t="s">
        <v>909</v>
      </c>
      <c r="B149" s="152"/>
      <c r="C149" s="443"/>
      <c r="D149" s="443"/>
      <c r="E149" s="443"/>
      <c r="F149" s="443"/>
      <c r="G149" s="443" t="s">
        <v>160</v>
      </c>
      <c r="H149" s="447"/>
      <c r="I149" s="518"/>
      <c r="J149" s="149">
        <v>2</v>
      </c>
      <c r="K149" s="339" t="str">
        <f t="shared" si="1"/>
        <v/>
      </c>
      <c r="L149" s="164">
        <v>2</v>
      </c>
      <c r="M149" s="164">
        <v>0</v>
      </c>
      <c r="N149" s="164">
        <v>0</v>
      </c>
      <c r="O149" s="164">
        <v>0</v>
      </c>
      <c r="P149" s="23"/>
      <c r="Q149" s="23"/>
      <c r="R149" s="23"/>
    </row>
    <row r="150" spans="1:18" s="3" customFormat="1" ht="34.5" customHeight="1">
      <c r="A150" s="305" t="s">
        <v>910</v>
      </c>
      <c r="B150" s="152"/>
      <c r="C150" s="443" t="s">
        <v>166</v>
      </c>
      <c r="D150" s="447"/>
      <c r="E150" s="447"/>
      <c r="F150" s="447"/>
      <c r="G150" s="443" t="s">
        <v>158</v>
      </c>
      <c r="H150" s="447"/>
      <c r="I150" s="518"/>
      <c r="J150" s="145">
        <v>0</v>
      </c>
      <c r="K150" s="339" t="str">
        <f t="shared" si="1"/>
        <v/>
      </c>
      <c r="L150" s="162">
        <v>0</v>
      </c>
      <c r="M150" s="162">
        <v>0</v>
      </c>
      <c r="N150" s="162">
        <v>0</v>
      </c>
      <c r="O150" s="162">
        <v>0</v>
      </c>
      <c r="P150" s="23"/>
      <c r="Q150" s="23"/>
      <c r="R150" s="23"/>
    </row>
    <row r="151" spans="1:18" s="3" customFormat="1" ht="34.5" customHeight="1">
      <c r="A151" s="305" t="s">
        <v>910</v>
      </c>
      <c r="B151" s="152"/>
      <c r="C151" s="447"/>
      <c r="D151" s="447"/>
      <c r="E151" s="447"/>
      <c r="F151" s="447"/>
      <c r="G151" s="443" t="s">
        <v>160</v>
      </c>
      <c r="H151" s="447"/>
      <c r="I151" s="518"/>
      <c r="J151" s="149">
        <v>0</v>
      </c>
      <c r="K151" s="339" t="str">
        <f t="shared" si="1"/>
        <v/>
      </c>
      <c r="L151" s="164">
        <v>0</v>
      </c>
      <c r="M151" s="164">
        <v>0</v>
      </c>
      <c r="N151" s="164">
        <v>0</v>
      </c>
      <c r="O151" s="164">
        <v>0</v>
      </c>
      <c r="P151" s="23"/>
      <c r="Q151" s="23"/>
      <c r="R151" s="23"/>
    </row>
    <row r="152" spans="1:18" s="3" customFormat="1" ht="34.5" customHeight="1">
      <c r="A152" s="305" t="s">
        <v>911</v>
      </c>
      <c r="B152" s="152"/>
      <c r="C152" s="443" t="s">
        <v>168</v>
      </c>
      <c r="D152" s="447"/>
      <c r="E152" s="447"/>
      <c r="F152" s="447"/>
      <c r="G152" s="443" t="s">
        <v>158</v>
      </c>
      <c r="H152" s="447"/>
      <c r="I152" s="518"/>
      <c r="J152" s="145">
        <v>0</v>
      </c>
      <c r="K152" s="339" t="str">
        <f t="shared" si="1"/>
        <v/>
      </c>
      <c r="L152" s="162">
        <v>0</v>
      </c>
      <c r="M152" s="162">
        <v>0</v>
      </c>
      <c r="N152" s="162">
        <v>0</v>
      </c>
      <c r="O152" s="162">
        <v>0</v>
      </c>
      <c r="P152" s="23"/>
      <c r="Q152" s="23"/>
      <c r="R152" s="23"/>
    </row>
    <row r="153" spans="1:18" s="3" customFormat="1" ht="34.5" customHeight="1">
      <c r="A153" s="305" t="s">
        <v>911</v>
      </c>
      <c r="B153" s="152"/>
      <c r="C153" s="447"/>
      <c r="D153" s="447"/>
      <c r="E153" s="447"/>
      <c r="F153" s="447"/>
      <c r="G153" s="443" t="s">
        <v>160</v>
      </c>
      <c r="H153" s="447"/>
      <c r="I153" s="518"/>
      <c r="J153" s="149">
        <v>0</v>
      </c>
      <c r="K153" s="339" t="str">
        <f t="shared" si="1"/>
        <v/>
      </c>
      <c r="L153" s="164">
        <v>0</v>
      </c>
      <c r="M153" s="164">
        <v>0</v>
      </c>
      <c r="N153" s="164">
        <v>0</v>
      </c>
      <c r="O153" s="164">
        <v>0</v>
      </c>
      <c r="P153" s="23"/>
      <c r="Q153" s="23"/>
      <c r="R153" s="23"/>
    </row>
    <row r="154" spans="1:18" s="3" customFormat="1" ht="34.5" customHeight="1">
      <c r="A154" s="305" t="s">
        <v>912</v>
      </c>
      <c r="B154" s="152"/>
      <c r="C154" s="443" t="s">
        <v>170</v>
      </c>
      <c r="D154" s="447"/>
      <c r="E154" s="447"/>
      <c r="F154" s="447"/>
      <c r="G154" s="443" t="s">
        <v>158</v>
      </c>
      <c r="H154" s="447"/>
      <c r="I154" s="518"/>
      <c r="J154" s="145">
        <v>0</v>
      </c>
      <c r="K154" s="339" t="str">
        <f t="shared" si="1"/>
        <v/>
      </c>
      <c r="L154" s="162">
        <v>0</v>
      </c>
      <c r="M154" s="162">
        <v>0</v>
      </c>
      <c r="N154" s="162">
        <v>0</v>
      </c>
      <c r="O154" s="162">
        <v>0</v>
      </c>
      <c r="P154" s="23"/>
      <c r="Q154" s="23"/>
      <c r="R154" s="23"/>
    </row>
    <row r="155" spans="1:18" s="3" customFormat="1" ht="34.5" customHeight="1">
      <c r="A155" s="305" t="s">
        <v>912</v>
      </c>
      <c r="B155" s="96"/>
      <c r="C155" s="447"/>
      <c r="D155" s="447"/>
      <c r="E155" s="447"/>
      <c r="F155" s="447"/>
      <c r="G155" s="443" t="s">
        <v>160</v>
      </c>
      <c r="H155" s="447"/>
      <c r="I155" s="518"/>
      <c r="J155" s="149">
        <v>1</v>
      </c>
      <c r="K155" s="339" t="str">
        <f t="shared" si="1"/>
        <v/>
      </c>
      <c r="L155" s="164">
        <v>1</v>
      </c>
      <c r="M155" s="164">
        <v>0</v>
      </c>
      <c r="N155" s="164">
        <v>0</v>
      </c>
      <c r="O155" s="164">
        <v>0</v>
      </c>
      <c r="P155" s="23"/>
      <c r="Q155" s="23"/>
      <c r="R155" s="23"/>
    </row>
    <row r="156" spans="1:18" s="3" customFormat="1" ht="34.5" customHeight="1">
      <c r="A156" s="305" t="s">
        <v>913</v>
      </c>
      <c r="B156" s="96"/>
      <c r="C156" s="443" t="s">
        <v>172</v>
      </c>
      <c r="D156" s="447"/>
      <c r="E156" s="447"/>
      <c r="F156" s="447"/>
      <c r="G156" s="443" t="s">
        <v>158</v>
      </c>
      <c r="H156" s="447"/>
      <c r="I156" s="518"/>
      <c r="J156" s="145">
        <v>0</v>
      </c>
      <c r="K156" s="339" t="str">
        <f t="shared" si="1"/>
        <v/>
      </c>
      <c r="L156" s="162">
        <v>0</v>
      </c>
      <c r="M156" s="162">
        <v>0</v>
      </c>
      <c r="N156" s="162">
        <v>0</v>
      </c>
      <c r="O156" s="162">
        <v>0</v>
      </c>
      <c r="P156" s="23"/>
      <c r="Q156" s="23"/>
      <c r="R156" s="23"/>
    </row>
    <row r="157" spans="1:18" s="3" customFormat="1" ht="34.5" customHeight="1">
      <c r="A157" s="305" t="s">
        <v>913</v>
      </c>
      <c r="B157" s="96"/>
      <c r="C157" s="447"/>
      <c r="D157" s="447"/>
      <c r="E157" s="447"/>
      <c r="F157" s="447"/>
      <c r="G157" s="443" t="s">
        <v>160</v>
      </c>
      <c r="H157" s="447"/>
      <c r="I157" s="518"/>
      <c r="J157" s="149">
        <v>0</v>
      </c>
      <c r="K157" s="339" t="str">
        <f t="shared" si="1"/>
        <v/>
      </c>
      <c r="L157" s="164">
        <v>0</v>
      </c>
      <c r="M157" s="164">
        <v>0</v>
      </c>
      <c r="N157" s="164">
        <v>0</v>
      </c>
      <c r="O157" s="164">
        <v>0</v>
      </c>
      <c r="P157" s="23"/>
      <c r="Q157" s="23"/>
      <c r="R157" s="23"/>
    </row>
    <row r="158" spans="1:18" s="3" customFormat="1" ht="34.5" customHeight="1">
      <c r="A158" s="305" t="s">
        <v>914</v>
      </c>
      <c r="B158" s="96"/>
      <c r="C158" s="443" t="s">
        <v>174</v>
      </c>
      <c r="D158" s="447"/>
      <c r="E158" s="447"/>
      <c r="F158" s="447"/>
      <c r="G158" s="443" t="s">
        <v>158</v>
      </c>
      <c r="H158" s="447"/>
      <c r="I158" s="518"/>
      <c r="J158" s="145">
        <v>0</v>
      </c>
      <c r="K158" s="339" t="str">
        <f t="shared" si="1"/>
        <v/>
      </c>
      <c r="L158" s="162">
        <v>0</v>
      </c>
      <c r="M158" s="162">
        <v>0</v>
      </c>
      <c r="N158" s="162">
        <v>0</v>
      </c>
      <c r="O158" s="162">
        <v>0</v>
      </c>
      <c r="P158" s="23"/>
      <c r="Q158" s="23"/>
      <c r="R158" s="23"/>
    </row>
    <row r="159" spans="1:18" s="3" customFormat="1" ht="34.5" customHeight="1">
      <c r="A159" s="305" t="s">
        <v>914</v>
      </c>
      <c r="B159" s="96"/>
      <c r="C159" s="447"/>
      <c r="D159" s="447"/>
      <c r="E159" s="447"/>
      <c r="F159" s="447"/>
      <c r="G159" s="443" t="s">
        <v>160</v>
      </c>
      <c r="H159" s="447"/>
      <c r="I159" s="518"/>
      <c r="J159" s="149">
        <v>0</v>
      </c>
      <c r="K159" s="339" t="str">
        <f t="shared" si="1"/>
        <v/>
      </c>
      <c r="L159" s="164">
        <v>0</v>
      </c>
      <c r="M159" s="164">
        <v>0</v>
      </c>
      <c r="N159" s="164">
        <v>0</v>
      </c>
      <c r="O159" s="164">
        <v>0</v>
      </c>
      <c r="P159" s="23"/>
      <c r="Q159" s="23"/>
      <c r="R159" s="23"/>
    </row>
    <row r="160" spans="1:18" s="3" customFormat="1" ht="34.5" customHeight="1">
      <c r="A160" s="305" t="s">
        <v>915</v>
      </c>
      <c r="B160" s="96"/>
      <c r="C160" s="443" t="s">
        <v>176</v>
      </c>
      <c r="D160" s="447"/>
      <c r="E160" s="447"/>
      <c r="F160" s="447"/>
      <c r="G160" s="443" t="s">
        <v>158</v>
      </c>
      <c r="H160" s="447"/>
      <c r="I160" s="518"/>
      <c r="J160" s="145">
        <v>0</v>
      </c>
      <c r="K160" s="339" t="str">
        <f t="shared" si="1"/>
        <v/>
      </c>
      <c r="L160" s="162">
        <v>0</v>
      </c>
      <c r="M160" s="162">
        <v>0</v>
      </c>
      <c r="N160" s="162">
        <v>0</v>
      </c>
      <c r="O160" s="162">
        <v>0</v>
      </c>
      <c r="P160" s="23"/>
      <c r="Q160" s="23"/>
      <c r="R160" s="23"/>
    </row>
    <row r="161" spans="1:18" s="3" customFormat="1" ht="34.5" customHeight="1">
      <c r="A161" s="305" t="s">
        <v>915</v>
      </c>
      <c r="B161" s="96"/>
      <c r="C161" s="447"/>
      <c r="D161" s="447"/>
      <c r="E161" s="447"/>
      <c r="F161" s="447"/>
      <c r="G161" s="443" t="s">
        <v>160</v>
      </c>
      <c r="H161" s="447"/>
      <c r="I161" s="518"/>
      <c r="J161" s="149">
        <v>0</v>
      </c>
      <c r="K161" s="339" t="str">
        <f t="shared" si="1"/>
        <v/>
      </c>
      <c r="L161" s="164">
        <v>0</v>
      </c>
      <c r="M161" s="164">
        <v>0</v>
      </c>
      <c r="N161" s="164">
        <v>0</v>
      </c>
      <c r="O161" s="164">
        <v>0</v>
      </c>
      <c r="P161" s="23"/>
      <c r="Q161" s="23"/>
      <c r="R161" s="23"/>
    </row>
    <row r="162" spans="1:18" s="3" customFormat="1" ht="34.5" customHeight="1">
      <c r="A162" s="305" t="s">
        <v>916</v>
      </c>
      <c r="B162" s="96"/>
      <c r="C162" s="443" t="s">
        <v>178</v>
      </c>
      <c r="D162" s="447"/>
      <c r="E162" s="447"/>
      <c r="F162" s="447"/>
      <c r="G162" s="443" t="s">
        <v>158</v>
      </c>
      <c r="H162" s="447"/>
      <c r="I162" s="518"/>
      <c r="J162" s="145">
        <v>0</v>
      </c>
      <c r="K162" s="339" t="str">
        <f t="shared" si="1"/>
        <v/>
      </c>
      <c r="L162" s="162">
        <v>0</v>
      </c>
      <c r="M162" s="162">
        <v>0</v>
      </c>
      <c r="N162" s="162">
        <v>0</v>
      </c>
      <c r="O162" s="162">
        <v>0</v>
      </c>
      <c r="P162" s="23"/>
      <c r="Q162" s="23"/>
      <c r="R162" s="23"/>
    </row>
    <row r="163" spans="1:18" s="3" customFormat="1" ht="34.5" customHeight="1">
      <c r="A163" s="305" t="s">
        <v>916</v>
      </c>
      <c r="B163" s="96"/>
      <c r="C163" s="447"/>
      <c r="D163" s="447"/>
      <c r="E163" s="447"/>
      <c r="F163" s="447"/>
      <c r="G163" s="443" t="s">
        <v>160</v>
      </c>
      <c r="H163" s="447"/>
      <c r="I163" s="518"/>
      <c r="J163" s="149">
        <v>0</v>
      </c>
      <c r="K163" s="339" t="str">
        <f t="shared" si="1"/>
        <v/>
      </c>
      <c r="L163" s="164">
        <v>0</v>
      </c>
      <c r="M163" s="164">
        <v>0</v>
      </c>
      <c r="N163" s="164">
        <v>0</v>
      </c>
      <c r="O163" s="164">
        <v>0</v>
      </c>
      <c r="P163" s="23"/>
      <c r="Q163" s="23"/>
      <c r="R163" s="23"/>
    </row>
    <row r="164" spans="1:18" s="3" customFormat="1" ht="34.5" customHeight="1">
      <c r="A164" s="305" t="s">
        <v>917</v>
      </c>
      <c r="B164" s="96"/>
      <c r="C164" s="443" t="s">
        <v>180</v>
      </c>
      <c r="D164" s="448"/>
      <c r="E164" s="448"/>
      <c r="F164" s="448"/>
      <c r="G164" s="443" t="s">
        <v>158</v>
      </c>
      <c r="H164" s="448"/>
      <c r="I164" s="518"/>
      <c r="J164" s="145">
        <v>0</v>
      </c>
      <c r="K164" s="339"/>
      <c r="L164" s="345"/>
      <c r="M164" s="345"/>
      <c r="N164" s="345"/>
      <c r="O164" s="346"/>
      <c r="P164" s="23"/>
      <c r="Q164" s="23"/>
      <c r="R164" s="23"/>
    </row>
    <row r="165" spans="1:18" s="3" customFormat="1" ht="34.5" customHeight="1">
      <c r="A165" s="305" t="s">
        <v>917</v>
      </c>
      <c r="B165" s="96"/>
      <c r="C165" s="448"/>
      <c r="D165" s="448"/>
      <c r="E165" s="448"/>
      <c r="F165" s="448"/>
      <c r="G165" s="443" t="s">
        <v>160</v>
      </c>
      <c r="H165" s="448"/>
      <c r="I165" s="518"/>
      <c r="J165" s="149">
        <v>0</v>
      </c>
      <c r="K165" s="342"/>
      <c r="L165" s="343"/>
      <c r="M165" s="343"/>
      <c r="N165" s="343"/>
      <c r="O165" s="344"/>
      <c r="P165" s="23"/>
      <c r="Q165" s="23"/>
      <c r="R165" s="23"/>
    </row>
    <row r="166" spans="1:18" s="3" customFormat="1" ht="34.5" customHeight="1">
      <c r="A166" s="305" t="s">
        <v>918</v>
      </c>
      <c r="B166" s="96"/>
      <c r="C166" s="443" t="s">
        <v>182</v>
      </c>
      <c r="D166" s="448"/>
      <c r="E166" s="448"/>
      <c r="F166" s="448"/>
      <c r="G166" s="443" t="s">
        <v>158</v>
      </c>
      <c r="H166" s="448"/>
      <c r="I166" s="518"/>
      <c r="J166" s="145">
        <v>0</v>
      </c>
      <c r="K166" s="339"/>
      <c r="L166" s="345"/>
      <c r="M166" s="345"/>
      <c r="N166" s="345"/>
      <c r="O166" s="346"/>
      <c r="P166" s="23"/>
      <c r="Q166" s="23"/>
      <c r="R166" s="23"/>
    </row>
    <row r="167" spans="1:18" s="3" customFormat="1" ht="34.5" customHeight="1">
      <c r="A167" s="305" t="s">
        <v>918</v>
      </c>
      <c r="B167" s="96"/>
      <c r="C167" s="448"/>
      <c r="D167" s="448"/>
      <c r="E167" s="448"/>
      <c r="F167" s="448"/>
      <c r="G167" s="443" t="s">
        <v>160</v>
      </c>
      <c r="H167" s="448"/>
      <c r="I167" s="518"/>
      <c r="J167" s="149">
        <v>0</v>
      </c>
      <c r="K167" s="342"/>
      <c r="L167" s="343"/>
      <c r="M167" s="343"/>
      <c r="N167" s="343"/>
      <c r="O167" s="344"/>
      <c r="P167" s="23"/>
      <c r="Q167" s="23"/>
      <c r="R167" s="23"/>
    </row>
    <row r="168" spans="1:18" s="3" customFormat="1" ht="34.5" customHeight="1">
      <c r="A168" s="305" t="s">
        <v>919</v>
      </c>
      <c r="B168" s="96"/>
      <c r="C168" s="443" t="s">
        <v>184</v>
      </c>
      <c r="D168" s="447"/>
      <c r="E168" s="447"/>
      <c r="F168" s="447"/>
      <c r="G168" s="443" t="s">
        <v>158</v>
      </c>
      <c r="H168" s="448"/>
      <c r="I168" s="518"/>
      <c r="J168" s="145">
        <v>0</v>
      </c>
      <c r="K168" s="339" t="str">
        <f>IF(OR(COUNTIF(L168:O168,"未確認")&gt;0,COUNTIF(L168:O168,"*")&gt;0),"※","")</f>
        <v/>
      </c>
      <c r="L168" s="162">
        <v>0</v>
      </c>
      <c r="M168" s="162">
        <v>0</v>
      </c>
      <c r="N168" s="162">
        <v>0</v>
      </c>
      <c r="O168" s="162">
        <v>0</v>
      </c>
      <c r="P168" s="23"/>
      <c r="Q168" s="23"/>
      <c r="R168" s="23"/>
    </row>
    <row r="169" spans="1:18" s="3" customFormat="1" ht="34.5" customHeight="1">
      <c r="A169" s="305" t="s">
        <v>919</v>
      </c>
      <c r="B169" s="96"/>
      <c r="C169" s="447"/>
      <c r="D169" s="447"/>
      <c r="E169" s="447"/>
      <c r="F169" s="447"/>
      <c r="G169" s="443" t="s">
        <v>160</v>
      </c>
      <c r="H169" s="448"/>
      <c r="I169" s="518"/>
      <c r="J169" s="149">
        <v>0</v>
      </c>
      <c r="K169" s="339" t="str">
        <f>IF(OR(COUNTIF(L169:O169,"未確認")&gt;0,COUNTIF(L169:O169,"*")&gt;0),"※","")</f>
        <v/>
      </c>
      <c r="L169" s="164">
        <v>0</v>
      </c>
      <c r="M169" s="164">
        <v>0</v>
      </c>
      <c r="N169" s="164">
        <v>0</v>
      </c>
      <c r="O169" s="164">
        <v>0</v>
      </c>
      <c r="P169" s="23"/>
      <c r="Q169" s="23"/>
      <c r="R169" s="23"/>
    </row>
    <row r="170" spans="1:18" s="3" customFormat="1" ht="34.5" customHeight="1">
      <c r="A170" s="305" t="s">
        <v>920</v>
      </c>
      <c r="B170" s="96"/>
      <c r="C170" s="443" t="s">
        <v>186</v>
      </c>
      <c r="D170" s="448"/>
      <c r="E170" s="448"/>
      <c r="F170" s="448"/>
      <c r="G170" s="443" t="s">
        <v>158</v>
      </c>
      <c r="H170" s="448"/>
      <c r="I170" s="518"/>
      <c r="J170" s="145">
        <v>0</v>
      </c>
      <c r="K170" s="339" t="str">
        <f>IF(OR(COUNTIF(L170:O170,"未確認")&gt;0,COUNTIF(L170:O170,"*")&gt;0),"※","")</f>
        <v/>
      </c>
      <c r="L170" s="162">
        <v>0</v>
      </c>
      <c r="M170" s="162">
        <v>0</v>
      </c>
      <c r="N170" s="162">
        <v>0</v>
      </c>
      <c r="O170" s="162">
        <v>0</v>
      </c>
      <c r="P170" s="23"/>
      <c r="Q170" s="23"/>
      <c r="R170" s="23"/>
    </row>
    <row r="171" spans="1:18" s="3" customFormat="1" ht="34.5" customHeight="1">
      <c r="A171" s="305" t="s">
        <v>920</v>
      </c>
      <c r="B171" s="96"/>
      <c r="C171" s="448"/>
      <c r="D171" s="448"/>
      <c r="E171" s="448"/>
      <c r="F171" s="448"/>
      <c r="G171" s="443" t="s">
        <v>160</v>
      </c>
      <c r="H171" s="448"/>
      <c r="I171" s="518"/>
      <c r="J171" s="149">
        <v>0</v>
      </c>
      <c r="K171" s="339" t="str">
        <f>IF(OR(COUNTIF(L171:O171,"未確認")&gt;0,COUNTIF(L171:O171,"*")&gt;0),"※","")</f>
        <v/>
      </c>
      <c r="L171" s="164">
        <v>0</v>
      </c>
      <c r="M171" s="164">
        <v>0</v>
      </c>
      <c r="N171" s="164">
        <v>0</v>
      </c>
      <c r="O171" s="164">
        <v>0</v>
      </c>
      <c r="P171" s="23"/>
      <c r="Q171" s="23"/>
      <c r="R171" s="23"/>
    </row>
    <row r="172" spans="1:18" s="3" customFormat="1" ht="34.5" customHeight="1">
      <c r="A172" s="305"/>
      <c r="B172" s="96"/>
      <c r="C172" s="437" t="s">
        <v>187</v>
      </c>
      <c r="D172" s="438"/>
      <c r="E172" s="438"/>
      <c r="F172" s="438"/>
      <c r="G172" s="437" t="s">
        <v>158</v>
      </c>
      <c r="H172" s="438"/>
      <c r="I172" s="347"/>
      <c r="J172" s="145">
        <v>0</v>
      </c>
      <c r="K172" s="348" t="str">
        <f t="shared" ref="K172:K173" si="2">IF(OR(COUNTIF(L172:O172,"未確認")&gt;0,COUNTIF(L172:O172,"*")&gt;0),"※","")</f>
        <v/>
      </c>
      <c r="L172" s="162">
        <v>0</v>
      </c>
      <c r="M172" s="162">
        <v>0</v>
      </c>
      <c r="N172" s="162">
        <v>0</v>
      </c>
      <c r="O172" s="162">
        <v>0</v>
      </c>
      <c r="P172" s="23"/>
      <c r="Q172" s="23"/>
      <c r="R172" s="23"/>
    </row>
    <row r="173" spans="1:18" s="3" customFormat="1" ht="34.5" customHeight="1">
      <c r="A173" s="305"/>
      <c r="B173" s="96"/>
      <c r="C173" s="438"/>
      <c r="D173" s="438"/>
      <c r="E173" s="438"/>
      <c r="F173" s="438"/>
      <c r="G173" s="437" t="s">
        <v>160</v>
      </c>
      <c r="H173" s="438"/>
      <c r="I173" s="349"/>
      <c r="J173" s="149">
        <v>0</v>
      </c>
      <c r="K173" s="348" t="str">
        <f t="shared" si="2"/>
        <v/>
      </c>
      <c r="L173" s="164">
        <v>0</v>
      </c>
      <c r="M173" s="164">
        <v>0</v>
      </c>
      <c r="N173" s="164">
        <v>0</v>
      </c>
      <c r="O173" s="164">
        <v>0</v>
      </c>
      <c r="P173" s="23"/>
      <c r="Q173" s="23"/>
      <c r="R173" s="23"/>
    </row>
    <row r="174" spans="1:18" s="3" customFormat="1">
      <c r="A174" s="9"/>
      <c r="B174" s="22"/>
      <c r="C174" s="22"/>
      <c r="D174" s="22"/>
      <c r="E174" s="22"/>
      <c r="F174" s="22"/>
      <c r="G174" s="22"/>
      <c r="H174" s="17"/>
      <c r="I174" s="17"/>
      <c r="J174" s="101"/>
      <c r="K174" s="102"/>
      <c r="L174" s="330"/>
      <c r="M174" s="330"/>
      <c r="N174" s="330"/>
      <c r="O174" s="330"/>
      <c r="P174" s="23"/>
      <c r="Q174" s="23"/>
      <c r="R174" s="23"/>
    </row>
    <row r="175" spans="1:18" s="3" customFormat="1">
      <c r="A175" s="9"/>
      <c r="B175" s="96"/>
      <c r="H175" s="4"/>
      <c r="I175" s="4"/>
      <c r="J175" s="7"/>
      <c r="K175" s="7"/>
      <c r="L175" s="331"/>
      <c r="M175" s="331"/>
      <c r="N175" s="331"/>
      <c r="O175" s="331"/>
      <c r="P175" s="23"/>
      <c r="Q175" s="23"/>
      <c r="R175" s="23"/>
    </row>
    <row r="176" spans="1:18" s="3" customFormat="1">
      <c r="A176" s="9"/>
      <c r="B176" s="96"/>
      <c r="H176" s="4"/>
      <c r="I176" s="4"/>
      <c r="J176" s="7"/>
      <c r="K176" s="7"/>
      <c r="L176" s="331"/>
      <c r="M176" s="331"/>
      <c r="N176" s="331"/>
      <c r="O176" s="331"/>
      <c r="P176" s="23"/>
      <c r="Q176" s="23"/>
      <c r="R176" s="23"/>
    </row>
    <row r="177" spans="1:18" s="3" customFormat="1">
      <c r="A177" s="9"/>
      <c r="B177" s="22" t="s">
        <v>203</v>
      </c>
      <c r="C177" s="22"/>
      <c r="D177" s="22"/>
      <c r="E177" s="22"/>
      <c r="F177" s="22"/>
      <c r="G177" s="22"/>
      <c r="H177" s="17"/>
      <c r="I177" s="17"/>
      <c r="J177" s="7"/>
      <c r="K177" s="7"/>
      <c r="L177" s="331"/>
      <c r="M177" s="331"/>
      <c r="N177" s="331"/>
      <c r="O177" s="331"/>
      <c r="P177" s="23"/>
      <c r="Q177" s="23"/>
      <c r="R177" s="23"/>
    </row>
    <row r="178" spans="1:18">
      <c r="B178" s="22"/>
      <c r="C178" s="22"/>
      <c r="D178" s="22"/>
      <c r="E178" s="22"/>
      <c r="F178" s="22"/>
      <c r="G178" s="22"/>
      <c r="H178" s="17"/>
      <c r="I178" s="17"/>
      <c r="L178" s="331"/>
      <c r="M178" s="331"/>
      <c r="N178" s="331"/>
      <c r="O178" s="331"/>
      <c r="P178" s="23"/>
      <c r="Q178" s="23"/>
      <c r="R178" s="23"/>
    </row>
    <row r="179" spans="1:18">
      <c r="B179" s="22"/>
      <c r="J179" s="86" t="s">
        <v>75</v>
      </c>
      <c r="K179" s="218"/>
      <c r="L179" s="331"/>
      <c r="M179" s="331"/>
      <c r="N179" s="331"/>
      <c r="O179" s="331"/>
      <c r="P179" s="23"/>
      <c r="Q179" s="23"/>
      <c r="R179" s="23"/>
    </row>
    <row r="180" spans="1:18">
      <c r="C180" s="46"/>
      <c r="I180" s="73" t="s">
        <v>76</v>
      </c>
      <c r="J180" s="74"/>
      <c r="K180" s="88"/>
      <c r="L180" s="331"/>
      <c r="M180" s="331"/>
      <c r="N180" s="331"/>
      <c r="O180" s="331"/>
      <c r="P180" s="23"/>
      <c r="Q180" s="23"/>
      <c r="R180" s="23"/>
    </row>
    <row r="181" spans="1:18" s="3" customFormat="1" ht="34.5" customHeight="1">
      <c r="A181" s="305" t="s">
        <v>921</v>
      </c>
      <c r="B181" s="2"/>
      <c r="C181" s="443" t="s">
        <v>205</v>
      </c>
      <c r="D181" s="443"/>
      <c r="E181" s="443"/>
      <c r="F181" s="443"/>
      <c r="G181" s="443"/>
      <c r="H181" s="443"/>
      <c r="I181" s="451" t="s">
        <v>922</v>
      </c>
      <c r="J181" s="334" t="s">
        <v>36</v>
      </c>
      <c r="K181" s="350"/>
      <c r="L181" s="331"/>
      <c r="M181" s="331"/>
      <c r="N181" s="331"/>
      <c r="O181" s="331"/>
      <c r="P181" s="23"/>
      <c r="Q181" s="23"/>
      <c r="R181" s="23"/>
    </row>
    <row r="182" spans="1:18" s="3" customFormat="1" ht="34.5" customHeight="1">
      <c r="A182" s="305" t="s">
        <v>923</v>
      </c>
      <c r="B182" s="171"/>
      <c r="C182" s="452" t="s">
        <v>208</v>
      </c>
      <c r="D182" s="452"/>
      <c r="E182" s="452"/>
      <c r="F182" s="453"/>
      <c r="G182" s="443" t="s">
        <v>157</v>
      </c>
      <c r="H182" s="172" t="s">
        <v>209</v>
      </c>
      <c r="I182" s="491"/>
      <c r="J182" s="145">
        <v>0</v>
      </c>
      <c r="K182" s="339"/>
      <c r="L182" s="331"/>
      <c r="M182" s="331"/>
      <c r="N182" s="331"/>
      <c r="O182" s="331"/>
      <c r="P182" s="23"/>
      <c r="Q182" s="23"/>
      <c r="R182" s="23"/>
    </row>
    <row r="183" spans="1:18" s="3" customFormat="1" ht="34.5" customHeight="1">
      <c r="A183" s="305" t="s">
        <v>923</v>
      </c>
      <c r="B183" s="171"/>
      <c r="C183" s="443"/>
      <c r="D183" s="443"/>
      <c r="E183" s="443"/>
      <c r="F183" s="447"/>
      <c r="G183" s="443"/>
      <c r="H183" s="172" t="s">
        <v>210</v>
      </c>
      <c r="I183" s="491"/>
      <c r="J183" s="149">
        <v>0</v>
      </c>
      <c r="K183" s="342"/>
      <c r="L183" s="331"/>
      <c r="M183" s="331"/>
      <c r="N183" s="331"/>
      <c r="O183" s="331"/>
      <c r="P183" s="23"/>
      <c r="Q183" s="23"/>
      <c r="R183" s="23"/>
    </row>
    <row r="184" spans="1:18" s="3" customFormat="1" ht="34.5" customHeight="1">
      <c r="A184" s="305" t="s">
        <v>924</v>
      </c>
      <c r="B184" s="171"/>
      <c r="C184" s="443"/>
      <c r="D184" s="443"/>
      <c r="E184" s="443"/>
      <c r="F184" s="447"/>
      <c r="G184" s="443" t="s">
        <v>212</v>
      </c>
      <c r="H184" s="172" t="s">
        <v>209</v>
      </c>
      <c r="I184" s="491"/>
      <c r="J184" s="145">
        <v>0</v>
      </c>
      <c r="K184" s="339"/>
      <c r="L184" s="331"/>
      <c r="M184" s="331"/>
      <c r="N184" s="331"/>
      <c r="O184" s="331"/>
      <c r="P184" s="23"/>
      <c r="Q184" s="23"/>
      <c r="R184" s="23"/>
    </row>
    <row r="185" spans="1:18" s="3" customFormat="1" ht="34.5" customHeight="1">
      <c r="A185" s="305" t="s">
        <v>924</v>
      </c>
      <c r="B185" s="171"/>
      <c r="C185" s="443"/>
      <c r="D185" s="443"/>
      <c r="E185" s="443"/>
      <c r="F185" s="447"/>
      <c r="G185" s="447"/>
      <c r="H185" s="172" t="s">
        <v>210</v>
      </c>
      <c r="I185" s="491"/>
      <c r="J185" s="149">
        <v>0</v>
      </c>
      <c r="K185" s="342"/>
      <c r="L185" s="331"/>
      <c r="M185" s="331"/>
      <c r="N185" s="331"/>
      <c r="O185" s="331"/>
      <c r="P185" s="23"/>
      <c r="Q185" s="23"/>
      <c r="R185" s="23"/>
    </row>
    <row r="186" spans="1:18" s="3" customFormat="1" ht="34.5" customHeight="1">
      <c r="A186" s="305" t="s">
        <v>925</v>
      </c>
      <c r="B186" s="171"/>
      <c r="C186" s="443"/>
      <c r="D186" s="443"/>
      <c r="E186" s="443"/>
      <c r="F186" s="447"/>
      <c r="G186" s="443" t="s">
        <v>214</v>
      </c>
      <c r="H186" s="172" t="s">
        <v>209</v>
      </c>
      <c r="I186" s="491"/>
      <c r="J186" s="145">
        <v>0</v>
      </c>
      <c r="K186" s="339"/>
      <c r="L186" s="331"/>
      <c r="M186" s="331"/>
      <c r="N186" s="331"/>
      <c r="O186" s="331"/>
      <c r="P186" s="23"/>
      <c r="Q186" s="23"/>
      <c r="R186" s="23"/>
    </row>
    <row r="187" spans="1:18" s="3" customFormat="1" ht="34.5" customHeight="1">
      <c r="A187" s="305" t="s">
        <v>925</v>
      </c>
      <c r="B187" s="171"/>
      <c r="C187" s="443"/>
      <c r="D187" s="443"/>
      <c r="E187" s="443"/>
      <c r="F187" s="447"/>
      <c r="G187" s="447"/>
      <c r="H187" s="172" t="s">
        <v>210</v>
      </c>
      <c r="I187" s="491"/>
      <c r="J187" s="149">
        <v>0</v>
      </c>
      <c r="K187" s="342"/>
      <c r="L187" s="331"/>
      <c r="M187" s="331"/>
      <c r="N187" s="331"/>
      <c r="O187" s="331"/>
      <c r="P187" s="23"/>
      <c r="Q187" s="23"/>
      <c r="R187" s="23"/>
    </row>
    <row r="188" spans="1:18" s="3" customFormat="1" ht="34.5" customHeight="1">
      <c r="A188" s="305" t="s">
        <v>926</v>
      </c>
      <c r="B188" s="171"/>
      <c r="C188" s="443"/>
      <c r="D188" s="443"/>
      <c r="E188" s="443"/>
      <c r="F188" s="447"/>
      <c r="G188" s="521" t="s">
        <v>216</v>
      </c>
      <c r="H188" s="172" t="s">
        <v>209</v>
      </c>
      <c r="I188" s="491"/>
      <c r="J188" s="145">
        <v>0</v>
      </c>
      <c r="K188" s="339"/>
      <c r="L188" s="331"/>
      <c r="M188" s="331"/>
      <c r="N188" s="331"/>
      <c r="O188" s="331"/>
      <c r="P188" s="23"/>
      <c r="Q188" s="23"/>
      <c r="R188" s="23"/>
    </row>
    <row r="189" spans="1:18" s="3" customFormat="1" ht="34.5" customHeight="1">
      <c r="A189" s="305" t="s">
        <v>926</v>
      </c>
      <c r="B189" s="171"/>
      <c r="C189" s="443"/>
      <c r="D189" s="443"/>
      <c r="E189" s="443"/>
      <c r="F189" s="447"/>
      <c r="G189" s="447"/>
      <c r="H189" s="172" t="s">
        <v>210</v>
      </c>
      <c r="I189" s="491"/>
      <c r="J189" s="149">
        <v>0</v>
      </c>
      <c r="K189" s="342"/>
      <c r="L189" s="331"/>
      <c r="M189" s="331"/>
      <c r="N189" s="331"/>
      <c r="O189" s="331"/>
      <c r="P189" s="23"/>
      <c r="Q189" s="23"/>
      <c r="R189" s="23"/>
    </row>
    <row r="190" spans="1:18" s="3" customFormat="1" ht="34.5" customHeight="1">
      <c r="A190" s="305" t="s">
        <v>927</v>
      </c>
      <c r="B190" s="171"/>
      <c r="C190" s="443"/>
      <c r="D190" s="443"/>
      <c r="E190" s="443"/>
      <c r="F190" s="447"/>
      <c r="G190" s="443" t="s">
        <v>218</v>
      </c>
      <c r="H190" s="172" t="s">
        <v>209</v>
      </c>
      <c r="I190" s="491"/>
      <c r="J190" s="145">
        <v>0</v>
      </c>
      <c r="K190" s="339"/>
      <c r="L190" s="331"/>
      <c r="M190" s="331"/>
      <c r="N190" s="331"/>
      <c r="O190" s="331"/>
      <c r="P190" s="23"/>
      <c r="Q190" s="23"/>
      <c r="R190" s="23"/>
    </row>
    <row r="191" spans="1:18" s="3" customFormat="1" ht="34.5" customHeight="1">
      <c r="A191" s="305" t="s">
        <v>927</v>
      </c>
      <c r="B191" s="171"/>
      <c r="C191" s="443"/>
      <c r="D191" s="443"/>
      <c r="E191" s="443"/>
      <c r="F191" s="447"/>
      <c r="G191" s="447"/>
      <c r="H191" s="172" t="s">
        <v>210</v>
      </c>
      <c r="I191" s="491"/>
      <c r="J191" s="149">
        <v>0</v>
      </c>
      <c r="K191" s="342"/>
      <c r="L191" s="331"/>
      <c r="M191" s="331"/>
      <c r="N191" s="331"/>
      <c r="O191" s="331"/>
      <c r="P191" s="23"/>
      <c r="Q191" s="23"/>
      <c r="R191" s="23"/>
    </row>
    <row r="192" spans="1:18" s="3" customFormat="1" ht="34.5" customHeight="1">
      <c r="A192" s="305" t="s">
        <v>928</v>
      </c>
      <c r="B192" s="171"/>
      <c r="C192" s="443"/>
      <c r="D192" s="443"/>
      <c r="E192" s="443"/>
      <c r="F192" s="447"/>
      <c r="G192" s="443" t="s">
        <v>191</v>
      </c>
      <c r="H192" s="172" t="s">
        <v>209</v>
      </c>
      <c r="I192" s="491"/>
      <c r="J192" s="145">
        <v>0</v>
      </c>
      <c r="K192" s="339"/>
      <c r="L192" s="331"/>
      <c r="M192" s="331"/>
      <c r="N192" s="331"/>
      <c r="O192" s="331"/>
      <c r="P192" s="23"/>
      <c r="Q192" s="23"/>
      <c r="R192" s="23"/>
    </row>
    <row r="193" spans="1:18" s="3" customFormat="1" ht="34.5" customHeight="1">
      <c r="A193" s="305" t="s">
        <v>928</v>
      </c>
      <c r="B193" s="171"/>
      <c r="C193" s="443"/>
      <c r="D193" s="443"/>
      <c r="E193" s="443"/>
      <c r="F193" s="447"/>
      <c r="G193" s="447"/>
      <c r="H193" s="172" t="s">
        <v>210</v>
      </c>
      <c r="I193" s="492"/>
      <c r="J193" s="149">
        <v>0</v>
      </c>
      <c r="K193" s="342"/>
      <c r="L193" s="331"/>
      <c r="M193" s="331"/>
      <c r="N193" s="331"/>
      <c r="O193" s="331"/>
      <c r="P193" s="23"/>
      <c r="Q193" s="23"/>
      <c r="R193" s="23"/>
    </row>
    <row r="194" spans="1:18" s="3" customFormat="1">
      <c r="A194" s="9"/>
      <c r="B194" s="22"/>
      <c r="C194" s="22"/>
      <c r="D194" s="22"/>
      <c r="E194" s="22"/>
      <c r="F194" s="22"/>
      <c r="G194" s="22"/>
      <c r="H194" s="17"/>
      <c r="I194" s="17"/>
      <c r="J194" s="101"/>
      <c r="K194" s="102"/>
      <c r="L194" s="331"/>
      <c r="M194" s="331"/>
      <c r="N194" s="331"/>
      <c r="O194" s="331"/>
      <c r="P194" s="23"/>
      <c r="Q194" s="23"/>
      <c r="R194" s="23"/>
    </row>
    <row r="195" spans="1:18" s="3" customFormat="1">
      <c r="A195" s="9"/>
      <c r="B195" s="96"/>
      <c r="C195" s="46"/>
      <c r="D195" s="46"/>
      <c r="E195" s="46"/>
      <c r="F195" s="46"/>
      <c r="G195" s="46"/>
      <c r="H195" s="61"/>
      <c r="I195" s="61"/>
      <c r="J195" s="101"/>
      <c r="K195" s="102"/>
      <c r="L195" s="331"/>
      <c r="M195" s="331"/>
      <c r="N195" s="331"/>
      <c r="O195" s="331"/>
      <c r="P195" s="23"/>
      <c r="Q195" s="23"/>
      <c r="R195" s="23"/>
    </row>
    <row r="196" spans="1:18" s="3" customFormat="1">
      <c r="A196" s="9"/>
      <c r="B196" s="171"/>
      <c r="C196" s="62"/>
      <c r="D196" s="62"/>
      <c r="H196" s="4"/>
      <c r="I196" s="4"/>
      <c r="J196" s="37"/>
      <c r="K196" s="7"/>
      <c r="L196" s="331"/>
      <c r="M196" s="331"/>
      <c r="N196" s="331"/>
      <c r="O196" s="331"/>
      <c r="P196" s="23"/>
      <c r="Q196" s="23"/>
      <c r="R196" s="23"/>
    </row>
    <row r="197" spans="1:18" s="3" customFormat="1">
      <c r="A197" s="9"/>
      <c r="B197" s="22" t="s">
        <v>220</v>
      </c>
      <c r="C197" s="22"/>
      <c r="D197" s="22"/>
      <c r="E197" s="22"/>
      <c r="F197" s="22"/>
      <c r="G197" s="22"/>
      <c r="H197" s="17"/>
      <c r="I197" s="17"/>
      <c r="J197" s="7"/>
      <c r="K197" s="7"/>
      <c r="L197" s="331"/>
      <c r="M197" s="331"/>
      <c r="N197" s="331"/>
      <c r="O197" s="331"/>
      <c r="P197" s="23"/>
      <c r="Q197" s="23"/>
      <c r="R197" s="23"/>
    </row>
    <row r="198" spans="1:18">
      <c r="B198" s="22"/>
      <c r="C198" s="22"/>
      <c r="D198" s="22"/>
      <c r="E198" s="22"/>
      <c r="F198" s="22"/>
      <c r="G198" s="22"/>
      <c r="H198" s="17"/>
      <c r="I198" s="17"/>
      <c r="L198" s="331"/>
      <c r="M198" s="331"/>
      <c r="N198" s="331"/>
      <c r="O198" s="331"/>
      <c r="P198" s="23"/>
      <c r="Q198" s="23"/>
      <c r="R198" s="23"/>
    </row>
    <row r="199" spans="1:18">
      <c r="B199" s="22"/>
      <c r="J199" s="86" t="s">
        <v>75</v>
      </c>
      <c r="K199" s="218"/>
      <c r="L199" s="331"/>
      <c r="M199" s="331"/>
      <c r="N199" s="331"/>
      <c r="O199" s="331"/>
      <c r="P199" s="23"/>
      <c r="Q199" s="23"/>
      <c r="R199" s="23"/>
    </row>
    <row r="200" spans="1:18">
      <c r="C200" s="46"/>
      <c r="I200" s="73" t="s">
        <v>76</v>
      </c>
      <c r="J200" s="74"/>
      <c r="K200" s="88"/>
      <c r="L200" s="331"/>
      <c r="M200" s="331"/>
      <c r="N200" s="331"/>
      <c r="O200" s="331"/>
      <c r="P200" s="23"/>
      <c r="Q200" s="23"/>
      <c r="R200" s="23"/>
    </row>
    <row r="201" spans="1:18" s="3" customFormat="1" ht="34.5" customHeight="1">
      <c r="A201" s="305" t="s">
        <v>929</v>
      </c>
      <c r="B201" s="2"/>
      <c r="C201" s="402" t="s">
        <v>222</v>
      </c>
      <c r="D201" s="403"/>
      <c r="E201" s="519" t="s">
        <v>223</v>
      </c>
      <c r="F201" s="520"/>
      <c r="G201" s="443" t="s">
        <v>224</v>
      </c>
      <c r="H201" s="447"/>
      <c r="I201" s="451" t="s">
        <v>225</v>
      </c>
      <c r="J201" s="175">
        <v>0</v>
      </c>
      <c r="K201" s="326"/>
      <c r="L201" s="331"/>
      <c r="M201" s="331"/>
      <c r="N201" s="331"/>
      <c r="O201" s="331"/>
      <c r="P201" s="23"/>
      <c r="Q201" s="23"/>
      <c r="R201" s="23"/>
    </row>
    <row r="202" spans="1:18" s="3" customFormat="1" ht="34.5" customHeight="1">
      <c r="A202" s="305" t="s">
        <v>930</v>
      </c>
      <c r="B202" s="171"/>
      <c r="C202" s="404"/>
      <c r="D202" s="405"/>
      <c r="E202" s="520"/>
      <c r="F202" s="520"/>
      <c r="G202" s="443" t="s">
        <v>227</v>
      </c>
      <c r="H202" s="447"/>
      <c r="I202" s="429"/>
      <c r="J202" s="175">
        <v>0</v>
      </c>
      <c r="K202" s="326"/>
      <c r="L202" s="331"/>
      <c r="M202" s="331"/>
      <c r="N202" s="331"/>
      <c r="O202" s="331"/>
      <c r="P202" s="23"/>
      <c r="Q202" s="23"/>
      <c r="R202" s="23"/>
    </row>
    <row r="203" spans="1:18" s="3" customFormat="1" ht="34.5" customHeight="1">
      <c r="A203" s="305" t="s">
        <v>931</v>
      </c>
      <c r="B203" s="171"/>
      <c r="C203" s="404"/>
      <c r="D203" s="405"/>
      <c r="E203" s="520"/>
      <c r="F203" s="520"/>
      <c r="G203" s="443" t="s">
        <v>229</v>
      </c>
      <c r="H203" s="447"/>
      <c r="I203" s="429"/>
      <c r="J203" s="175">
        <v>0</v>
      </c>
      <c r="K203" s="326"/>
      <c r="L203" s="331"/>
      <c r="M203" s="331"/>
      <c r="N203" s="331"/>
      <c r="O203" s="331"/>
      <c r="P203" s="23"/>
      <c r="Q203" s="23"/>
      <c r="R203" s="23"/>
    </row>
    <row r="204" spans="1:18" s="3" customFormat="1" ht="34.5" customHeight="1">
      <c r="A204" s="305" t="s">
        <v>932</v>
      </c>
      <c r="B204" s="171"/>
      <c r="C204" s="416"/>
      <c r="D204" s="417"/>
      <c r="E204" s="443" t="s">
        <v>191</v>
      </c>
      <c r="F204" s="447"/>
      <c r="G204" s="447"/>
      <c r="H204" s="447"/>
      <c r="I204" s="430"/>
      <c r="J204" s="175">
        <v>0</v>
      </c>
      <c r="K204" s="326"/>
      <c r="L204" s="37"/>
      <c r="M204" s="312"/>
      <c r="N204" s="331"/>
      <c r="O204" s="331"/>
      <c r="P204" s="23"/>
      <c r="Q204" s="23"/>
      <c r="R204" s="23"/>
    </row>
    <row r="205" spans="1:18" s="3" customFormat="1" ht="34.5" customHeight="1">
      <c r="A205" s="305" t="s">
        <v>933</v>
      </c>
      <c r="B205" s="171"/>
      <c r="C205" s="402" t="s">
        <v>232</v>
      </c>
      <c r="D205" s="455"/>
      <c r="E205" s="443" t="s">
        <v>233</v>
      </c>
      <c r="F205" s="447"/>
      <c r="G205" s="447"/>
      <c r="H205" s="447"/>
      <c r="I205" s="451" t="s">
        <v>234</v>
      </c>
      <c r="J205" s="175">
        <v>0</v>
      </c>
      <c r="K205" s="326"/>
      <c r="L205" s="37"/>
      <c r="M205" s="351"/>
      <c r="N205" s="331"/>
      <c r="O205" s="331"/>
      <c r="P205" s="23"/>
      <c r="Q205" s="23"/>
      <c r="R205" s="23"/>
    </row>
    <row r="206" spans="1:18" s="3" customFormat="1" ht="34.5" customHeight="1">
      <c r="A206" s="305" t="s">
        <v>934</v>
      </c>
      <c r="B206" s="171"/>
      <c r="C206" s="456"/>
      <c r="D206" s="457"/>
      <c r="E206" s="443" t="s">
        <v>236</v>
      </c>
      <c r="F206" s="447"/>
      <c r="G206" s="447"/>
      <c r="H206" s="447"/>
      <c r="I206" s="429"/>
      <c r="J206" s="175">
        <v>0</v>
      </c>
      <c r="K206" s="326"/>
      <c r="L206" s="331"/>
      <c r="M206" s="331"/>
      <c r="N206" s="331"/>
      <c r="O206" s="331"/>
      <c r="P206" s="23"/>
      <c r="Q206" s="23"/>
      <c r="R206" s="23"/>
    </row>
    <row r="207" spans="1:18" s="3" customFormat="1" ht="34.5" customHeight="1">
      <c r="A207" s="305" t="s">
        <v>935</v>
      </c>
      <c r="B207" s="171"/>
      <c r="C207" s="458"/>
      <c r="D207" s="459"/>
      <c r="E207" s="443" t="s">
        <v>238</v>
      </c>
      <c r="F207" s="447"/>
      <c r="G207" s="447"/>
      <c r="H207" s="447"/>
      <c r="I207" s="430"/>
      <c r="J207" s="175">
        <v>0</v>
      </c>
      <c r="K207" s="326"/>
      <c r="L207" s="331"/>
      <c r="M207" s="331"/>
      <c r="N207" s="331"/>
      <c r="O207" s="331"/>
      <c r="P207" s="23"/>
      <c r="Q207" s="23"/>
      <c r="R207" s="23"/>
    </row>
    <row r="208" spans="1:18" s="3" customFormat="1" ht="44.9" customHeight="1">
      <c r="A208" s="305" t="s">
        <v>936</v>
      </c>
      <c r="B208" s="171"/>
      <c r="C208" s="402" t="s">
        <v>191</v>
      </c>
      <c r="D208" s="455"/>
      <c r="E208" s="443" t="s">
        <v>240</v>
      </c>
      <c r="F208" s="447"/>
      <c r="G208" s="447"/>
      <c r="H208" s="447"/>
      <c r="I208" s="129" t="s">
        <v>241</v>
      </c>
      <c r="J208" s="175">
        <v>0</v>
      </c>
      <c r="K208" s="326"/>
      <c r="L208" s="37"/>
      <c r="M208" s="312"/>
      <c r="N208" s="331"/>
      <c r="O208" s="331"/>
      <c r="P208" s="23"/>
      <c r="Q208" s="23"/>
      <c r="R208" s="23"/>
    </row>
    <row r="209" spans="1:18" s="3" customFormat="1" ht="44.9" customHeight="1">
      <c r="A209" s="305" t="s">
        <v>937</v>
      </c>
      <c r="B209" s="171"/>
      <c r="C209" s="456"/>
      <c r="D209" s="457"/>
      <c r="E209" s="443" t="s">
        <v>243</v>
      </c>
      <c r="F209" s="447"/>
      <c r="G209" s="447"/>
      <c r="H209" s="447"/>
      <c r="I209" s="176" t="s">
        <v>244</v>
      </c>
      <c r="J209" s="175">
        <v>0</v>
      </c>
      <c r="K209" s="326"/>
      <c r="L209" s="331"/>
      <c r="M209" s="331"/>
      <c r="N209" s="331"/>
      <c r="O209" s="331"/>
      <c r="P209" s="23"/>
      <c r="Q209" s="23"/>
      <c r="R209" s="23"/>
    </row>
    <row r="210" spans="1:18" s="3" customFormat="1" ht="44.9" customHeight="1">
      <c r="A210" s="305"/>
      <c r="B210" s="171"/>
      <c r="C210" s="456"/>
      <c r="D210" s="457"/>
      <c r="E210" s="437" t="s">
        <v>245</v>
      </c>
      <c r="F210" s="442"/>
      <c r="G210" s="442"/>
      <c r="H210" s="442"/>
      <c r="I210" s="177" t="s">
        <v>246</v>
      </c>
      <c r="J210" s="175">
        <v>0</v>
      </c>
      <c r="K210" s="352"/>
      <c r="L210" s="331"/>
      <c r="M210" s="331"/>
      <c r="N210" s="331"/>
      <c r="O210" s="331"/>
      <c r="P210" s="23"/>
      <c r="Q210" s="23"/>
      <c r="R210" s="23"/>
    </row>
    <row r="211" spans="1:18" s="3" customFormat="1" ht="44.9" customHeight="1">
      <c r="A211" s="305" t="s">
        <v>938</v>
      </c>
      <c r="B211" s="171"/>
      <c r="C211" s="456"/>
      <c r="D211" s="457"/>
      <c r="E211" s="443" t="s">
        <v>248</v>
      </c>
      <c r="F211" s="447"/>
      <c r="G211" s="447"/>
      <c r="H211" s="447"/>
      <c r="I211" s="178" t="s">
        <v>249</v>
      </c>
      <c r="J211" s="175">
        <v>0</v>
      </c>
      <c r="K211" s="326"/>
      <c r="L211" s="331"/>
      <c r="M211" s="331"/>
      <c r="N211" s="331"/>
      <c r="O211" s="331"/>
      <c r="P211" s="23"/>
      <c r="Q211" s="23"/>
      <c r="R211" s="23"/>
    </row>
    <row r="212" spans="1:18" s="3" customFormat="1" ht="44.9" customHeight="1">
      <c r="A212" s="305" t="s">
        <v>939</v>
      </c>
      <c r="B212" s="171"/>
      <c r="C212" s="456"/>
      <c r="D212" s="457"/>
      <c r="E212" s="443" t="s">
        <v>251</v>
      </c>
      <c r="F212" s="447"/>
      <c r="G212" s="447"/>
      <c r="H212" s="447"/>
      <c r="I212" s="129" t="s">
        <v>252</v>
      </c>
      <c r="J212" s="175">
        <v>0</v>
      </c>
      <c r="K212" s="326"/>
      <c r="L212" s="331"/>
      <c r="M212" s="331"/>
      <c r="N212" s="331"/>
      <c r="O212" s="331"/>
      <c r="P212" s="23"/>
      <c r="Q212" s="23"/>
      <c r="R212" s="23"/>
    </row>
    <row r="213" spans="1:18" s="3" customFormat="1" ht="44.9" customHeight="1">
      <c r="A213" s="305" t="s">
        <v>940</v>
      </c>
      <c r="B213" s="171"/>
      <c r="C213" s="456"/>
      <c r="D213" s="457"/>
      <c r="E213" s="443" t="s">
        <v>254</v>
      </c>
      <c r="F213" s="447"/>
      <c r="G213" s="447"/>
      <c r="H213" s="447"/>
      <c r="I213" s="129" t="s">
        <v>255</v>
      </c>
      <c r="J213" s="175">
        <v>0</v>
      </c>
      <c r="K213" s="326"/>
      <c r="L213" s="331"/>
      <c r="M213" s="331"/>
      <c r="N213" s="331"/>
      <c r="O213" s="331"/>
      <c r="P213" s="23"/>
      <c r="Q213" s="23"/>
      <c r="R213" s="23"/>
    </row>
    <row r="214" spans="1:18" s="3" customFormat="1" ht="44.9" customHeight="1">
      <c r="A214" s="305" t="s">
        <v>941</v>
      </c>
      <c r="B214" s="171"/>
      <c r="C214" s="456"/>
      <c r="D214" s="457"/>
      <c r="E214" s="443" t="s">
        <v>257</v>
      </c>
      <c r="F214" s="447"/>
      <c r="G214" s="447"/>
      <c r="H214" s="447"/>
      <c r="I214" s="129" t="s">
        <v>258</v>
      </c>
      <c r="J214" s="175">
        <v>0</v>
      </c>
      <c r="K214" s="326"/>
      <c r="L214" s="331"/>
      <c r="M214" s="331"/>
      <c r="N214" s="331"/>
      <c r="O214" s="331"/>
      <c r="P214" s="23"/>
      <c r="Q214" s="23"/>
      <c r="R214" s="23"/>
    </row>
    <row r="215" spans="1:18" s="3" customFormat="1" ht="44.9" customHeight="1">
      <c r="A215" s="305" t="s">
        <v>942</v>
      </c>
      <c r="B215" s="171"/>
      <c r="C215" s="456"/>
      <c r="D215" s="457"/>
      <c r="E215" s="443" t="s">
        <v>260</v>
      </c>
      <c r="F215" s="447"/>
      <c r="G215" s="447"/>
      <c r="H215" s="447"/>
      <c r="I215" s="129" t="s">
        <v>261</v>
      </c>
      <c r="J215" s="175">
        <v>0</v>
      </c>
      <c r="K215" s="326"/>
      <c r="L215" s="331"/>
      <c r="M215" s="331"/>
      <c r="N215" s="331"/>
      <c r="O215" s="331"/>
      <c r="P215" s="23"/>
      <c r="Q215" s="23"/>
      <c r="R215" s="23"/>
    </row>
    <row r="216" spans="1:18" s="3" customFormat="1" ht="44.9" customHeight="1">
      <c r="A216" s="305" t="s">
        <v>943</v>
      </c>
      <c r="B216" s="171"/>
      <c r="C216" s="456"/>
      <c r="D216" s="457"/>
      <c r="E216" s="437" t="s">
        <v>263</v>
      </c>
      <c r="F216" s="442"/>
      <c r="G216" s="442"/>
      <c r="H216" s="442"/>
      <c r="I216" s="142" t="s">
        <v>944</v>
      </c>
      <c r="J216" s="175">
        <v>0</v>
      </c>
      <c r="K216" s="326"/>
      <c r="L216" s="331"/>
      <c r="M216" s="331"/>
      <c r="N216" s="331"/>
      <c r="O216" s="331"/>
      <c r="P216" s="23"/>
      <c r="Q216" s="23"/>
      <c r="R216" s="23"/>
    </row>
    <row r="217" spans="1:18" s="3" customFormat="1" ht="44.9" customHeight="1">
      <c r="A217" s="305" t="s">
        <v>945</v>
      </c>
      <c r="B217" s="171"/>
      <c r="C217" s="456"/>
      <c r="D217" s="457"/>
      <c r="E217" s="437" t="s">
        <v>266</v>
      </c>
      <c r="F217" s="442"/>
      <c r="G217" s="442"/>
      <c r="H217" s="442"/>
      <c r="I217" s="142" t="s">
        <v>267</v>
      </c>
      <c r="J217" s="175">
        <v>0</v>
      </c>
      <c r="K217" s="326"/>
      <c r="L217" s="331"/>
      <c r="M217" s="331"/>
      <c r="N217" s="331"/>
      <c r="O217" s="331"/>
      <c r="P217" s="23"/>
      <c r="Q217" s="23"/>
      <c r="R217" s="23"/>
    </row>
    <row r="218" spans="1:18" s="3" customFormat="1" ht="44.9" customHeight="1">
      <c r="A218" s="305" t="s">
        <v>946</v>
      </c>
      <c r="B218" s="171"/>
      <c r="C218" s="458"/>
      <c r="D218" s="459"/>
      <c r="E218" s="437" t="s">
        <v>269</v>
      </c>
      <c r="F218" s="442"/>
      <c r="G218" s="442"/>
      <c r="H218" s="442"/>
      <c r="I218" s="142" t="s">
        <v>270</v>
      </c>
      <c r="J218" s="175">
        <v>0</v>
      </c>
      <c r="K218" s="326"/>
      <c r="L218" s="331"/>
      <c r="M218" s="331"/>
      <c r="N218" s="331"/>
      <c r="O218" s="331"/>
      <c r="P218" s="23"/>
      <c r="Q218" s="23"/>
      <c r="R218" s="23"/>
    </row>
    <row r="219" spans="1:18" s="3" customFormat="1">
      <c r="A219" s="9"/>
      <c r="B219" s="22"/>
      <c r="C219" s="22"/>
      <c r="D219" s="22"/>
      <c r="E219" s="22"/>
      <c r="F219" s="22"/>
      <c r="G219" s="22"/>
      <c r="H219" s="17"/>
      <c r="I219" s="17"/>
      <c r="J219" s="101"/>
      <c r="K219" s="102"/>
      <c r="L219" s="331"/>
      <c r="M219" s="331"/>
      <c r="N219" s="331"/>
      <c r="O219" s="331"/>
      <c r="P219" s="23"/>
      <c r="Q219" s="23"/>
      <c r="R219" s="23"/>
    </row>
    <row r="220" spans="1:18" s="3" customFormat="1">
      <c r="A220" s="9"/>
      <c r="B220" s="96"/>
      <c r="C220" s="46"/>
      <c r="D220" s="46"/>
      <c r="E220" s="46"/>
      <c r="F220" s="46"/>
      <c r="G220" s="46"/>
      <c r="H220" s="61"/>
      <c r="I220" s="61"/>
      <c r="J220" s="101"/>
      <c r="K220" s="102"/>
      <c r="L220" s="102"/>
      <c r="M220" s="102"/>
      <c r="N220" s="102"/>
      <c r="O220" s="102"/>
      <c r="P220" s="23"/>
      <c r="Q220" s="23"/>
      <c r="R220" s="23"/>
    </row>
    <row r="221" spans="1:18" s="3" customFormat="1">
      <c r="A221" s="9"/>
      <c r="B221" s="96"/>
      <c r="C221" s="46"/>
      <c r="D221" s="46"/>
      <c r="E221" s="46"/>
      <c r="F221" s="46"/>
      <c r="G221" s="46"/>
      <c r="H221" s="61"/>
      <c r="I221" s="61"/>
      <c r="J221" s="101"/>
      <c r="K221" s="102"/>
      <c r="L221" s="102"/>
      <c r="M221" s="102"/>
      <c r="N221" s="102"/>
      <c r="O221" s="102"/>
      <c r="P221" s="23"/>
      <c r="Q221" s="23"/>
      <c r="R221" s="23"/>
    </row>
    <row r="222" spans="1:18" s="3" customFormat="1">
      <c r="A222" s="9"/>
      <c r="B222" s="55" t="s">
        <v>947</v>
      </c>
      <c r="C222" s="22"/>
      <c r="D222" s="22"/>
      <c r="E222" s="22"/>
      <c r="F222" s="22"/>
      <c r="G222" s="22"/>
      <c r="H222" s="17"/>
      <c r="I222" s="17"/>
      <c r="J222" s="7"/>
      <c r="K222" s="7"/>
      <c r="L222" s="330"/>
      <c r="M222" s="330"/>
      <c r="N222" s="330"/>
      <c r="O222" s="330"/>
      <c r="P222" s="23"/>
      <c r="Q222" s="23"/>
      <c r="R222" s="23"/>
    </row>
    <row r="223" spans="1:18">
      <c r="B223" s="22"/>
      <c r="C223" s="22"/>
      <c r="D223" s="22"/>
      <c r="E223" s="22"/>
      <c r="F223" s="22"/>
      <c r="G223" s="22"/>
      <c r="H223" s="17"/>
      <c r="I223" s="17"/>
      <c r="L223" s="331"/>
      <c r="M223" s="331"/>
      <c r="N223" s="331"/>
      <c r="O223" s="331"/>
      <c r="P223" s="23"/>
      <c r="Q223" s="23"/>
      <c r="R223" s="23"/>
    </row>
    <row r="224" spans="1:18">
      <c r="B224" s="22"/>
      <c r="J224" s="86" t="s">
        <v>75</v>
      </c>
      <c r="K224" s="218"/>
      <c r="L224" s="7"/>
      <c r="M224" s="7"/>
      <c r="N224" s="331"/>
      <c r="O224" s="331"/>
      <c r="P224" s="23"/>
      <c r="Q224" s="23"/>
      <c r="R224" s="23"/>
    </row>
    <row r="225" spans="1:51" s="126" customFormat="1">
      <c r="A225" s="9"/>
      <c r="B225" s="2"/>
      <c r="C225" s="3"/>
      <c r="D225" s="3"/>
      <c r="E225" s="3"/>
      <c r="F225" s="3"/>
      <c r="G225" s="3"/>
      <c r="H225" s="4"/>
      <c r="I225" s="73" t="s">
        <v>76</v>
      </c>
      <c r="J225" s="74"/>
      <c r="K225" s="88"/>
      <c r="L225" s="7"/>
      <c r="M225" s="7"/>
      <c r="N225" s="331"/>
      <c r="O225" s="331"/>
      <c r="P225" s="23"/>
      <c r="Q225" s="23"/>
      <c r="R225" s="23"/>
    </row>
    <row r="226" spans="1:51" s="126" customFormat="1" ht="34.5" customHeight="1">
      <c r="A226" s="305" t="s">
        <v>948</v>
      </c>
      <c r="B226" s="52"/>
      <c r="C226" s="443" t="s">
        <v>949</v>
      </c>
      <c r="D226" s="443"/>
      <c r="E226" s="443"/>
      <c r="F226" s="443"/>
      <c r="G226" s="443"/>
      <c r="H226" s="443"/>
      <c r="I226" s="428" t="s">
        <v>950</v>
      </c>
      <c r="J226" s="353"/>
      <c r="K226" s="326"/>
      <c r="L226" s="7"/>
      <c r="M226" s="7"/>
      <c r="N226" s="331"/>
      <c r="O226" s="331"/>
      <c r="P226" s="23"/>
      <c r="Q226" s="23"/>
      <c r="R226" s="23"/>
    </row>
    <row r="227" spans="1:51" s="126" customFormat="1" ht="34.5" customHeight="1">
      <c r="A227" s="305" t="s">
        <v>948</v>
      </c>
      <c r="B227" s="52"/>
      <c r="C227" s="443" t="s">
        <v>951</v>
      </c>
      <c r="D227" s="447"/>
      <c r="E227" s="447"/>
      <c r="F227" s="447"/>
      <c r="G227" s="447"/>
      <c r="H227" s="447"/>
      <c r="I227" s="429"/>
      <c r="J227" s="353"/>
      <c r="K227" s="326"/>
      <c r="L227" s="7"/>
      <c r="M227" s="7"/>
      <c r="N227" s="331"/>
      <c r="O227" s="331"/>
      <c r="P227" s="23"/>
      <c r="Q227" s="23"/>
      <c r="R227" s="23"/>
    </row>
    <row r="228" spans="1:51" s="126" customFormat="1" ht="34.5" customHeight="1">
      <c r="A228" s="305" t="s">
        <v>948</v>
      </c>
      <c r="B228" s="52"/>
      <c r="C228" s="443" t="s">
        <v>952</v>
      </c>
      <c r="D228" s="447"/>
      <c r="E228" s="447"/>
      <c r="F228" s="447"/>
      <c r="G228" s="447"/>
      <c r="H228" s="447"/>
      <c r="I228" s="429"/>
      <c r="J228" s="353"/>
      <c r="K228" s="326"/>
      <c r="L228" s="7"/>
      <c r="M228" s="7"/>
      <c r="N228" s="331"/>
      <c r="O228" s="331"/>
      <c r="P228" s="23"/>
      <c r="Q228" s="23"/>
      <c r="R228" s="23"/>
    </row>
    <row r="229" spans="1:51" s="126" customFormat="1" ht="34.5" customHeight="1">
      <c r="A229" s="305" t="s">
        <v>948</v>
      </c>
      <c r="B229" s="52"/>
      <c r="C229" s="443" t="s">
        <v>953</v>
      </c>
      <c r="D229" s="447"/>
      <c r="E229" s="447"/>
      <c r="F229" s="447"/>
      <c r="G229" s="447"/>
      <c r="H229" s="447"/>
      <c r="I229" s="429"/>
      <c r="J229" s="353"/>
      <c r="K229" s="326"/>
      <c r="L229" s="7"/>
      <c r="M229" s="7"/>
      <c r="N229" s="331"/>
      <c r="O229" s="331"/>
      <c r="P229" s="23"/>
      <c r="Q229" s="23"/>
      <c r="R229" s="23"/>
    </row>
    <row r="230" spans="1:51" s="126" customFormat="1" ht="34.5" customHeight="1">
      <c r="A230" s="305" t="s">
        <v>948</v>
      </c>
      <c r="B230" s="52"/>
      <c r="C230" s="443" t="s">
        <v>954</v>
      </c>
      <c r="D230" s="447"/>
      <c r="E230" s="447"/>
      <c r="F230" s="447"/>
      <c r="G230" s="447"/>
      <c r="H230" s="447"/>
      <c r="I230" s="429"/>
      <c r="J230" s="353"/>
      <c r="K230" s="326"/>
      <c r="L230" s="7"/>
      <c r="M230" s="7"/>
      <c r="N230" s="331"/>
      <c r="O230" s="331"/>
      <c r="P230" s="23"/>
      <c r="Q230" s="23"/>
      <c r="R230" s="23"/>
    </row>
    <row r="231" spans="1:51" s="126" customFormat="1" ht="34.5" customHeight="1">
      <c r="A231" s="305" t="s">
        <v>948</v>
      </c>
      <c r="B231" s="52"/>
      <c r="C231" s="443" t="s">
        <v>955</v>
      </c>
      <c r="D231" s="448"/>
      <c r="E231" s="448"/>
      <c r="F231" s="448"/>
      <c r="G231" s="448"/>
      <c r="H231" s="448"/>
      <c r="I231" s="429"/>
      <c r="J231" s="353"/>
      <c r="K231" s="326"/>
      <c r="L231" s="7"/>
      <c r="M231" s="7"/>
      <c r="N231" s="331"/>
      <c r="O231" s="331"/>
      <c r="P231" s="23"/>
      <c r="Q231" s="23"/>
      <c r="R231" s="23"/>
    </row>
    <row r="232" spans="1:51" s="126" customFormat="1" ht="34.5" customHeight="1">
      <c r="A232" s="305" t="s">
        <v>948</v>
      </c>
      <c r="B232" s="52"/>
      <c r="C232" s="443" t="s">
        <v>19</v>
      </c>
      <c r="D232" s="448"/>
      <c r="E232" s="448"/>
      <c r="F232" s="448"/>
      <c r="G232" s="448"/>
      <c r="H232" s="448"/>
      <c r="I232" s="430"/>
      <c r="J232" s="353" t="s">
        <v>16</v>
      </c>
      <c r="K232" s="326"/>
      <c r="L232" s="7"/>
      <c r="M232" s="7"/>
      <c r="N232" s="331"/>
      <c r="O232" s="331"/>
      <c r="P232" s="23"/>
      <c r="Q232" s="23"/>
      <c r="R232" s="23"/>
    </row>
    <row r="233" spans="1:51" s="3" customFormat="1">
      <c r="A233" s="9"/>
      <c r="B233" s="22"/>
      <c r="C233" s="22"/>
      <c r="D233" s="22"/>
      <c r="E233" s="22"/>
      <c r="F233" s="22"/>
      <c r="G233" s="22"/>
      <c r="H233" s="17"/>
      <c r="I233" s="17"/>
      <c r="J233" s="101"/>
      <c r="K233" s="102"/>
      <c r="L233" s="330"/>
      <c r="M233" s="330"/>
      <c r="N233" s="330"/>
      <c r="O233" s="330"/>
      <c r="P233" s="23"/>
      <c r="Q233" s="23"/>
      <c r="R233" s="23"/>
    </row>
    <row r="234" spans="1:51" s="3" customFormat="1">
      <c r="A234" s="9"/>
      <c r="B234" s="96"/>
      <c r="C234" s="46"/>
      <c r="D234" s="46"/>
      <c r="E234" s="46"/>
      <c r="F234" s="46"/>
      <c r="G234" s="46"/>
      <c r="H234" s="61"/>
      <c r="I234" s="61"/>
      <c r="J234" s="101"/>
      <c r="K234" s="102"/>
      <c r="L234" s="102"/>
      <c r="M234" s="102"/>
      <c r="N234" s="102"/>
      <c r="O234" s="102"/>
      <c r="P234" s="23"/>
      <c r="Q234" s="23"/>
      <c r="R234" s="23"/>
    </row>
    <row r="235" spans="1:51" s="3" customFormat="1">
      <c r="A235" s="9"/>
      <c r="B235" s="2"/>
      <c r="C235" s="2"/>
      <c r="D235" s="46"/>
      <c r="E235" s="46"/>
      <c r="F235" s="46"/>
      <c r="G235" s="46"/>
      <c r="H235" s="61"/>
      <c r="I235" s="179"/>
      <c r="J235" s="101"/>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row>
    <row r="236" spans="1:51" s="3" customFormat="1">
      <c r="A236" s="9"/>
      <c r="B236" s="2"/>
      <c r="H236" s="4"/>
      <c r="I236" s="4"/>
      <c r="J236" s="37"/>
      <c r="K236" s="7"/>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row>
    <row r="237" spans="1:51" s="3" customFormat="1">
      <c r="A237" s="9"/>
      <c r="B237" s="180" t="s">
        <v>271</v>
      </c>
      <c r="C237" s="245"/>
      <c r="H237" s="4"/>
      <c r="I237" s="4"/>
      <c r="J237" s="37"/>
      <c r="K237" s="6"/>
      <c r="L237" s="331"/>
      <c r="M237" s="331"/>
      <c r="N237" s="331"/>
      <c r="O237" s="331"/>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row>
    <row r="238" spans="1:51">
      <c r="B238" s="22"/>
      <c r="C238" s="22"/>
      <c r="D238" s="22"/>
      <c r="E238" s="22"/>
      <c r="F238" s="22"/>
      <c r="G238" s="22"/>
      <c r="H238" s="17"/>
      <c r="I238" s="17"/>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row>
    <row r="239" spans="1:51" s="126" customFormat="1">
      <c r="A239" s="9"/>
      <c r="B239" s="22"/>
      <c r="C239" s="3"/>
      <c r="D239" s="3"/>
      <c r="E239" s="3"/>
      <c r="F239" s="3"/>
      <c r="G239" s="3"/>
      <c r="H239" s="4"/>
      <c r="I239" s="4"/>
      <c r="J239" s="86" t="s">
        <v>75</v>
      </c>
      <c r="K239" s="218"/>
      <c r="L239" s="2"/>
    </row>
    <row r="240" spans="1:51" s="126" customFormat="1">
      <c r="A240" s="9"/>
      <c r="B240" s="2"/>
      <c r="C240" s="3"/>
      <c r="D240" s="3"/>
      <c r="E240" s="3"/>
      <c r="F240" s="3"/>
      <c r="G240" s="3"/>
      <c r="H240" s="4"/>
      <c r="I240" s="73" t="s">
        <v>76</v>
      </c>
      <c r="J240" s="186"/>
      <c r="K240" s="88"/>
      <c r="L240" s="2"/>
    </row>
    <row r="241" spans="1:72" s="126" customFormat="1" ht="17.25" customHeight="1">
      <c r="A241" s="9"/>
      <c r="C241" s="407" t="s">
        <v>956</v>
      </c>
      <c r="D241" s="408"/>
      <c r="E241" s="408"/>
      <c r="F241" s="408"/>
      <c r="G241" s="408"/>
      <c r="H241" s="409"/>
      <c r="I241" s="433" t="s">
        <v>957</v>
      </c>
      <c r="J241" s="354"/>
      <c r="K241" s="355"/>
      <c r="L241" s="2"/>
    </row>
    <row r="242" spans="1:72" s="126" customFormat="1" ht="17.25" customHeight="1">
      <c r="A242" s="9"/>
      <c r="B242" s="171"/>
      <c r="C242" s="460"/>
      <c r="D242" s="461"/>
      <c r="E242" s="461"/>
      <c r="F242" s="461"/>
      <c r="G242" s="461"/>
      <c r="H242" s="462"/>
      <c r="I242" s="433"/>
      <c r="J242" s="356"/>
      <c r="K242" s="357"/>
      <c r="L242" s="2"/>
    </row>
    <row r="243" spans="1:72" s="126" customFormat="1" ht="17.25" customHeight="1">
      <c r="A243" s="305" t="s">
        <v>958</v>
      </c>
      <c r="B243" s="171"/>
      <c r="C243" s="460"/>
      <c r="D243" s="461"/>
      <c r="E243" s="461"/>
      <c r="F243" s="461"/>
      <c r="G243" s="461"/>
      <c r="H243" s="462"/>
      <c r="I243" s="433"/>
      <c r="J243" s="358" t="s">
        <v>36</v>
      </c>
      <c r="K243" s="357"/>
      <c r="L243" s="2"/>
    </row>
    <row r="244" spans="1:72" s="126" customFormat="1" ht="17.25" customHeight="1">
      <c r="A244" s="9"/>
      <c r="B244" s="171"/>
      <c r="C244" s="460"/>
      <c r="D244" s="461"/>
      <c r="E244" s="461"/>
      <c r="F244" s="461"/>
      <c r="G244" s="461"/>
      <c r="H244" s="462"/>
      <c r="I244" s="433"/>
      <c r="J244" s="359"/>
      <c r="K244" s="357"/>
      <c r="L244" s="2"/>
    </row>
    <row r="245" spans="1:72" s="126" customFormat="1" ht="17.25" customHeight="1">
      <c r="A245" s="9"/>
      <c r="B245" s="171"/>
      <c r="C245" s="463"/>
      <c r="D245" s="464"/>
      <c r="E245" s="464"/>
      <c r="F245" s="464"/>
      <c r="G245" s="464"/>
      <c r="H245" s="465"/>
      <c r="I245" s="433"/>
      <c r="J245" s="360"/>
      <c r="K245" s="361"/>
      <c r="L245" s="2"/>
    </row>
    <row r="246" spans="1:72" s="3" customFormat="1">
      <c r="A246" s="9"/>
      <c r="B246" s="22"/>
      <c r="C246" s="22"/>
      <c r="D246" s="22"/>
      <c r="E246" s="22"/>
      <c r="F246" s="22"/>
      <c r="G246" s="22"/>
      <c r="H246" s="17"/>
      <c r="I246" s="17"/>
      <c r="J246" s="101"/>
      <c r="K246" s="102"/>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c r="AI246" s="330"/>
      <c r="AJ246" s="330"/>
      <c r="AK246" s="330"/>
      <c r="AL246" s="330"/>
      <c r="AM246" s="330"/>
      <c r="AN246" s="330"/>
      <c r="AO246" s="330"/>
      <c r="AP246" s="330"/>
      <c r="AQ246" s="330"/>
      <c r="AR246" s="330"/>
      <c r="AS246" s="330"/>
      <c r="AT246" s="330"/>
      <c r="AU246" s="330"/>
      <c r="AV246" s="330"/>
      <c r="AW246" s="330"/>
      <c r="AX246" s="330"/>
      <c r="AY246" s="330"/>
    </row>
    <row r="247" spans="1:72" s="3" customFormat="1">
      <c r="A247" s="9"/>
      <c r="B247" s="96"/>
      <c r="C247" s="46"/>
      <c r="D247" s="46"/>
      <c r="E247" s="46"/>
      <c r="F247" s="46"/>
      <c r="G247" s="46"/>
      <c r="H247" s="61"/>
      <c r="I247" s="43"/>
      <c r="J247" s="101"/>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row>
    <row r="248" spans="1:72" s="3" customFormat="1">
      <c r="A248" s="9"/>
      <c r="B248" s="2"/>
      <c r="C248" s="2"/>
      <c r="D248" s="46"/>
      <c r="E248" s="46"/>
      <c r="F248" s="46"/>
      <c r="G248" s="46"/>
      <c r="H248" s="61"/>
      <c r="I248" s="179" t="s">
        <v>274</v>
      </c>
      <c r="J248" s="101"/>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row>
    <row r="249" spans="1:72" s="3" customFormat="1">
      <c r="A249" s="9"/>
      <c r="B249" s="2"/>
      <c r="C249" s="2"/>
      <c r="D249" s="46"/>
      <c r="E249" s="46"/>
      <c r="F249" s="46"/>
      <c r="G249" s="46"/>
      <c r="H249" s="61"/>
      <c r="I249" s="43"/>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row>
    <row r="250" spans="1:72" s="23" customFormat="1">
      <c r="A250" s="9"/>
      <c r="B250" s="2"/>
      <c r="C250" s="58"/>
      <c r="D250" s="22"/>
      <c r="E250" s="22"/>
      <c r="F250" s="22"/>
      <c r="G250" s="22"/>
      <c r="H250" s="17"/>
      <c r="I250" s="43"/>
      <c r="J250" s="6"/>
      <c r="K250" s="7"/>
      <c r="L250" s="522"/>
      <c r="M250" s="522"/>
      <c r="N250" s="522"/>
      <c r="O250" s="522"/>
      <c r="P250" s="522"/>
      <c r="R250" s="203"/>
      <c r="S250" s="203"/>
      <c r="T250" s="203"/>
      <c r="U250" s="203"/>
      <c r="W250" s="203"/>
      <c r="X250" s="203"/>
      <c r="Y250" s="203"/>
      <c r="Z250" s="203"/>
      <c r="AB250" s="203"/>
      <c r="AC250" s="203"/>
      <c r="AD250" s="203"/>
      <c r="AE250" s="203"/>
      <c r="AG250" s="203"/>
      <c r="AH250" s="203"/>
      <c r="AI250" s="203"/>
      <c r="AJ250" s="203"/>
      <c r="AL250" s="203"/>
      <c r="AM250" s="203"/>
      <c r="AN250" s="203"/>
      <c r="AO250" s="203"/>
      <c r="AQ250" s="203"/>
      <c r="AR250" s="203"/>
      <c r="AS250" s="203"/>
      <c r="AT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
    </row>
    <row r="251" spans="1:72" s="23" customFormat="1">
      <c r="A251" s="9"/>
      <c r="B251" s="2"/>
      <c r="C251" s="58"/>
      <c r="D251" s="22"/>
      <c r="E251" s="22"/>
      <c r="F251" s="22"/>
      <c r="G251" s="22"/>
      <c r="H251" s="17"/>
      <c r="I251" s="43"/>
      <c r="J251" s="6"/>
      <c r="K251" s="7"/>
      <c r="L251" s="522"/>
      <c r="M251" s="522"/>
      <c r="N251" s="522"/>
      <c r="O251" s="522"/>
      <c r="P251" s="522"/>
      <c r="R251" s="203"/>
      <c r="S251" s="203"/>
      <c r="T251" s="203"/>
      <c r="U251" s="203"/>
      <c r="W251" s="203"/>
      <c r="X251" s="203"/>
      <c r="Y251" s="203"/>
      <c r="Z251" s="203"/>
      <c r="AB251" s="203"/>
      <c r="AC251" s="203"/>
      <c r="AD251" s="203"/>
      <c r="AE251" s="203"/>
      <c r="AG251" s="203"/>
      <c r="AH251" s="203"/>
      <c r="AI251" s="203"/>
      <c r="AJ251" s="203"/>
      <c r="AL251" s="203"/>
      <c r="AM251" s="203"/>
      <c r="AN251" s="203"/>
      <c r="AO251" s="203"/>
      <c r="AQ251" s="203"/>
      <c r="AR251" s="203"/>
      <c r="AS251" s="203"/>
      <c r="AT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
    </row>
    <row r="252" spans="1:72" s="23" customFormat="1">
      <c r="A252" s="9"/>
      <c r="B252" s="2"/>
      <c r="I252" s="43"/>
      <c r="J252" s="6"/>
      <c r="K252" s="7"/>
      <c r="L252" s="522"/>
      <c r="M252" s="522"/>
      <c r="N252" s="522"/>
      <c r="O252" s="522"/>
      <c r="P252" s="522"/>
      <c r="R252" s="44"/>
      <c r="S252" s="44"/>
      <c r="T252" s="44"/>
      <c r="U252" s="44"/>
      <c r="W252" s="44"/>
      <c r="X252" s="44"/>
      <c r="Y252" s="44"/>
      <c r="Z252" s="44"/>
      <c r="AB252" s="44"/>
      <c r="AC252" s="44"/>
      <c r="AD252" s="44"/>
      <c r="AE252" s="44"/>
      <c r="AG252" s="44"/>
      <c r="AH252" s="44"/>
      <c r="AI252" s="44"/>
      <c r="AJ252" s="44"/>
      <c r="AL252" s="44"/>
      <c r="AM252" s="44"/>
      <c r="AN252" s="44"/>
      <c r="AO252" s="44"/>
      <c r="AQ252" s="44"/>
      <c r="AR252" s="44"/>
      <c r="AS252" s="44"/>
      <c r="AT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2"/>
    </row>
    <row r="253" spans="1:72" s="23" customFormat="1">
      <c r="A253" s="9"/>
      <c r="B253" s="2"/>
      <c r="I253" s="43"/>
      <c r="J253" s="6"/>
      <c r="K253" s="7"/>
      <c r="L253" s="522"/>
      <c r="M253" s="522"/>
      <c r="N253" s="522"/>
      <c r="O253" s="522"/>
      <c r="P253" s="522"/>
      <c r="R253" s="203"/>
      <c r="S253" s="203"/>
      <c r="T253" s="203"/>
      <c r="U253" s="203"/>
      <c r="W253" s="203"/>
      <c r="X253" s="203"/>
      <c r="Y253" s="203"/>
      <c r="Z253" s="203"/>
      <c r="AB253" s="203"/>
      <c r="AC253" s="203"/>
      <c r="AD253" s="203"/>
      <c r="AE253" s="203"/>
      <c r="AG253" s="203"/>
      <c r="AH253" s="203"/>
      <c r="AI253" s="203"/>
      <c r="AJ253" s="203"/>
      <c r="AL253" s="203"/>
      <c r="AM253" s="203"/>
      <c r="AN253" s="203"/>
      <c r="AO253" s="203"/>
      <c r="AQ253" s="203"/>
      <c r="AR253" s="203"/>
      <c r="AS253" s="203"/>
      <c r="AT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
    </row>
    <row r="254" spans="1:72" s="23" customFormat="1">
      <c r="A254" s="9"/>
      <c r="B254" s="2"/>
      <c r="I254" s="43"/>
      <c r="J254" s="6"/>
      <c r="K254" s="7"/>
      <c r="L254" s="522"/>
      <c r="M254" s="522"/>
      <c r="N254" s="522"/>
      <c r="O254" s="522"/>
      <c r="P254" s="522"/>
      <c r="R254" s="44"/>
      <c r="S254" s="44"/>
      <c r="T254" s="44"/>
      <c r="U254" s="44"/>
      <c r="W254" s="44"/>
      <c r="X254" s="44"/>
      <c r="Y254" s="44"/>
      <c r="Z254" s="44"/>
      <c r="AB254" s="44"/>
      <c r="AC254" s="44"/>
      <c r="AD254" s="44"/>
      <c r="AE254" s="44"/>
      <c r="AG254" s="44"/>
      <c r="AH254" s="44"/>
      <c r="AI254" s="44"/>
      <c r="AJ254" s="44"/>
      <c r="AL254" s="44"/>
      <c r="AM254" s="44"/>
      <c r="AN254" s="44"/>
      <c r="AO254" s="44"/>
      <c r="AQ254" s="44"/>
      <c r="AR254" s="44"/>
      <c r="AS254" s="44"/>
      <c r="AT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2"/>
    </row>
    <row r="255" spans="1:72" s="23" customFormat="1">
      <c r="A255" s="9"/>
      <c r="B255" s="2"/>
      <c r="I255" s="43"/>
      <c r="J255" s="6"/>
      <c r="K255" s="7"/>
      <c r="L255" s="522"/>
      <c r="M255" s="522"/>
      <c r="N255" s="522"/>
      <c r="O255" s="522"/>
      <c r="P255" s="522"/>
      <c r="R255" s="44"/>
      <c r="S255" s="44"/>
      <c r="T255" s="44"/>
      <c r="U255" s="44"/>
      <c r="W255" s="44"/>
      <c r="X255" s="44"/>
      <c r="Y255" s="44"/>
      <c r="Z255" s="44"/>
      <c r="AB255" s="44"/>
      <c r="AC255" s="44"/>
      <c r="AD255" s="44"/>
      <c r="AE255" s="44"/>
      <c r="AG255" s="44"/>
      <c r="AH255" s="44"/>
      <c r="AI255" s="44"/>
      <c r="AJ255" s="44"/>
      <c r="AL255" s="44"/>
      <c r="AM255" s="44"/>
      <c r="AN255" s="44"/>
      <c r="AO255" s="44"/>
      <c r="AQ255" s="44"/>
      <c r="AR255" s="44"/>
      <c r="AS255" s="44"/>
      <c r="AT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2"/>
    </row>
    <row r="256" spans="1:72" s="23" customFormat="1">
      <c r="A256" s="9"/>
      <c r="B256" s="2"/>
      <c r="I256" s="4"/>
      <c r="J256" s="44"/>
      <c r="K256" s="64"/>
      <c r="L256" s="6"/>
      <c r="M256" s="6"/>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c r="AI256" s="303"/>
      <c r="AJ256" s="303"/>
      <c r="AK256" s="303"/>
      <c r="AL256" s="303"/>
      <c r="AM256" s="303"/>
      <c r="AN256" s="303"/>
      <c r="AO256" s="303"/>
      <c r="AP256" s="303"/>
      <c r="AQ256" s="303"/>
      <c r="AR256" s="303"/>
      <c r="AS256" s="303"/>
      <c r="AT256" s="303"/>
      <c r="AU256" s="303"/>
      <c r="AV256" s="303"/>
      <c r="AW256" s="303"/>
      <c r="AX256" s="303"/>
      <c r="AY256" s="303"/>
      <c r="AZ256" s="303"/>
      <c r="BA256" s="303"/>
      <c r="BB256" s="303"/>
      <c r="BC256" s="303"/>
      <c r="BD256" s="303"/>
      <c r="BE256" s="303"/>
      <c r="BF256" s="303"/>
      <c r="BG256" s="303"/>
      <c r="BH256" s="303"/>
      <c r="BI256" s="303"/>
      <c r="BJ256" s="303"/>
      <c r="BK256" s="303"/>
      <c r="BL256" s="303"/>
      <c r="BM256" s="303"/>
      <c r="BN256" s="303"/>
      <c r="BO256" s="303"/>
      <c r="BP256" s="303"/>
      <c r="BQ256" s="303"/>
      <c r="BR256" s="303"/>
      <c r="BS256" s="303"/>
      <c r="BT256" s="2"/>
    </row>
    <row r="257" spans="1:72" s="23" customFormat="1">
      <c r="A257" s="9"/>
      <c r="B257" s="2"/>
      <c r="C257" s="43"/>
      <c r="D257" s="43"/>
      <c r="E257" s="43"/>
      <c r="F257" s="43"/>
      <c r="G257" s="43"/>
      <c r="H257" s="43"/>
      <c r="I257" s="4"/>
      <c r="J257" s="44"/>
      <c r="K257" s="64"/>
      <c r="L257" s="6"/>
      <c r="M257" s="6"/>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c r="AI257" s="303"/>
      <c r="AJ257" s="303"/>
      <c r="AK257" s="303"/>
      <c r="AL257" s="303"/>
      <c r="AM257" s="303"/>
      <c r="AN257" s="303"/>
      <c r="AO257" s="303"/>
      <c r="AP257" s="303"/>
      <c r="AQ257" s="303"/>
      <c r="AR257" s="303"/>
      <c r="AS257" s="303"/>
      <c r="AT257" s="303"/>
      <c r="AU257" s="303"/>
      <c r="AV257" s="303"/>
      <c r="AW257" s="303"/>
      <c r="AX257" s="303"/>
      <c r="AY257" s="303"/>
      <c r="AZ257" s="303"/>
      <c r="BA257" s="303"/>
      <c r="BB257" s="303"/>
      <c r="BC257" s="303"/>
      <c r="BD257" s="303"/>
      <c r="BE257" s="303"/>
      <c r="BF257" s="303"/>
      <c r="BG257" s="303"/>
      <c r="BH257" s="303"/>
      <c r="BI257" s="303"/>
      <c r="BJ257" s="303"/>
      <c r="BK257" s="303"/>
      <c r="BL257" s="303"/>
      <c r="BM257" s="303"/>
      <c r="BN257" s="303"/>
      <c r="BO257" s="303"/>
      <c r="BP257" s="303"/>
      <c r="BQ257" s="303"/>
      <c r="BR257" s="303"/>
      <c r="BS257" s="303"/>
      <c r="BT257" s="2"/>
    </row>
    <row r="258" spans="1:72" s="23" customFormat="1">
      <c r="A258" s="9"/>
      <c r="B258" s="2"/>
      <c r="C258" s="61"/>
      <c r="D258" s="61"/>
      <c r="E258" s="61"/>
      <c r="F258" s="61"/>
      <c r="G258" s="61"/>
      <c r="H258" s="61"/>
      <c r="I258" s="61"/>
      <c r="J258" s="61"/>
      <c r="K258" s="62"/>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2"/>
    </row>
    <row r="259" spans="1:72" s="3" customFormat="1" ht="36.75" customHeight="1">
      <c r="A259" s="9"/>
      <c r="B259" s="2"/>
      <c r="C259" s="2"/>
      <c r="D259" s="46"/>
      <c r="E259" s="46"/>
      <c r="F259" s="46"/>
      <c r="G259" s="46"/>
      <c r="H259" s="61"/>
      <c r="I259" s="61"/>
      <c r="J259" s="101"/>
      <c r="K259" s="102"/>
      <c r="L259" s="102"/>
      <c r="M259" s="102"/>
      <c r="N259" s="102"/>
      <c r="O259" s="102"/>
      <c r="P259" s="23"/>
      <c r="Q259" s="23"/>
      <c r="R259" s="23"/>
    </row>
    <row r="260" spans="1:72" s="3" customFormat="1">
      <c r="A260" s="9"/>
      <c r="B260" s="362" t="s">
        <v>275</v>
      </c>
      <c r="C260" s="205"/>
      <c r="D260" s="205"/>
      <c r="E260" s="67"/>
      <c r="F260" s="67"/>
      <c r="G260" s="67"/>
      <c r="H260" s="68"/>
      <c r="I260" s="68"/>
      <c r="J260" s="206"/>
      <c r="K260" s="69"/>
      <c r="L260" s="363"/>
      <c r="M260" s="363"/>
      <c r="N260" s="363"/>
      <c r="O260" s="363"/>
      <c r="P260" s="23"/>
      <c r="Q260" s="23"/>
      <c r="R260" s="23"/>
    </row>
    <row r="261" spans="1:72" s="3" customFormat="1">
      <c r="A261" s="9"/>
      <c r="B261" s="55" t="s">
        <v>276</v>
      </c>
      <c r="C261" s="73"/>
      <c r="D261" s="73"/>
      <c r="H261" s="4"/>
      <c r="I261" s="4"/>
      <c r="J261" s="37"/>
      <c r="K261" s="7"/>
      <c r="L261" s="331"/>
      <c r="M261" s="331"/>
      <c r="N261" s="331"/>
      <c r="O261" s="331"/>
      <c r="P261" s="23"/>
      <c r="Q261" s="23"/>
      <c r="R261" s="23"/>
    </row>
    <row r="262" spans="1:72">
      <c r="B262" s="22"/>
      <c r="C262" s="22"/>
      <c r="D262" s="22"/>
      <c r="E262" s="22"/>
      <c r="F262" s="22"/>
      <c r="G262" s="22"/>
      <c r="H262" s="17"/>
      <c r="I262" s="17"/>
      <c r="L262" s="331"/>
      <c r="M262" s="331"/>
      <c r="N262" s="331"/>
      <c r="O262" s="331"/>
      <c r="P262" s="23"/>
      <c r="Q262" s="23"/>
      <c r="R262" s="23"/>
    </row>
    <row r="263" spans="1:72">
      <c r="B263" s="22"/>
      <c r="J263" s="86" t="s">
        <v>75</v>
      </c>
      <c r="K263" s="218"/>
      <c r="L263" s="331"/>
      <c r="M263" s="331"/>
      <c r="N263" s="331"/>
      <c r="O263" s="331"/>
      <c r="P263" s="23"/>
      <c r="Q263" s="23"/>
      <c r="R263" s="23"/>
    </row>
    <row r="264" spans="1:72">
      <c r="I264" s="73" t="s">
        <v>76</v>
      </c>
      <c r="J264" s="74"/>
      <c r="K264" s="88"/>
      <c r="L264" s="331"/>
      <c r="M264" s="7"/>
      <c r="N264" s="331"/>
      <c r="O264" s="331"/>
      <c r="P264" s="23"/>
      <c r="Q264" s="23"/>
      <c r="R264" s="23"/>
    </row>
    <row r="265" spans="1:72" s="3" customFormat="1" ht="34.5" customHeight="1">
      <c r="A265" s="305" t="s">
        <v>959</v>
      </c>
      <c r="B265" s="96"/>
      <c r="C265" s="466" t="s">
        <v>278</v>
      </c>
      <c r="D265" s="514" t="s">
        <v>960</v>
      </c>
      <c r="E265" s="515"/>
      <c r="F265" s="515"/>
      <c r="G265" s="515"/>
      <c r="H265" s="515"/>
      <c r="I265" s="433" t="s">
        <v>280</v>
      </c>
      <c r="J265" s="145">
        <v>0</v>
      </c>
      <c r="K265" s="348" t="str">
        <f>IF(OR(COUNTIF(J265,"未確認")&gt;0,COUNTIF(J265,"*")&gt;0),"※","")</f>
        <v/>
      </c>
      <c r="L265" s="364"/>
      <c r="M265" s="39"/>
      <c r="N265" s="331"/>
      <c r="O265" s="331"/>
      <c r="P265" s="23"/>
      <c r="Q265" s="23"/>
      <c r="R265" s="23"/>
    </row>
    <row r="266" spans="1:72" s="3" customFormat="1" ht="34.5" customHeight="1">
      <c r="A266" s="305" t="s">
        <v>961</v>
      </c>
      <c r="B266" s="96"/>
      <c r="C266" s="467"/>
      <c r="D266" s="524"/>
      <c r="E266" s="437" t="s">
        <v>962</v>
      </c>
      <c r="F266" s="437"/>
      <c r="G266" s="437"/>
      <c r="H266" s="437"/>
      <c r="I266" s="433"/>
      <c r="J266" s="145">
        <v>0</v>
      </c>
      <c r="K266" s="348" t="str">
        <f>IF(OR(COUNTIF(J266,"未確認")&gt;0,COUNTIF(J266,"*")&gt;0),"※","")</f>
        <v/>
      </c>
      <c r="L266" s="364"/>
      <c r="M266" s="39"/>
      <c r="N266" s="331"/>
      <c r="O266" s="331"/>
      <c r="P266" s="23"/>
      <c r="Q266" s="23"/>
      <c r="R266" s="23"/>
    </row>
    <row r="267" spans="1:72" s="3" customFormat="1" ht="34.5" customHeight="1">
      <c r="A267" s="305" t="s">
        <v>963</v>
      </c>
      <c r="B267" s="96"/>
      <c r="C267" s="467"/>
      <c r="D267" s="525"/>
      <c r="E267" s="514" t="s">
        <v>964</v>
      </c>
      <c r="F267" s="515"/>
      <c r="G267" s="515"/>
      <c r="H267" s="515"/>
      <c r="I267" s="433"/>
      <c r="J267" s="365">
        <v>0</v>
      </c>
      <c r="K267" s="348" t="str">
        <f>IF(OR(COUNTIF(J267,"未確認")&gt;0,COUNTIF(J267,"*")&gt;0),"※","")</f>
        <v/>
      </c>
      <c r="L267" s="364"/>
      <c r="M267" s="39"/>
      <c r="N267" s="331"/>
      <c r="O267" s="331"/>
      <c r="P267" s="23"/>
      <c r="Q267" s="23"/>
      <c r="R267" s="23"/>
    </row>
    <row r="268" spans="1:72" s="3" customFormat="1" ht="34.5" customHeight="1">
      <c r="A268" s="305" t="s">
        <v>965</v>
      </c>
      <c r="B268" s="2"/>
      <c r="C268" s="467"/>
      <c r="D268" s="437" t="s">
        <v>966</v>
      </c>
      <c r="E268" s="442"/>
      <c r="F268" s="442"/>
      <c r="G268" s="442"/>
      <c r="H268" s="442"/>
      <c r="I268" s="433"/>
      <c r="J268" s="145">
        <v>0</v>
      </c>
      <c r="K268" s="348" t="str">
        <f>IF(OR(COUNTIF(J268,"未確認")&gt;0,COUNTIF(J268,"*")&gt;0),"※","")</f>
        <v/>
      </c>
      <c r="L268" s="364"/>
      <c r="M268" s="39"/>
      <c r="N268" s="331"/>
      <c r="O268" s="331"/>
      <c r="P268" s="23"/>
      <c r="Q268" s="23"/>
      <c r="R268" s="23"/>
    </row>
    <row r="269" spans="1:72" s="3" customFormat="1" ht="34.5" customHeight="1">
      <c r="A269" s="305" t="s">
        <v>967</v>
      </c>
      <c r="B269" s="2"/>
      <c r="C269" s="467"/>
      <c r="D269" s="437" t="s">
        <v>329</v>
      </c>
      <c r="E269" s="442"/>
      <c r="F269" s="442"/>
      <c r="G269" s="442"/>
      <c r="H269" s="442"/>
      <c r="I269" s="433"/>
      <c r="J269" s="145">
        <v>0</v>
      </c>
      <c r="K269" s="348" t="str">
        <f>IF(OR(COUNTIF(J269,"未確認")&gt;0,COUNTIF(J269,"*")&gt;0),"※","")</f>
        <v/>
      </c>
      <c r="L269" s="364"/>
      <c r="M269" s="39"/>
      <c r="N269" s="331"/>
      <c r="O269" s="331"/>
      <c r="P269" s="23"/>
      <c r="Q269" s="23"/>
      <c r="R269" s="23"/>
    </row>
    <row r="270" spans="1:72" s="3" customFormat="1">
      <c r="A270" s="9"/>
      <c r="B270" s="22"/>
      <c r="C270" s="22"/>
      <c r="D270" s="22"/>
      <c r="E270" s="22"/>
      <c r="F270" s="22"/>
      <c r="G270" s="22"/>
      <c r="H270" s="17"/>
      <c r="I270" s="4"/>
      <c r="J270" s="101"/>
      <c r="K270" s="102"/>
      <c r="L270" s="330"/>
      <c r="M270" s="330"/>
      <c r="N270" s="330"/>
      <c r="O270" s="330"/>
      <c r="P270" s="23"/>
      <c r="Q270" s="23"/>
      <c r="R270" s="23"/>
    </row>
    <row r="271" spans="1:72" s="3" customFormat="1">
      <c r="A271" s="9"/>
      <c r="B271" s="96"/>
      <c r="C271" s="46"/>
      <c r="D271" s="46"/>
      <c r="E271" s="46"/>
      <c r="F271" s="46"/>
      <c r="G271" s="46"/>
      <c r="H271" s="61"/>
      <c r="I271" s="61"/>
      <c r="J271" s="101"/>
      <c r="K271" s="102"/>
      <c r="L271" s="102"/>
      <c r="M271" s="102"/>
      <c r="N271" s="102"/>
      <c r="O271" s="102"/>
      <c r="P271" s="23"/>
      <c r="Q271" s="23"/>
      <c r="R271" s="23"/>
    </row>
    <row r="272" spans="1:72" s="3" customFormat="1">
      <c r="A272" s="9"/>
      <c r="B272" s="2"/>
      <c r="C272" s="215"/>
      <c r="H272" s="4"/>
      <c r="I272" s="4"/>
      <c r="J272" s="37"/>
      <c r="K272" s="7"/>
      <c r="L272" s="331"/>
      <c r="M272" s="331"/>
      <c r="N272" s="331"/>
      <c r="O272" s="331"/>
      <c r="P272" s="23"/>
      <c r="Q272" s="23"/>
      <c r="R272" s="23"/>
    </row>
    <row r="273" spans="1:18" s="3" customFormat="1">
      <c r="A273" s="9"/>
      <c r="B273" s="55" t="s">
        <v>968</v>
      </c>
      <c r="C273" s="24"/>
      <c r="D273" s="24"/>
      <c r="E273" s="24"/>
      <c r="F273" s="24"/>
      <c r="G273" s="24"/>
      <c r="H273" s="17"/>
      <c r="I273" s="17"/>
      <c r="J273" s="37"/>
      <c r="K273" s="7"/>
      <c r="L273" s="331"/>
      <c r="M273" s="331"/>
      <c r="N273" s="331"/>
      <c r="O273" s="331"/>
      <c r="P273" s="23"/>
      <c r="Q273" s="23"/>
      <c r="R273" s="23"/>
    </row>
    <row r="274" spans="1:18">
      <c r="B274" s="22"/>
      <c r="C274" s="22"/>
      <c r="D274" s="22"/>
      <c r="E274" s="22"/>
      <c r="F274" s="22"/>
      <c r="G274" s="22"/>
      <c r="H274" s="17"/>
      <c r="I274" s="17"/>
      <c r="L274" s="331"/>
      <c r="M274" s="331"/>
      <c r="N274" s="331"/>
      <c r="O274" s="331"/>
      <c r="P274" s="23"/>
      <c r="Q274" s="23"/>
      <c r="R274" s="23"/>
    </row>
    <row r="275" spans="1:18">
      <c r="B275" s="22"/>
      <c r="J275" s="86" t="s">
        <v>75</v>
      </c>
      <c r="K275" s="218"/>
      <c r="L275" s="323"/>
      <c r="M275" s="323"/>
      <c r="N275" s="323"/>
      <c r="O275" s="323"/>
      <c r="P275" s="23"/>
      <c r="Q275" s="23"/>
      <c r="R275" s="23"/>
    </row>
    <row r="276" spans="1:18">
      <c r="C276" s="46"/>
      <c r="I276" s="73" t="s">
        <v>76</v>
      </c>
      <c r="J276" s="74"/>
      <c r="K276" s="88"/>
      <c r="L276" s="323"/>
      <c r="M276" s="323"/>
      <c r="N276" s="323"/>
      <c r="O276" s="323"/>
      <c r="P276" s="23"/>
      <c r="Q276" s="23"/>
      <c r="R276" s="23"/>
    </row>
    <row r="277" spans="1:18" s="3" customFormat="1" ht="34.5" customHeight="1">
      <c r="A277" s="305" t="s">
        <v>969</v>
      </c>
      <c r="B277" s="2"/>
      <c r="C277" s="466" t="s">
        <v>278</v>
      </c>
      <c r="D277" s="443" t="s">
        <v>960</v>
      </c>
      <c r="E277" s="443"/>
      <c r="F277" s="443"/>
      <c r="G277" s="443"/>
      <c r="H277" s="443"/>
      <c r="I277" s="428" t="s">
        <v>293</v>
      </c>
      <c r="J277" s="145">
        <v>0</v>
      </c>
      <c r="K277" s="348" t="str">
        <f t="shared" ref="K277:K292" si="3">IF(OR(COUNTIF(J277,"未確認")&gt;0,COUNTIF(J277,"*")&gt;0),"※","")</f>
        <v/>
      </c>
      <c r="L277" s="336"/>
      <c r="M277" s="39"/>
      <c r="N277" s="323"/>
      <c r="O277" s="323"/>
      <c r="P277" s="23"/>
      <c r="Q277" s="23"/>
      <c r="R277" s="23"/>
    </row>
    <row r="278" spans="1:18" s="3" customFormat="1" ht="34.5" customHeight="1">
      <c r="A278" s="305" t="s">
        <v>970</v>
      </c>
      <c r="B278" s="2"/>
      <c r="C278" s="466"/>
      <c r="D278" s="475" t="s">
        <v>971</v>
      </c>
      <c r="E278" s="452" t="s">
        <v>298</v>
      </c>
      <c r="F278" s="526"/>
      <c r="G278" s="526"/>
      <c r="H278" s="526"/>
      <c r="I278" s="473"/>
      <c r="J278" s="145">
        <v>0</v>
      </c>
      <c r="K278" s="348" t="str">
        <f t="shared" si="3"/>
        <v/>
      </c>
      <c r="L278" s="336"/>
      <c r="M278" s="39"/>
      <c r="N278" s="323"/>
      <c r="O278" s="323"/>
      <c r="P278" s="23"/>
      <c r="Q278" s="23"/>
      <c r="R278" s="23"/>
    </row>
    <row r="279" spans="1:18" s="3" customFormat="1" ht="34.5" customHeight="1">
      <c r="A279" s="305" t="s">
        <v>972</v>
      </c>
      <c r="B279" s="2"/>
      <c r="C279" s="466"/>
      <c r="D279" s="466"/>
      <c r="E279" s="443" t="s">
        <v>300</v>
      </c>
      <c r="F279" s="448"/>
      <c r="G279" s="448"/>
      <c r="H279" s="448"/>
      <c r="I279" s="473"/>
      <c r="J279" s="145">
        <v>0</v>
      </c>
      <c r="K279" s="348" t="str">
        <f t="shared" si="3"/>
        <v/>
      </c>
      <c r="L279" s="336"/>
      <c r="M279" s="39"/>
      <c r="N279" s="323"/>
      <c r="O279" s="323"/>
      <c r="P279" s="23"/>
      <c r="Q279" s="23"/>
      <c r="R279" s="23"/>
    </row>
    <row r="280" spans="1:18" s="3" customFormat="1" ht="34.5" customHeight="1">
      <c r="A280" s="305" t="s">
        <v>973</v>
      </c>
      <c r="B280" s="2"/>
      <c r="C280" s="466"/>
      <c r="D280" s="466"/>
      <c r="E280" s="413" t="s">
        <v>302</v>
      </c>
      <c r="F280" s="414"/>
      <c r="G280" s="414"/>
      <c r="H280" s="415"/>
      <c r="I280" s="473"/>
      <c r="J280" s="145">
        <v>0</v>
      </c>
      <c r="K280" s="348" t="str">
        <f t="shared" si="3"/>
        <v/>
      </c>
      <c r="L280" s="336"/>
      <c r="M280" s="39"/>
      <c r="N280" s="323"/>
      <c r="O280" s="323"/>
      <c r="P280" s="23"/>
      <c r="Q280" s="23"/>
      <c r="R280" s="23"/>
    </row>
    <row r="281" spans="1:18" s="3" customFormat="1" ht="34.5" customHeight="1">
      <c r="A281" s="305" t="s">
        <v>974</v>
      </c>
      <c r="B281" s="2"/>
      <c r="C281" s="466"/>
      <c r="D281" s="466"/>
      <c r="E281" s="443" t="s">
        <v>304</v>
      </c>
      <c r="F281" s="527"/>
      <c r="G281" s="527"/>
      <c r="H281" s="527"/>
      <c r="I281" s="473"/>
      <c r="J281" s="145">
        <v>0</v>
      </c>
      <c r="K281" s="348" t="str">
        <f t="shared" si="3"/>
        <v/>
      </c>
      <c r="L281" s="336"/>
      <c r="M281" s="39"/>
      <c r="N281" s="323"/>
      <c r="O281" s="323"/>
      <c r="P281" s="23"/>
      <c r="Q281" s="23"/>
      <c r="R281" s="23"/>
    </row>
    <row r="282" spans="1:18" s="3" customFormat="1" ht="34.5" customHeight="1">
      <c r="A282" s="305" t="s">
        <v>975</v>
      </c>
      <c r="B282" s="2"/>
      <c r="C282" s="466"/>
      <c r="D282" s="466"/>
      <c r="E282" s="443" t="s">
        <v>306</v>
      </c>
      <c r="F282" s="448"/>
      <c r="G282" s="448"/>
      <c r="H282" s="448"/>
      <c r="I282" s="473"/>
      <c r="J282" s="145">
        <v>0</v>
      </c>
      <c r="K282" s="348" t="str">
        <f t="shared" si="3"/>
        <v/>
      </c>
      <c r="L282" s="336"/>
      <c r="M282" s="39"/>
      <c r="N282" s="323"/>
      <c r="O282" s="323"/>
      <c r="P282" s="23"/>
      <c r="Q282" s="23"/>
      <c r="R282" s="23"/>
    </row>
    <row r="283" spans="1:18" s="3" customFormat="1" ht="34.5" customHeight="1">
      <c r="A283" s="305" t="s">
        <v>976</v>
      </c>
      <c r="B283" s="2"/>
      <c r="C283" s="466"/>
      <c r="D283" s="476"/>
      <c r="E283" s="493" t="s">
        <v>191</v>
      </c>
      <c r="F283" s="523"/>
      <c r="G283" s="523"/>
      <c r="H283" s="523"/>
      <c r="I283" s="473"/>
      <c r="J283" s="145">
        <v>0</v>
      </c>
      <c r="K283" s="348" t="str">
        <f t="shared" si="3"/>
        <v/>
      </c>
      <c r="L283" s="336"/>
      <c r="M283" s="39"/>
      <c r="N283" s="323"/>
      <c r="O283" s="323"/>
      <c r="P283" s="23"/>
      <c r="Q283" s="23"/>
      <c r="R283" s="23"/>
    </row>
    <row r="284" spans="1:18" s="3" customFormat="1" ht="34.5" customHeight="1">
      <c r="A284" s="305" t="s">
        <v>977</v>
      </c>
      <c r="B284" s="2"/>
      <c r="C284" s="466"/>
      <c r="D284" s="443" t="s">
        <v>329</v>
      </c>
      <c r="E284" s="448"/>
      <c r="F284" s="448"/>
      <c r="G284" s="448"/>
      <c r="H284" s="448"/>
      <c r="I284" s="473"/>
      <c r="J284" s="145">
        <v>0</v>
      </c>
      <c r="K284" s="348" t="str">
        <f t="shared" si="3"/>
        <v/>
      </c>
      <c r="L284" s="336"/>
      <c r="M284" s="39"/>
      <c r="N284" s="323"/>
      <c r="O284" s="323"/>
      <c r="P284" s="23"/>
      <c r="Q284" s="23"/>
      <c r="R284" s="23"/>
    </row>
    <row r="285" spans="1:18" s="3" customFormat="1" ht="34.5" customHeight="1">
      <c r="A285" s="305" t="s">
        <v>978</v>
      </c>
      <c r="B285" s="2"/>
      <c r="C285" s="466"/>
      <c r="D285" s="475" t="s">
        <v>979</v>
      </c>
      <c r="E285" s="452" t="s">
        <v>313</v>
      </c>
      <c r="F285" s="526"/>
      <c r="G285" s="526"/>
      <c r="H285" s="526"/>
      <c r="I285" s="473"/>
      <c r="J285" s="145">
        <v>0</v>
      </c>
      <c r="K285" s="348" t="str">
        <f t="shared" si="3"/>
        <v/>
      </c>
      <c r="L285" s="336"/>
      <c r="M285" s="39"/>
      <c r="N285" s="323"/>
      <c r="O285" s="323"/>
      <c r="P285" s="23"/>
      <c r="Q285" s="23"/>
      <c r="R285" s="23"/>
    </row>
    <row r="286" spans="1:18" s="3" customFormat="1" ht="34.5" customHeight="1">
      <c r="A286" s="305" t="s">
        <v>980</v>
      </c>
      <c r="B286" s="2"/>
      <c r="C286" s="466"/>
      <c r="D286" s="466"/>
      <c r="E286" s="443" t="s">
        <v>315</v>
      </c>
      <c r="F286" s="448"/>
      <c r="G286" s="448"/>
      <c r="H286" s="448"/>
      <c r="I286" s="473"/>
      <c r="J286" s="145">
        <v>0</v>
      </c>
      <c r="K286" s="348" t="str">
        <f t="shared" si="3"/>
        <v/>
      </c>
      <c r="L286" s="336"/>
      <c r="M286" s="39"/>
      <c r="N286" s="323"/>
      <c r="O286" s="323"/>
      <c r="P286" s="23"/>
      <c r="Q286" s="23"/>
      <c r="R286" s="23"/>
    </row>
    <row r="287" spans="1:18" s="3" customFormat="1" ht="34.5" customHeight="1">
      <c r="A287" s="305" t="s">
        <v>981</v>
      </c>
      <c r="B287" s="2"/>
      <c r="C287" s="466"/>
      <c r="D287" s="466"/>
      <c r="E287" s="443" t="s">
        <v>317</v>
      </c>
      <c r="F287" s="448"/>
      <c r="G287" s="448"/>
      <c r="H287" s="448"/>
      <c r="I287" s="473"/>
      <c r="J287" s="145">
        <v>0</v>
      </c>
      <c r="K287" s="348" t="str">
        <f t="shared" si="3"/>
        <v/>
      </c>
      <c r="L287" s="336"/>
      <c r="M287" s="39"/>
      <c r="N287" s="323"/>
      <c r="O287" s="323"/>
      <c r="P287" s="23"/>
      <c r="Q287" s="23"/>
      <c r="R287" s="23"/>
    </row>
    <row r="288" spans="1:18" s="3" customFormat="1" ht="34.5" customHeight="1">
      <c r="A288" s="305" t="s">
        <v>982</v>
      </c>
      <c r="B288" s="2"/>
      <c r="C288" s="466"/>
      <c r="D288" s="466"/>
      <c r="E288" s="443" t="s">
        <v>319</v>
      </c>
      <c r="F288" s="448"/>
      <c r="G288" s="448"/>
      <c r="H288" s="448"/>
      <c r="I288" s="473"/>
      <c r="J288" s="145">
        <v>0</v>
      </c>
      <c r="K288" s="348" t="str">
        <f t="shared" si="3"/>
        <v/>
      </c>
      <c r="L288" s="336"/>
      <c r="M288" s="39"/>
      <c r="N288" s="323"/>
      <c r="O288" s="323"/>
      <c r="P288" s="23"/>
      <c r="Q288" s="23"/>
      <c r="R288" s="23"/>
    </row>
    <row r="289" spans="1:18" s="3" customFormat="1" ht="34.5" customHeight="1">
      <c r="A289" s="305" t="s">
        <v>983</v>
      </c>
      <c r="B289" s="2"/>
      <c r="C289" s="466"/>
      <c r="D289" s="466"/>
      <c r="E289" s="443" t="s">
        <v>321</v>
      </c>
      <c r="F289" s="527"/>
      <c r="G289" s="527"/>
      <c r="H289" s="527"/>
      <c r="I289" s="473"/>
      <c r="J289" s="145">
        <v>0</v>
      </c>
      <c r="K289" s="348" t="str">
        <f t="shared" si="3"/>
        <v/>
      </c>
      <c r="L289" s="336"/>
      <c r="M289" s="39"/>
      <c r="N289" s="323"/>
      <c r="O289" s="323"/>
      <c r="P289" s="23"/>
      <c r="Q289" s="23"/>
      <c r="R289" s="23"/>
    </row>
    <row r="290" spans="1:18" s="3" customFormat="1" ht="34.5" customHeight="1">
      <c r="A290" s="305" t="s">
        <v>984</v>
      </c>
      <c r="B290" s="2"/>
      <c r="C290" s="466"/>
      <c r="D290" s="466"/>
      <c r="E290" s="443" t="s">
        <v>323</v>
      </c>
      <c r="F290" s="448"/>
      <c r="G290" s="448"/>
      <c r="H290" s="448"/>
      <c r="I290" s="473"/>
      <c r="J290" s="145">
        <v>0</v>
      </c>
      <c r="K290" s="348" t="str">
        <f t="shared" si="3"/>
        <v/>
      </c>
      <c r="L290" s="336"/>
      <c r="M290" s="39"/>
      <c r="N290" s="323"/>
      <c r="O290" s="323"/>
      <c r="P290" s="23"/>
      <c r="Q290" s="23"/>
      <c r="R290" s="23"/>
    </row>
    <row r="291" spans="1:18" s="3" customFormat="1" ht="34.5" customHeight="1">
      <c r="A291" s="305" t="s">
        <v>985</v>
      </c>
      <c r="B291" s="2"/>
      <c r="C291" s="466"/>
      <c r="D291" s="466"/>
      <c r="E291" s="443" t="s">
        <v>325</v>
      </c>
      <c r="F291" s="448"/>
      <c r="G291" s="448"/>
      <c r="H291" s="448"/>
      <c r="I291" s="473"/>
      <c r="J291" s="145">
        <v>0</v>
      </c>
      <c r="K291" s="348" t="str">
        <f t="shared" si="3"/>
        <v/>
      </c>
      <c r="L291" s="336"/>
      <c r="M291" s="39"/>
      <c r="N291" s="323"/>
      <c r="O291" s="323"/>
      <c r="P291" s="23"/>
      <c r="Q291" s="23"/>
      <c r="R291" s="23"/>
    </row>
    <row r="292" spans="1:18" s="3" customFormat="1" ht="34.5" customHeight="1">
      <c r="A292" s="305" t="s">
        <v>986</v>
      </c>
      <c r="B292" s="2"/>
      <c r="C292" s="466"/>
      <c r="D292" s="466"/>
      <c r="E292" s="443" t="s">
        <v>191</v>
      </c>
      <c r="F292" s="448"/>
      <c r="G292" s="448"/>
      <c r="H292" s="448"/>
      <c r="I292" s="474"/>
      <c r="J292" s="145">
        <v>0</v>
      </c>
      <c r="K292" s="348" t="str">
        <f t="shared" si="3"/>
        <v/>
      </c>
      <c r="L292" s="336"/>
      <c r="M292" s="39"/>
      <c r="N292" s="323"/>
      <c r="O292" s="323"/>
      <c r="P292" s="23"/>
      <c r="Q292" s="23"/>
      <c r="R292" s="23"/>
    </row>
    <row r="293" spans="1:18" s="3" customFormat="1">
      <c r="A293" s="9"/>
      <c r="B293" s="22"/>
      <c r="C293" s="22"/>
      <c r="D293" s="22"/>
      <c r="E293" s="22"/>
      <c r="F293" s="22"/>
      <c r="G293" s="22"/>
      <c r="H293" s="17"/>
      <c r="I293" s="17"/>
      <c r="J293" s="101"/>
      <c r="K293" s="102"/>
      <c r="L293" s="330"/>
      <c r="M293" s="330"/>
      <c r="N293" s="330"/>
      <c r="O293" s="330"/>
      <c r="P293" s="23"/>
      <c r="Q293" s="23"/>
      <c r="R293" s="23"/>
    </row>
    <row r="294" spans="1:18" s="3" customFormat="1">
      <c r="A294" s="9"/>
      <c r="B294" s="96"/>
      <c r="C294" s="46"/>
      <c r="D294" s="46"/>
      <c r="E294" s="46"/>
      <c r="F294" s="46"/>
      <c r="G294" s="46"/>
      <c r="H294" s="61"/>
      <c r="I294" s="61"/>
      <c r="J294" s="101"/>
      <c r="K294" s="102"/>
      <c r="L294" s="102"/>
      <c r="M294" s="102"/>
      <c r="N294" s="102"/>
      <c r="O294" s="102"/>
      <c r="P294" s="23"/>
      <c r="Q294" s="23"/>
      <c r="R294" s="23"/>
    </row>
    <row r="295" spans="1:18" s="3" customFormat="1">
      <c r="A295" s="9"/>
      <c r="B295" s="2"/>
      <c r="C295" s="217"/>
      <c r="D295" s="215"/>
      <c r="H295" s="4"/>
      <c r="I295" s="4"/>
      <c r="J295" s="37"/>
      <c r="K295" s="7"/>
      <c r="L295" s="331"/>
      <c r="M295" s="331"/>
      <c r="N295" s="331"/>
      <c r="O295" s="331"/>
      <c r="P295" s="23"/>
      <c r="Q295" s="23"/>
      <c r="R295" s="23"/>
    </row>
    <row r="296" spans="1:18" s="3" customFormat="1">
      <c r="A296" s="9"/>
      <c r="B296" s="22" t="s">
        <v>327</v>
      </c>
      <c r="C296" s="24"/>
      <c r="D296" s="24"/>
      <c r="E296" s="24"/>
      <c r="F296" s="24"/>
      <c r="G296" s="24"/>
      <c r="H296" s="17"/>
      <c r="I296" s="17"/>
      <c r="J296" s="37"/>
      <c r="K296" s="7"/>
      <c r="L296" s="331"/>
      <c r="M296" s="331"/>
      <c r="N296" s="331"/>
      <c r="O296" s="331"/>
      <c r="P296" s="23"/>
      <c r="Q296" s="23"/>
      <c r="R296" s="23"/>
    </row>
    <row r="297" spans="1:18">
      <c r="B297" s="22"/>
      <c r="C297" s="22"/>
      <c r="D297" s="22"/>
      <c r="E297" s="22"/>
      <c r="F297" s="22"/>
      <c r="G297" s="22"/>
      <c r="H297" s="17"/>
      <c r="I297" s="17"/>
      <c r="L297" s="331"/>
      <c r="M297" s="331"/>
      <c r="N297" s="331"/>
      <c r="O297" s="331"/>
      <c r="P297" s="23"/>
      <c r="Q297" s="23"/>
      <c r="R297" s="23"/>
    </row>
    <row r="298" spans="1:18">
      <c r="A298" s="134"/>
      <c r="B298" s="22"/>
      <c r="J298" s="86" t="s">
        <v>75</v>
      </c>
      <c r="K298" s="218"/>
      <c r="L298" s="331"/>
      <c r="M298" s="331"/>
      <c r="N298" s="331"/>
      <c r="O298" s="331"/>
      <c r="P298" s="23"/>
      <c r="Q298" s="23"/>
      <c r="R298" s="23"/>
    </row>
    <row r="299" spans="1:18">
      <c r="A299" s="366" t="s">
        <v>123</v>
      </c>
      <c r="C299" s="46"/>
      <c r="I299" s="73" t="s">
        <v>76</v>
      </c>
      <c r="J299" s="74"/>
      <c r="K299" s="88"/>
      <c r="L299" s="331"/>
      <c r="M299" s="331"/>
      <c r="N299" s="331"/>
      <c r="O299" s="331"/>
      <c r="P299" s="23"/>
      <c r="Q299" s="23"/>
      <c r="R299" s="23"/>
    </row>
    <row r="300" spans="1:18" s="3" customFormat="1" ht="34.5" customHeight="1">
      <c r="A300" s="367" t="s">
        <v>977</v>
      </c>
      <c r="B300" s="2"/>
      <c r="C300" s="402" t="s">
        <v>329</v>
      </c>
      <c r="D300" s="406"/>
      <c r="E300" s="406"/>
      <c r="F300" s="406"/>
      <c r="G300" s="406"/>
      <c r="H300" s="403"/>
      <c r="I300" s="428" t="s">
        <v>330</v>
      </c>
      <c r="J300" s="145">
        <v>0</v>
      </c>
      <c r="K300" s="348" t="str">
        <f>IF(OR(COUNTIF(J300,"未確認")&gt;0,COUNTIF(J300,"*")&gt;0),"※","")</f>
        <v/>
      </c>
      <c r="L300" s="364"/>
      <c r="M300" s="39"/>
      <c r="N300" s="331"/>
      <c r="O300" s="331"/>
      <c r="P300" s="23"/>
      <c r="Q300" s="23"/>
      <c r="R300" s="23"/>
    </row>
    <row r="301" spans="1:18" s="3" customFormat="1" ht="34.5" customHeight="1">
      <c r="A301" s="368" t="s">
        <v>987</v>
      </c>
      <c r="B301" s="2"/>
      <c r="C301" s="221"/>
      <c r="D301" s="222"/>
      <c r="E301" s="485" t="s">
        <v>988</v>
      </c>
      <c r="F301" s="486"/>
      <c r="G301" s="486"/>
      <c r="H301" s="487"/>
      <c r="I301" s="473"/>
      <c r="J301" s="145">
        <v>0</v>
      </c>
      <c r="K301" s="348" t="str">
        <f>IF(OR(COUNTIF(J301,"未確認")&gt;0,COUNTIF(J301,"*")&gt;0),"※","")</f>
        <v/>
      </c>
      <c r="L301" s="364"/>
      <c r="M301" s="39"/>
      <c r="N301" s="331"/>
      <c r="O301" s="331"/>
      <c r="P301" s="23"/>
      <c r="Q301" s="23"/>
      <c r="R301" s="23"/>
    </row>
    <row r="302" spans="1:18" s="3" customFormat="1" ht="34.5" customHeight="1">
      <c r="A302" s="368" t="s">
        <v>989</v>
      </c>
      <c r="B302" s="2"/>
      <c r="C302" s="221"/>
      <c r="D302" s="222"/>
      <c r="E302" s="485" t="s">
        <v>334</v>
      </c>
      <c r="F302" s="486"/>
      <c r="G302" s="486"/>
      <c r="H302" s="487"/>
      <c r="I302" s="473"/>
      <c r="J302" s="145">
        <v>0</v>
      </c>
      <c r="K302" s="348" t="str">
        <f>IF(OR(COUNTIF(J302,"未確認")&gt;0,COUNTIF(J302,"*")&gt;0),"※","")</f>
        <v/>
      </c>
      <c r="L302" s="364"/>
      <c r="M302" s="39"/>
      <c r="N302" s="331"/>
      <c r="O302" s="331"/>
      <c r="P302" s="23"/>
      <c r="Q302" s="23"/>
      <c r="R302" s="23"/>
    </row>
    <row r="303" spans="1:18" s="3" customFormat="1" ht="34.5" customHeight="1">
      <c r="A303" s="368" t="s">
        <v>990</v>
      </c>
      <c r="B303" s="2"/>
      <c r="C303" s="221"/>
      <c r="D303" s="222"/>
      <c r="E303" s="485" t="s">
        <v>336</v>
      </c>
      <c r="F303" s="486"/>
      <c r="G303" s="486"/>
      <c r="H303" s="487"/>
      <c r="I303" s="473"/>
      <c r="J303" s="145">
        <v>0</v>
      </c>
      <c r="K303" s="348" t="str">
        <f>IF(OR(COUNTIF(J303,"未確認")&gt;0,COUNTIF(J303,"*")&gt;0),"※","")</f>
        <v/>
      </c>
      <c r="L303" s="364"/>
      <c r="M303" s="39"/>
      <c r="N303" s="331"/>
      <c r="O303" s="331"/>
      <c r="P303" s="23"/>
      <c r="Q303" s="23"/>
      <c r="R303" s="23"/>
    </row>
    <row r="304" spans="1:18" s="3" customFormat="1" ht="34.5" customHeight="1">
      <c r="A304" s="305" t="s">
        <v>991</v>
      </c>
      <c r="B304" s="2"/>
      <c r="C304" s="223"/>
      <c r="D304" s="224"/>
      <c r="E304" s="488" t="s">
        <v>338</v>
      </c>
      <c r="F304" s="489"/>
      <c r="G304" s="489"/>
      <c r="H304" s="490"/>
      <c r="I304" s="474"/>
      <c r="J304" s="145">
        <v>0</v>
      </c>
      <c r="K304" s="348" t="str">
        <f>IF(OR(COUNTIF(J304,"未確認")&gt;0,COUNTIF(J304,"*")&gt;0),"※","")</f>
        <v/>
      </c>
      <c r="L304" s="364"/>
      <c r="M304" s="39"/>
      <c r="N304" s="331"/>
      <c r="O304" s="331"/>
      <c r="P304" s="23"/>
      <c r="Q304" s="23"/>
      <c r="R304" s="23"/>
    </row>
    <row r="305" spans="1:18" s="3" customFormat="1">
      <c r="A305" s="9"/>
      <c r="B305" s="22"/>
      <c r="C305" s="22"/>
      <c r="D305" s="22"/>
      <c r="E305" s="22"/>
      <c r="F305" s="22"/>
      <c r="G305" s="22"/>
      <c r="H305" s="17"/>
      <c r="I305" s="17"/>
      <c r="J305" s="101"/>
      <c r="K305" s="102"/>
      <c r="L305" s="331"/>
      <c r="M305" s="331"/>
      <c r="N305" s="331"/>
      <c r="O305" s="331"/>
      <c r="P305" s="23"/>
      <c r="Q305" s="23"/>
      <c r="R305" s="23"/>
    </row>
    <row r="306" spans="1:18" s="3" customFormat="1">
      <c r="A306" s="9"/>
      <c r="B306" s="96"/>
      <c r="C306" s="46"/>
      <c r="D306" s="46"/>
      <c r="E306" s="46"/>
      <c r="F306" s="46"/>
      <c r="G306" s="46"/>
      <c r="H306" s="61"/>
      <c r="I306" s="61"/>
      <c r="J306" s="101"/>
      <c r="K306" s="102"/>
      <c r="L306" s="331"/>
      <c r="M306" s="331"/>
      <c r="N306" s="331"/>
      <c r="O306" s="331"/>
      <c r="P306" s="23"/>
      <c r="Q306" s="23"/>
      <c r="R306" s="23"/>
    </row>
    <row r="307" spans="1:18" s="3" customFormat="1">
      <c r="A307" s="9"/>
      <c r="B307" s="2"/>
      <c r="H307" s="4"/>
      <c r="I307" s="4"/>
      <c r="J307" s="37"/>
      <c r="K307" s="7"/>
      <c r="L307" s="331"/>
      <c r="M307" s="331"/>
      <c r="N307" s="331"/>
      <c r="O307" s="331"/>
      <c r="P307" s="23"/>
      <c r="Q307" s="23"/>
      <c r="R307" s="23"/>
    </row>
    <row r="308" spans="1:18" s="3" customFormat="1">
      <c r="A308" s="9"/>
      <c r="B308" s="22" t="s">
        <v>992</v>
      </c>
      <c r="C308" s="24"/>
      <c r="D308" s="24"/>
      <c r="E308" s="24"/>
      <c r="F308" s="24"/>
      <c r="G308" s="24"/>
      <c r="H308" s="17"/>
      <c r="I308" s="17"/>
      <c r="J308" s="37"/>
      <c r="K308" s="7"/>
      <c r="L308" s="331"/>
      <c r="M308" s="331"/>
      <c r="N308" s="331"/>
      <c r="O308" s="331"/>
      <c r="P308" s="23"/>
      <c r="Q308" s="23"/>
      <c r="R308" s="23"/>
    </row>
    <row r="309" spans="1:18">
      <c r="B309" s="22"/>
      <c r="C309" s="22"/>
      <c r="D309" s="22"/>
      <c r="E309" s="22"/>
      <c r="F309" s="22"/>
      <c r="G309" s="22"/>
      <c r="H309" s="17"/>
      <c r="I309" s="17"/>
      <c r="L309" s="331"/>
      <c r="M309" s="331"/>
      <c r="N309" s="331"/>
      <c r="O309" s="331"/>
      <c r="P309" s="23"/>
      <c r="Q309" s="23"/>
      <c r="R309" s="23"/>
    </row>
    <row r="310" spans="1:18" s="3" customFormat="1">
      <c r="A310" s="9"/>
      <c r="B310" s="22"/>
      <c r="H310" s="4"/>
      <c r="I310" s="4"/>
      <c r="J310" s="86" t="s">
        <v>75</v>
      </c>
      <c r="K310" s="218"/>
      <c r="L310" s="331"/>
      <c r="M310" s="331"/>
      <c r="N310" s="331"/>
      <c r="O310" s="331"/>
      <c r="P310" s="23"/>
      <c r="Q310" s="23"/>
      <c r="R310" s="23"/>
    </row>
    <row r="311" spans="1:18" s="3" customFormat="1">
      <c r="A311" s="9"/>
      <c r="B311" s="2"/>
      <c r="H311" s="4"/>
      <c r="I311" s="73" t="s">
        <v>76</v>
      </c>
      <c r="J311" s="74"/>
      <c r="K311" s="88"/>
      <c r="L311" s="331"/>
      <c r="M311" s="7"/>
      <c r="N311" s="331"/>
      <c r="O311" s="331"/>
      <c r="P311" s="23"/>
      <c r="Q311" s="23"/>
      <c r="R311" s="23"/>
    </row>
    <row r="312" spans="1:18" s="3" customFormat="1" ht="34.5" customHeight="1">
      <c r="A312" s="305" t="s">
        <v>993</v>
      </c>
      <c r="B312" s="2"/>
      <c r="C312" s="528" t="s">
        <v>994</v>
      </c>
      <c r="D312" s="528"/>
      <c r="E312" s="528"/>
      <c r="F312" s="528"/>
      <c r="G312" s="528"/>
      <c r="H312" s="528"/>
      <c r="I312" s="428" t="s">
        <v>995</v>
      </c>
      <c r="J312" s="145">
        <v>0</v>
      </c>
      <c r="K312" s="339" t="str">
        <f>IF(OR(COUNTIF(J312,"未確認")&gt;0,COUNTIF(J312,"*")&gt;0),"※","")</f>
        <v/>
      </c>
      <c r="L312" s="37"/>
      <c r="M312" s="39"/>
      <c r="N312" s="331"/>
      <c r="O312" s="331"/>
      <c r="P312" s="23"/>
      <c r="Q312" s="23"/>
      <c r="R312" s="23"/>
    </row>
    <row r="313" spans="1:18" s="3" customFormat="1" ht="34.5" customHeight="1">
      <c r="A313" s="305" t="s">
        <v>996</v>
      </c>
      <c r="B313" s="2"/>
      <c r="C313" s="528" t="s">
        <v>997</v>
      </c>
      <c r="D313" s="529"/>
      <c r="E313" s="529"/>
      <c r="F313" s="529"/>
      <c r="G313" s="529"/>
      <c r="H313" s="529"/>
      <c r="I313" s="430"/>
      <c r="J313" s="145">
        <v>0</v>
      </c>
      <c r="K313" s="339" t="str">
        <f>IF(OR(COUNTIF(J313,"未確認")&gt;0,COUNTIF(J313,"*")&gt;0),"※","")</f>
        <v/>
      </c>
      <c r="L313" s="37"/>
      <c r="M313" s="39"/>
      <c r="N313" s="331"/>
      <c r="O313" s="331"/>
      <c r="P313" s="23"/>
      <c r="Q313" s="23"/>
      <c r="R313" s="23"/>
    </row>
    <row r="314" spans="1:18" s="3" customFormat="1">
      <c r="A314" s="9"/>
      <c r="B314" s="22"/>
      <c r="C314" s="22"/>
      <c r="D314" s="22"/>
      <c r="E314" s="22"/>
      <c r="F314" s="22"/>
      <c r="G314" s="22"/>
      <c r="H314" s="17"/>
      <c r="I314" s="17"/>
      <c r="J314" s="101"/>
      <c r="K314" s="102"/>
      <c r="L314" s="331"/>
      <c r="M314" s="364"/>
      <c r="N314" s="331"/>
      <c r="O314" s="331"/>
      <c r="P314" s="23"/>
      <c r="Q314" s="23"/>
      <c r="R314" s="23"/>
    </row>
    <row r="315" spans="1:18" s="3" customFormat="1">
      <c r="A315" s="9"/>
      <c r="B315" s="96"/>
      <c r="C315" s="46"/>
      <c r="D315" s="46"/>
      <c r="E315" s="46"/>
      <c r="F315" s="46"/>
      <c r="G315" s="46"/>
      <c r="H315" s="61"/>
      <c r="I315" s="61"/>
      <c r="J315" s="101"/>
      <c r="K315" s="102"/>
      <c r="L315" s="331"/>
      <c r="M315" s="364"/>
      <c r="N315" s="331"/>
      <c r="O315" s="331"/>
      <c r="P315" s="23"/>
      <c r="Q315" s="23"/>
      <c r="R315" s="23"/>
    </row>
    <row r="316" spans="1:18" s="3" customFormat="1">
      <c r="A316" s="9"/>
      <c r="B316" s="2"/>
      <c r="C316" s="225"/>
      <c r="H316" s="226"/>
      <c r="I316" s="226"/>
      <c r="J316" s="37"/>
      <c r="K316" s="7"/>
      <c r="L316" s="331"/>
      <c r="M316" s="364"/>
      <c r="N316" s="331"/>
      <c r="O316" s="331"/>
      <c r="P316" s="23"/>
      <c r="Q316" s="23"/>
      <c r="R316" s="23"/>
    </row>
    <row r="317" spans="1:18" s="3" customFormat="1">
      <c r="A317" s="9"/>
      <c r="B317" s="22" t="s">
        <v>339</v>
      </c>
      <c r="C317" s="24"/>
      <c r="D317" s="24"/>
      <c r="E317" s="24"/>
      <c r="F317" s="24"/>
      <c r="G317" s="24"/>
      <c r="H317" s="17"/>
      <c r="I317" s="17"/>
      <c r="J317" s="37"/>
      <c r="K317" s="7"/>
      <c r="L317" s="331"/>
      <c r="M317" s="364"/>
      <c r="N317" s="331"/>
      <c r="O317" s="331"/>
      <c r="P317" s="23"/>
      <c r="Q317" s="23"/>
      <c r="R317" s="23"/>
    </row>
    <row r="318" spans="1:18">
      <c r="B318" s="22"/>
      <c r="C318" s="22"/>
      <c r="D318" s="22"/>
      <c r="E318" s="22"/>
      <c r="F318" s="22"/>
      <c r="G318" s="22"/>
      <c r="H318" s="17"/>
      <c r="I318" s="17"/>
      <c r="L318" s="331"/>
      <c r="M318" s="364"/>
      <c r="N318" s="331"/>
      <c r="O318" s="331"/>
      <c r="P318" s="23"/>
      <c r="Q318" s="23"/>
      <c r="R318" s="23"/>
    </row>
    <row r="319" spans="1:18">
      <c r="B319" s="22"/>
      <c r="J319" s="86" t="s">
        <v>75</v>
      </c>
      <c r="K319" s="218"/>
      <c r="L319" s="331"/>
      <c r="M319" s="364"/>
      <c r="N319" s="331"/>
      <c r="O319" s="331"/>
      <c r="P319" s="23"/>
      <c r="Q319" s="23"/>
      <c r="R319" s="23"/>
    </row>
    <row r="320" spans="1:18">
      <c r="I320" s="73" t="s">
        <v>76</v>
      </c>
      <c r="J320" s="74"/>
      <c r="K320" s="88"/>
      <c r="L320" s="331"/>
      <c r="M320" s="364"/>
      <c r="N320" s="331"/>
      <c r="O320" s="331"/>
      <c r="P320" s="23"/>
      <c r="Q320" s="23"/>
      <c r="R320" s="23"/>
    </row>
    <row r="321" spans="1:72" s="3" customFormat="1" ht="34.5" customHeight="1">
      <c r="A321" s="305" t="s">
        <v>998</v>
      </c>
      <c r="B321" s="2"/>
      <c r="C321" s="530" t="s">
        <v>342</v>
      </c>
      <c r="D321" s="531"/>
      <c r="E321" s="531"/>
      <c r="F321" s="531"/>
      <c r="G321" s="531"/>
      <c r="H321" s="455"/>
      <c r="I321" s="428" t="s">
        <v>999</v>
      </c>
      <c r="J321" s="145">
        <v>0</v>
      </c>
      <c r="K321" s="339" t="str">
        <f t="shared" ref="K321:K326" si="4">IF(OR(COUNTIF(J321,"未確認")&gt;0,COUNTIF(J321,"*")&gt;0),"※","")</f>
        <v/>
      </c>
      <c r="L321" s="331"/>
      <c r="M321" s="364"/>
      <c r="N321" s="331"/>
      <c r="O321" s="331"/>
      <c r="P321" s="23"/>
      <c r="Q321" s="23"/>
      <c r="R321" s="23"/>
    </row>
    <row r="322" spans="1:72" s="3" customFormat="1" ht="34.5" customHeight="1">
      <c r="A322" s="305" t="s">
        <v>1000</v>
      </c>
      <c r="B322" s="2"/>
      <c r="C322" s="221"/>
      <c r="D322" s="230"/>
      <c r="E322" s="413" t="s">
        <v>345</v>
      </c>
      <c r="F322" s="414"/>
      <c r="G322" s="414"/>
      <c r="H322" s="415"/>
      <c r="I322" s="480"/>
      <c r="J322" s="145">
        <v>0</v>
      </c>
      <c r="K322" s="339" t="str">
        <f t="shared" si="4"/>
        <v/>
      </c>
      <c r="L322" s="331"/>
      <c r="M322" s="39"/>
      <c r="N322" s="331"/>
      <c r="O322" s="331"/>
      <c r="P322" s="23"/>
      <c r="Q322" s="23"/>
      <c r="R322" s="23"/>
    </row>
    <row r="323" spans="1:72" s="3" customFormat="1" ht="34.5" customHeight="1">
      <c r="A323" s="305" t="s">
        <v>1001</v>
      </c>
      <c r="B323" s="2"/>
      <c r="C323" s="223"/>
      <c r="D323" s="231"/>
      <c r="E323" s="413" t="s">
        <v>347</v>
      </c>
      <c r="F323" s="532"/>
      <c r="G323" s="532"/>
      <c r="H323" s="533"/>
      <c r="I323" s="480"/>
      <c r="J323" s="145">
        <v>0</v>
      </c>
      <c r="K323" s="339" t="str">
        <f t="shared" si="4"/>
        <v/>
      </c>
      <c r="L323" s="331"/>
      <c r="M323" s="364"/>
      <c r="N323" s="331"/>
      <c r="O323" s="331"/>
      <c r="P323" s="23"/>
      <c r="Q323" s="23"/>
      <c r="R323" s="23"/>
    </row>
    <row r="324" spans="1:72" s="3" customFormat="1" ht="34.5" customHeight="1">
      <c r="A324" s="305" t="s">
        <v>1002</v>
      </c>
      <c r="B324" s="2"/>
      <c r="C324" s="482" t="s">
        <v>349</v>
      </c>
      <c r="D324" s="534"/>
      <c r="E324" s="534"/>
      <c r="F324" s="534"/>
      <c r="G324" s="534"/>
      <c r="H324" s="457"/>
      <c r="I324" s="480"/>
      <c r="J324" s="369">
        <v>0</v>
      </c>
      <c r="K324" s="339" t="str">
        <f t="shared" si="4"/>
        <v/>
      </c>
      <c r="L324" s="331"/>
      <c r="M324" s="364"/>
      <c r="N324" s="331"/>
      <c r="O324" s="331"/>
      <c r="P324" s="23"/>
      <c r="Q324" s="23"/>
      <c r="R324" s="23"/>
    </row>
    <row r="325" spans="1:72" s="3" customFormat="1" ht="34.5" customHeight="1">
      <c r="A325" s="305" t="s">
        <v>1003</v>
      </c>
      <c r="B325" s="2"/>
      <c r="C325" s="221"/>
      <c r="D325" s="230"/>
      <c r="E325" s="413" t="s">
        <v>351</v>
      </c>
      <c r="F325" s="414"/>
      <c r="G325" s="414"/>
      <c r="H325" s="415"/>
      <c r="I325" s="480"/>
      <c r="J325" s="145">
        <v>0</v>
      </c>
      <c r="K325" s="339" t="str">
        <f t="shared" si="4"/>
        <v/>
      </c>
      <c r="L325" s="331"/>
      <c r="M325" s="364"/>
      <c r="N325" s="331"/>
      <c r="O325" s="331"/>
      <c r="P325" s="23"/>
      <c r="Q325" s="23"/>
      <c r="R325" s="23"/>
    </row>
    <row r="326" spans="1:72" s="3" customFormat="1" ht="34.5" customHeight="1">
      <c r="A326" s="305" t="s">
        <v>1004</v>
      </c>
      <c r="B326" s="2"/>
      <c r="C326" s="223"/>
      <c r="D326" s="231"/>
      <c r="E326" s="413" t="s">
        <v>353</v>
      </c>
      <c r="F326" s="532"/>
      <c r="G326" s="532"/>
      <c r="H326" s="533"/>
      <c r="I326" s="481"/>
      <c r="J326" s="145">
        <v>0</v>
      </c>
      <c r="K326" s="339" t="str">
        <f t="shared" si="4"/>
        <v/>
      </c>
      <c r="L326" s="331"/>
      <c r="M326" s="364"/>
      <c r="N326" s="331"/>
      <c r="O326" s="331"/>
      <c r="P326" s="23"/>
      <c r="Q326" s="23"/>
      <c r="R326" s="23"/>
    </row>
    <row r="327" spans="1:72" s="3" customFormat="1" ht="17.25" customHeight="1">
      <c r="A327" s="9"/>
      <c r="B327" s="22"/>
      <c r="C327" s="22"/>
      <c r="D327" s="22"/>
      <c r="E327" s="22"/>
      <c r="F327" s="22"/>
      <c r="G327" s="22"/>
      <c r="H327" s="17"/>
      <c r="I327" s="17"/>
      <c r="J327" s="101"/>
      <c r="K327" s="102"/>
      <c r="L327" s="331"/>
      <c r="M327" s="364"/>
      <c r="N327" s="331"/>
      <c r="O327" s="331"/>
      <c r="P327" s="23"/>
      <c r="Q327" s="23"/>
      <c r="R327" s="23"/>
    </row>
    <row r="328" spans="1:72" s="3" customFormat="1">
      <c r="A328" s="9"/>
      <c r="B328" s="2"/>
      <c r="C328" s="2"/>
      <c r="D328" s="46"/>
      <c r="E328" s="46"/>
      <c r="F328" s="46"/>
      <c r="G328" s="46"/>
      <c r="H328" s="61"/>
      <c r="I328" s="179"/>
      <c r="J328" s="101"/>
      <c r="K328" s="102"/>
      <c r="L328" s="102"/>
      <c r="M328" s="234"/>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row>
    <row r="329" spans="1:72" s="3" customFormat="1">
      <c r="A329" s="9"/>
      <c r="B329" s="2"/>
      <c r="C329" s="2"/>
      <c r="D329" s="46"/>
      <c r="E329" s="46"/>
      <c r="F329" s="46"/>
      <c r="G329" s="46"/>
      <c r="H329" s="61"/>
      <c r="I329" s="179" t="s">
        <v>274</v>
      </c>
      <c r="J329" s="101"/>
      <c r="K329" s="102"/>
      <c r="L329" s="102"/>
      <c r="M329" s="234"/>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row>
    <row r="330" spans="1:72" s="3" customFormat="1">
      <c r="A330" s="9"/>
      <c r="B330" s="2"/>
      <c r="C330" s="2"/>
      <c r="D330" s="46"/>
      <c r="E330" s="46"/>
      <c r="F330" s="46"/>
      <c r="G330" s="46"/>
      <c r="H330" s="61"/>
      <c r="I330" s="61"/>
      <c r="J330" s="101"/>
      <c r="K330" s="102"/>
      <c r="L330" s="102"/>
      <c r="M330" s="234"/>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row>
    <row r="331" spans="1:72" s="23" customFormat="1">
      <c r="A331" s="9"/>
      <c r="B331" s="2"/>
      <c r="C331" s="58"/>
      <c r="D331" s="22"/>
      <c r="E331" s="22"/>
      <c r="F331" s="22"/>
      <c r="G331" s="22"/>
      <c r="H331" s="17"/>
      <c r="I331" s="43"/>
      <c r="J331" s="6"/>
      <c r="K331" s="7"/>
      <c r="L331" s="58"/>
      <c r="M331" s="370"/>
      <c r="N331" s="58"/>
      <c r="O331" s="58"/>
      <c r="P331" s="58"/>
      <c r="R331" s="203"/>
      <c r="S331" s="203"/>
      <c r="T331" s="203"/>
      <c r="U331" s="203"/>
      <c r="W331" s="203"/>
      <c r="X331" s="203"/>
      <c r="Y331" s="203"/>
      <c r="Z331" s="203"/>
      <c r="AB331" s="203"/>
      <c r="AC331" s="203"/>
      <c r="AD331" s="203"/>
      <c r="AE331" s="203"/>
      <c r="AG331" s="203"/>
      <c r="AH331" s="203"/>
      <c r="AI331" s="203"/>
      <c r="AJ331" s="203"/>
      <c r="AL331" s="203"/>
      <c r="AM331" s="203"/>
      <c r="AN331" s="203"/>
      <c r="AO331" s="203"/>
      <c r="AQ331" s="203"/>
      <c r="AR331" s="203"/>
      <c r="AS331" s="203"/>
      <c r="AT331" s="203"/>
      <c r="AV331" s="203"/>
      <c r="AW331" s="203"/>
      <c r="AX331" s="203"/>
      <c r="AY331" s="203"/>
      <c r="AZ331" s="203"/>
      <c r="BA331" s="203"/>
      <c r="BB331" s="203"/>
      <c r="BC331" s="203"/>
      <c r="BD331" s="203"/>
      <c r="BE331" s="203"/>
      <c r="BF331" s="203"/>
      <c r="BG331" s="203"/>
      <c r="BH331" s="203"/>
      <c r="BI331" s="203"/>
      <c r="BJ331" s="203"/>
      <c r="BK331" s="203"/>
      <c r="BL331" s="203"/>
      <c r="BM331" s="203"/>
      <c r="BN331" s="203"/>
      <c r="BO331" s="203"/>
      <c r="BP331" s="203"/>
      <c r="BQ331" s="203"/>
      <c r="BR331" s="203"/>
      <c r="BS331" s="203"/>
      <c r="BT331" s="2"/>
    </row>
    <row r="332" spans="1:72" s="23" customFormat="1">
      <c r="A332" s="9"/>
      <c r="B332" s="2"/>
      <c r="C332" s="58"/>
      <c r="D332" s="22"/>
      <c r="E332" s="22"/>
      <c r="F332" s="22"/>
      <c r="G332" s="22"/>
      <c r="H332" s="17"/>
      <c r="I332" s="43"/>
      <c r="J332" s="6"/>
      <c r="K332" s="7"/>
      <c r="L332" s="58"/>
      <c r="M332" s="370"/>
      <c r="N332" s="58"/>
      <c r="O332" s="58"/>
      <c r="P332" s="58"/>
      <c r="R332" s="203"/>
      <c r="S332" s="203"/>
      <c r="T332" s="203"/>
      <c r="U332" s="203"/>
      <c r="W332" s="203"/>
      <c r="X332" s="203"/>
      <c r="Y332" s="203"/>
      <c r="Z332" s="203"/>
      <c r="AB332" s="203"/>
      <c r="AC332" s="203"/>
      <c r="AD332" s="203"/>
      <c r="AE332" s="203"/>
      <c r="AG332" s="203"/>
      <c r="AH332" s="203"/>
      <c r="AI332" s="203"/>
      <c r="AJ332" s="203"/>
      <c r="AL332" s="203"/>
      <c r="AM332" s="203"/>
      <c r="AN332" s="203"/>
      <c r="AO332" s="203"/>
      <c r="AQ332" s="203"/>
      <c r="AR332" s="203"/>
      <c r="AS332" s="203"/>
      <c r="AT332" s="203"/>
      <c r="AV332" s="203"/>
      <c r="AW332" s="203"/>
      <c r="AX332" s="203"/>
      <c r="AY332" s="203"/>
      <c r="AZ332" s="203"/>
      <c r="BA332" s="203"/>
      <c r="BB332" s="203"/>
      <c r="BC332" s="203"/>
      <c r="BD332" s="203"/>
      <c r="BE332" s="203"/>
      <c r="BF332" s="203"/>
      <c r="BG332" s="203"/>
      <c r="BH332" s="203"/>
      <c r="BI332" s="203"/>
      <c r="BJ332" s="203"/>
      <c r="BK332" s="203"/>
      <c r="BL332" s="203"/>
      <c r="BM332" s="203"/>
      <c r="BN332" s="203"/>
      <c r="BO332" s="203"/>
      <c r="BP332" s="203"/>
      <c r="BQ332" s="203"/>
      <c r="BR332" s="203"/>
      <c r="BS332" s="203"/>
      <c r="BT332" s="2"/>
    </row>
    <row r="333" spans="1:72" s="23" customFormat="1">
      <c r="A333" s="9"/>
      <c r="B333" s="2"/>
      <c r="L333" s="58"/>
      <c r="M333" s="370"/>
      <c r="N333" s="58"/>
      <c r="O333" s="58"/>
      <c r="P333" s="58"/>
      <c r="R333" s="44"/>
      <c r="S333" s="44"/>
      <c r="T333" s="44"/>
      <c r="U333" s="44"/>
      <c r="W333" s="44"/>
      <c r="X333" s="44"/>
      <c r="Y333" s="44"/>
      <c r="Z333" s="44"/>
      <c r="AB333" s="44"/>
      <c r="AC333" s="44"/>
      <c r="AD333" s="44"/>
      <c r="AE333" s="44"/>
      <c r="AG333" s="44"/>
      <c r="AH333" s="44"/>
      <c r="AI333" s="44"/>
      <c r="AJ333" s="44"/>
      <c r="AL333" s="44"/>
      <c r="AM333" s="44"/>
      <c r="AN333" s="44"/>
      <c r="AO333" s="44"/>
      <c r="AQ333" s="44"/>
      <c r="AR333" s="44"/>
      <c r="AS333" s="44"/>
      <c r="AT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2"/>
    </row>
    <row r="334" spans="1:72" s="23" customFormat="1">
      <c r="A334" s="9"/>
      <c r="B334" s="2"/>
      <c r="L334" s="58"/>
      <c r="M334" s="370"/>
      <c r="N334" s="58"/>
      <c r="O334" s="58"/>
      <c r="P334" s="58"/>
      <c r="R334" s="203"/>
      <c r="S334" s="203"/>
      <c r="T334" s="203"/>
      <c r="U334" s="203"/>
      <c r="W334" s="203"/>
      <c r="X334" s="203"/>
      <c r="Y334" s="203"/>
      <c r="Z334" s="203"/>
      <c r="AB334" s="203"/>
      <c r="AC334" s="203"/>
      <c r="AD334" s="203"/>
      <c r="AE334" s="203"/>
      <c r="AG334" s="203"/>
      <c r="AH334" s="203"/>
      <c r="AI334" s="203"/>
      <c r="AJ334" s="203"/>
      <c r="AL334" s="203"/>
      <c r="AM334" s="203"/>
      <c r="AN334" s="203"/>
      <c r="AO334" s="203"/>
      <c r="AQ334" s="203"/>
      <c r="AR334" s="203"/>
      <c r="AS334" s="203"/>
      <c r="AT334" s="203"/>
      <c r="AV334" s="203"/>
      <c r="AW334" s="203"/>
      <c r="AX334" s="203"/>
      <c r="AY334" s="203"/>
      <c r="AZ334" s="203"/>
      <c r="BA334" s="203"/>
      <c r="BB334" s="203"/>
      <c r="BC334" s="203"/>
      <c r="BD334" s="203"/>
      <c r="BE334" s="203"/>
      <c r="BF334" s="203"/>
      <c r="BG334" s="203"/>
      <c r="BH334" s="203"/>
      <c r="BI334" s="203"/>
      <c r="BJ334" s="203"/>
      <c r="BK334" s="203"/>
      <c r="BL334" s="203"/>
      <c r="BM334" s="203"/>
      <c r="BN334" s="203"/>
      <c r="BO334" s="203"/>
      <c r="BP334" s="203"/>
      <c r="BQ334" s="203"/>
      <c r="BR334" s="203"/>
      <c r="BS334" s="203"/>
      <c r="BT334" s="2"/>
    </row>
    <row r="335" spans="1:72" s="23" customFormat="1">
      <c r="A335" s="9"/>
      <c r="B335" s="2"/>
      <c r="L335" s="58"/>
      <c r="M335" s="370"/>
      <c r="N335" s="58"/>
      <c r="O335" s="58"/>
      <c r="P335" s="58"/>
      <c r="R335" s="44"/>
      <c r="S335" s="44"/>
      <c r="T335" s="44"/>
      <c r="U335" s="44"/>
      <c r="W335" s="44"/>
      <c r="X335" s="44"/>
      <c r="Y335" s="44"/>
      <c r="Z335" s="44"/>
      <c r="AB335" s="44"/>
      <c r="AC335" s="44"/>
      <c r="AD335" s="44"/>
      <c r="AE335" s="44"/>
      <c r="AG335" s="44"/>
      <c r="AH335" s="44"/>
      <c r="AI335" s="44"/>
      <c r="AJ335" s="44"/>
      <c r="AL335" s="44"/>
      <c r="AM335" s="44"/>
      <c r="AN335" s="44"/>
      <c r="AO335" s="44"/>
      <c r="AQ335" s="44"/>
      <c r="AR335" s="44"/>
      <c r="AS335" s="44"/>
      <c r="AT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2"/>
    </row>
    <row r="336" spans="1:72" s="23" customFormat="1">
      <c r="A336" s="9"/>
      <c r="B336" s="2"/>
      <c r="L336" s="58"/>
      <c r="M336" s="370"/>
      <c r="N336" s="58"/>
      <c r="O336" s="58"/>
      <c r="P336" s="58"/>
      <c r="R336" s="44"/>
      <c r="S336" s="44"/>
      <c r="T336" s="44"/>
      <c r="U336" s="44"/>
      <c r="W336" s="44"/>
      <c r="X336" s="44"/>
      <c r="Y336" s="44"/>
      <c r="Z336" s="44"/>
      <c r="AB336" s="44"/>
      <c r="AC336" s="44"/>
      <c r="AD336" s="44"/>
      <c r="AE336" s="44"/>
      <c r="AG336" s="44"/>
      <c r="AH336" s="44"/>
      <c r="AI336" s="44"/>
      <c r="AJ336" s="44"/>
      <c r="AL336" s="44"/>
      <c r="AM336" s="44"/>
      <c r="AN336" s="44"/>
      <c r="AO336" s="44"/>
      <c r="AQ336" s="44"/>
      <c r="AR336" s="44"/>
      <c r="AS336" s="44"/>
      <c r="AT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2"/>
    </row>
    <row r="337" spans="1:72" s="23" customFormat="1">
      <c r="A337" s="9"/>
      <c r="B337" s="2"/>
      <c r="L337" s="6"/>
      <c r="M337" s="39"/>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c r="AI337" s="303"/>
      <c r="AJ337" s="303"/>
      <c r="AK337" s="303"/>
      <c r="AL337" s="303"/>
      <c r="AM337" s="303"/>
      <c r="AN337" s="303"/>
      <c r="AO337" s="303"/>
      <c r="AP337" s="303"/>
      <c r="AQ337" s="303"/>
      <c r="AR337" s="303"/>
      <c r="AS337" s="303"/>
      <c r="AT337" s="303"/>
      <c r="AU337" s="303"/>
      <c r="AV337" s="303"/>
      <c r="AW337" s="303"/>
      <c r="AX337" s="303"/>
      <c r="AY337" s="303"/>
      <c r="AZ337" s="303"/>
      <c r="BA337" s="303"/>
      <c r="BB337" s="303"/>
      <c r="BC337" s="303"/>
      <c r="BD337" s="303"/>
      <c r="BE337" s="303"/>
      <c r="BF337" s="303"/>
      <c r="BG337" s="303"/>
      <c r="BH337" s="303"/>
      <c r="BI337" s="303"/>
      <c r="BJ337" s="303"/>
      <c r="BK337" s="303"/>
      <c r="BL337" s="303"/>
      <c r="BM337" s="303"/>
      <c r="BN337" s="303"/>
      <c r="BO337" s="303"/>
      <c r="BP337" s="303"/>
      <c r="BQ337" s="303"/>
      <c r="BR337" s="303"/>
      <c r="BS337" s="303"/>
      <c r="BT337" s="2"/>
    </row>
    <row r="338" spans="1:72" s="23" customFormat="1">
      <c r="A338" s="9"/>
      <c r="B338" s="2"/>
      <c r="C338" s="61"/>
      <c r="D338" s="61"/>
      <c r="E338" s="61"/>
      <c r="F338" s="61"/>
      <c r="G338" s="61"/>
      <c r="H338" s="61"/>
      <c r="I338" s="61"/>
      <c r="J338" s="61"/>
      <c r="K338" s="62"/>
      <c r="L338" s="61"/>
      <c r="M338" s="37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2"/>
    </row>
    <row r="339" spans="1:72" s="23" customFormat="1">
      <c r="A339" s="9"/>
      <c r="B339" s="2"/>
      <c r="C339" s="61"/>
      <c r="D339" s="61"/>
      <c r="E339" s="61"/>
      <c r="F339" s="61"/>
      <c r="G339" s="61"/>
      <c r="H339" s="61"/>
      <c r="I339" s="61"/>
      <c r="J339" s="61"/>
      <c r="K339" s="62"/>
      <c r="L339" s="61"/>
      <c r="M339" s="37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2"/>
    </row>
    <row r="340" spans="1:72" s="3" customFormat="1">
      <c r="A340" s="9"/>
      <c r="B340" s="204" t="s">
        <v>354</v>
      </c>
      <c r="C340" s="237"/>
      <c r="D340" s="67"/>
      <c r="E340" s="67"/>
      <c r="F340" s="67"/>
      <c r="G340" s="67"/>
      <c r="H340" s="68"/>
      <c r="I340" s="68"/>
      <c r="J340" s="206"/>
      <c r="K340" s="69"/>
      <c r="L340" s="363"/>
      <c r="M340" s="372"/>
      <c r="N340" s="363"/>
      <c r="O340" s="363"/>
      <c r="P340" s="23"/>
      <c r="Q340" s="23"/>
      <c r="R340" s="23"/>
    </row>
    <row r="341" spans="1:72" s="3" customFormat="1">
      <c r="A341" s="9"/>
      <c r="B341" s="22" t="s">
        <v>1005</v>
      </c>
      <c r="C341" s="24"/>
      <c r="D341" s="24"/>
      <c r="E341" s="24"/>
      <c r="F341" s="24"/>
      <c r="G341" s="24"/>
      <c r="H341" s="17"/>
      <c r="I341" s="17"/>
      <c r="J341" s="37"/>
      <c r="K341" s="7"/>
      <c r="L341" s="331"/>
      <c r="M341" s="364"/>
      <c r="N341" s="331"/>
      <c r="O341" s="331"/>
      <c r="P341" s="23"/>
      <c r="Q341" s="23"/>
      <c r="R341" s="23"/>
    </row>
    <row r="342" spans="1:72" s="3" customFormat="1">
      <c r="A342" s="9"/>
      <c r="B342" s="22"/>
      <c r="C342" s="22"/>
      <c r="D342" s="22"/>
      <c r="E342" s="22"/>
      <c r="F342" s="22"/>
      <c r="G342" s="22"/>
      <c r="H342" s="17"/>
      <c r="I342" s="17"/>
      <c r="J342" s="6"/>
      <c r="K342" s="7"/>
      <c r="L342" s="331"/>
      <c r="M342" s="364"/>
      <c r="N342" s="331"/>
      <c r="O342" s="331"/>
      <c r="P342" s="23"/>
      <c r="Q342" s="23"/>
      <c r="R342" s="23"/>
    </row>
    <row r="343" spans="1:72" s="3" customFormat="1">
      <c r="A343" s="9"/>
      <c r="B343" s="22"/>
      <c r="H343" s="4"/>
      <c r="I343" s="4"/>
      <c r="J343" s="86" t="s">
        <v>75</v>
      </c>
      <c r="K343" s="218"/>
      <c r="L343" s="331"/>
      <c r="M343" s="364"/>
      <c r="N343" s="331"/>
      <c r="O343" s="331"/>
      <c r="P343" s="23"/>
      <c r="Q343" s="23"/>
      <c r="R343" s="23"/>
    </row>
    <row r="344" spans="1:72" s="3" customFormat="1">
      <c r="A344" s="9"/>
      <c r="B344" s="2"/>
      <c r="C344" s="46"/>
      <c r="H344" s="4"/>
      <c r="I344" s="73" t="s">
        <v>76</v>
      </c>
      <c r="J344" s="74"/>
      <c r="K344" s="88"/>
      <c r="L344" s="331"/>
      <c r="M344" s="364"/>
      <c r="N344" s="331"/>
      <c r="O344" s="331"/>
      <c r="P344" s="23"/>
      <c r="Q344" s="23"/>
      <c r="R344" s="23"/>
    </row>
    <row r="345" spans="1:72" s="3" customFormat="1" ht="33.65" customHeight="1">
      <c r="A345" s="9"/>
      <c r="B345" s="2"/>
      <c r="C345" s="443" t="s">
        <v>898</v>
      </c>
      <c r="D345" s="443"/>
      <c r="E345" s="443"/>
      <c r="F345" s="443"/>
      <c r="G345" s="443"/>
      <c r="H345" s="447"/>
      <c r="I345" s="428" t="s">
        <v>1006</v>
      </c>
      <c r="J345" s="240">
        <v>0</v>
      </c>
      <c r="K345" s="373" t="str">
        <f t="shared" ref="K345:K350" si="5">IF(OR(COUNTIF(J345,"未確認")&gt;0,COUNTIF(J345,"*")&gt;0),"※","")</f>
        <v/>
      </c>
      <c r="L345" s="331"/>
      <c r="M345" s="364"/>
      <c r="N345" s="331"/>
      <c r="O345" s="331"/>
      <c r="P345" s="23"/>
      <c r="Q345" s="23"/>
      <c r="R345" s="23"/>
    </row>
    <row r="346" spans="1:72" s="3" customFormat="1" ht="33.65" customHeight="1">
      <c r="A346" s="9"/>
      <c r="B346" s="96"/>
      <c r="C346" s="416" t="s">
        <v>1007</v>
      </c>
      <c r="D346" s="432"/>
      <c r="E346" s="432"/>
      <c r="F346" s="432"/>
      <c r="G346" s="432"/>
      <c r="H346" s="417"/>
      <c r="I346" s="468"/>
      <c r="J346" s="240">
        <v>0</v>
      </c>
      <c r="K346" s="373" t="str">
        <f t="shared" si="5"/>
        <v/>
      </c>
      <c r="L346" s="331"/>
      <c r="M346" s="364"/>
      <c r="N346" s="331"/>
      <c r="O346" s="331"/>
      <c r="P346" s="23"/>
      <c r="Q346" s="23"/>
      <c r="R346" s="23"/>
    </row>
    <row r="347" spans="1:72" s="3" customFormat="1" ht="33.65" customHeight="1">
      <c r="A347" s="9"/>
      <c r="B347" s="96"/>
      <c r="C347" s="416" t="s">
        <v>901</v>
      </c>
      <c r="D347" s="432"/>
      <c r="E347" s="432"/>
      <c r="F347" s="432"/>
      <c r="G347" s="432"/>
      <c r="H347" s="417"/>
      <c r="I347" s="468"/>
      <c r="J347" s="240">
        <v>0</v>
      </c>
      <c r="K347" s="373" t="str">
        <f t="shared" si="5"/>
        <v/>
      </c>
      <c r="L347" s="331"/>
      <c r="M347" s="364"/>
      <c r="N347" s="331"/>
      <c r="O347" s="331"/>
      <c r="P347" s="23"/>
      <c r="Q347" s="23"/>
      <c r="R347" s="23"/>
    </row>
    <row r="348" spans="1:72" s="3" customFormat="1" ht="33.65" customHeight="1">
      <c r="A348" s="9"/>
      <c r="B348" s="2"/>
      <c r="C348" s="443" t="s">
        <v>1008</v>
      </c>
      <c r="D348" s="443"/>
      <c r="E348" s="443"/>
      <c r="F348" s="443"/>
      <c r="G348" s="443"/>
      <c r="H348" s="447"/>
      <c r="I348" s="468"/>
      <c r="J348" s="240">
        <v>0</v>
      </c>
      <c r="K348" s="373" t="str">
        <f t="shared" si="5"/>
        <v/>
      </c>
      <c r="L348" s="331"/>
      <c r="M348" s="364"/>
      <c r="N348" s="331"/>
      <c r="O348" s="331"/>
      <c r="P348" s="23"/>
      <c r="Q348" s="23"/>
      <c r="R348" s="23"/>
    </row>
    <row r="349" spans="1:72" s="3" customFormat="1" ht="33.65" customHeight="1">
      <c r="A349" s="9"/>
      <c r="B349" s="96"/>
      <c r="C349" s="416" t="s">
        <v>1009</v>
      </c>
      <c r="D349" s="432"/>
      <c r="E349" s="432"/>
      <c r="F349" s="432"/>
      <c r="G349" s="432"/>
      <c r="H349" s="417"/>
      <c r="I349" s="468"/>
      <c r="J349" s="240">
        <v>0</v>
      </c>
      <c r="K349" s="373" t="str">
        <f t="shared" si="5"/>
        <v/>
      </c>
      <c r="L349" s="331"/>
      <c r="M349" s="364"/>
      <c r="N349" s="331"/>
      <c r="O349" s="331"/>
      <c r="P349" s="23"/>
      <c r="Q349" s="23"/>
      <c r="R349" s="23"/>
    </row>
    <row r="350" spans="1:72" s="3" customFormat="1" ht="33.65" customHeight="1">
      <c r="A350" s="9"/>
      <c r="B350" s="96"/>
      <c r="C350" s="416" t="s">
        <v>1010</v>
      </c>
      <c r="D350" s="432"/>
      <c r="E350" s="432"/>
      <c r="F350" s="432"/>
      <c r="G350" s="432"/>
      <c r="H350" s="417"/>
      <c r="I350" s="469"/>
      <c r="J350" s="240">
        <v>0</v>
      </c>
      <c r="K350" s="373" t="str">
        <f t="shared" si="5"/>
        <v/>
      </c>
      <c r="L350" s="331"/>
      <c r="M350" s="364"/>
      <c r="N350" s="331"/>
      <c r="O350" s="331"/>
      <c r="P350" s="23"/>
      <c r="Q350" s="23"/>
      <c r="R350" s="23"/>
    </row>
    <row r="351" spans="1:72" s="3" customFormat="1">
      <c r="A351" s="9"/>
      <c r="B351" s="244"/>
      <c r="C351" s="245"/>
      <c r="H351" s="4"/>
      <c r="I351" s="4"/>
      <c r="J351" s="37"/>
      <c r="K351" s="6"/>
      <c r="L351" s="331"/>
      <c r="M351" s="364"/>
      <c r="N351" s="331"/>
      <c r="O351" s="331"/>
      <c r="P351" s="23"/>
      <c r="Q351" s="23"/>
      <c r="R351" s="23"/>
    </row>
    <row r="352" spans="1:72" s="3" customFormat="1">
      <c r="A352" s="9"/>
      <c r="B352" s="244"/>
      <c r="C352" s="245"/>
      <c r="H352" s="4"/>
      <c r="I352" s="4"/>
      <c r="J352" s="37"/>
      <c r="K352" s="6"/>
      <c r="L352" s="331"/>
      <c r="M352" s="364"/>
      <c r="N352" s="331"/>
      <c r="O352" s="331"/>
      <c r="P352" s="23"/>
      <c r="Q352" s="23"/>
      <c r="R352" s="23"/>
    </row>
    <row r="353" spans="1:18" s="3" customFormat="1">
      <c r="A353" s="9"/>
      <c r="B353" s="244"/>
      <c r="C353" s="245"/>
      <c r="H353" s="4"/>
      <c r="I353" s="4"/>
      <c r="J353" s="37"/>
      <c r="K353" s="6"/>
      <c r="L353" s="331"/>
      <c r="M353" s="364"/>
      <c r="N353" s="331"/>
      <c r="O353" s="331"/>
      <c r="P353" s="23"/>
      <c r="Q353" s="23"/>
      <c r="R353" s="23"/>
    </row>
    <row r="354" spans="1:18" s="3" customFormat="1">
      <c r="A354" s="9"/>
      <c r="B354" s="22" t="s">
        <v>430</v>
      </c>
      <c r="C354" s="245"/>
      <c r="H354" s="4"/>
      <c r="I354" s="4"/>
      <c r="J354" s="37"/>
      <c r="K354" s="7"/>
      <c r="L354" s="331"/>
      <c r="M354" s="364"/>
      <c r="N354" s="331"/>
      <c r="O354" s="331"/>
      <c r="P354" s="23"/>
      <c r="Q354" s="23"/>
      <c r="R354" s="23"/>
    </row>
    <row r="355" spans="1:18">
      <c r="B355" s="22"/>
      <c r="C355" s="22"/>
      <c r="D355" s="22"/>
      <c r="E355" s="22"/>
      <c r="F355" s="22"/>
      <c r="G355" s="22"/>
      <c r="H355" s="17"/>
      <c r="I355" s="17"/>
      <c r="L355" s="331"/>
      <c r="M355" s="364"/>
      <c r="N355" s="331"/>
      <c r="O355" s="331"/>
      <c r="P355" s="23"/>
      <c r="Q355" s="23"/>
      <c r="R355" s="23"/>
    </row>
    <row r="356" spans="1:18">
      <c r="B356" s="22"/>
      <c r="J356" s="86" t="s">
        <v>75</v>
      </c>
      <c r="K356" s="218"/>
      <c r="L356" s="331"/>
      <c r="M356" s="364"/>
      <c r="N356" s="331"/>
      <c r="O356" s="331"/>
      <c r="P356" s="23"/>
      <c r="Q356" s="23"/>
      <c r="R356" s="23"/>
    </row>
    <row r="357" spans="1:18">
      <c r="C357" s="46"/>
      <c r="I357" s="73" t="s">
        <v>76</v>
      </c>
      <c r="J357" s="74"/>
      <c r="K357" s="88"/>
      <c r="L357" s="331"/>
      <c r="M357" s="364"/>
      <c r="N357" s="331"/>
      <c r="O357" s="331"/>
      <c r="P357" s="23"/>
      <c r="Q357" s="23"/>
      <c r="R357" s="23"/>
    </row>
    <row r="358" spans="1:18" ht="34.5" customHeight="1">
      <c r="A358" s="374" t="s">
        <v>431</v>
      </c>
      <c r="C358" s="402" t="s">
        <v>432</v>
      </c>
      <c r="D358" s="531"/>
      <c r="E358" s="531"/>
      <c r="F358" s="531"/>
      <c r="G358" s="531"/>
      <c r="H358" s="455"/>
      <c r="I358" s="451" t="s">
        <v>433</v>
      </c>
      <c r="J358" s="249">
        <v>0</v>
      </c>
      <c r="K358" s="339" t="str">
        <f t="shared" ref="K358:K386" si="6">IF(OR(COUNTIF(J358,"未確認")&gt;0,COUNTIF(J358,"*")&gt;0),"※","")</f>
        <v/>
      </c>
      <c r="L358" s="331"/>
      <c r="M358" s="364"/>
      <c r="N358" s="331"/>
      <c r="O358" s="331"/>
      <c r="P358" s="23"/>
      <c r="Q358" s="23"/>
      <c r="R358" s="23"/>
    </row>
    <row r="359" spans="1:18" ht="34.5" customHeight="1">
      <c r="A359" s="374" t="s">
        <v>434</v>
      </c>
      <c r="C359" s="251"/>
      <c r="D359" s="476" t="s">
        <v>435</v>
      </c>
      <c r="E359" s="443" t="s">
        <v>436</v>
      </c>
      <c r="F359" s="443"/>
      <c r="G359" s="443"/>
      <c r="H359" s="443"/>
      <c r="I359" s="429"/>
      <c r="J359" s="249">
        <v>0</v>
      </c>
      <c r="K359" s="339" t="str">
        <f t="shared" si="6"/>
        <v/>
      </c>
      <c r="L359" s="331"/>
      <c r="M359" s="364"/>
      <c r="N359" s="331"/>
      <c r="O359" s="331"/>
      <c r="P359" s="23"/>
      <c r="Q359" s="23"/>
      <c r="R359" s="23"/>
    </row>
    <row r="360" spans="1:18" ht="34.5" customHeight="1">
      <c r="A360" s="374" t="s">
        <v>438</v>
      </c>
      <c r="C360" s="251"/>
      <c r="D360" s="535"/>
      <c r="E360" s="443" t="s">
        <v>439</v>
      </c>
      <c r="F360" s="447"/>
      <c r="G360" s="447"/>
      <c r="H360" s="447"/>
      <c r="I360" s="429"/>
      <c r="J360" s="249">
        <v>0</v>
      </c>
      <c r="K360" s="339" t="str">
        <f t="shared" si="6"/>
        <v/>
      </c>
      <c r="L360" s="331"/>
      <c r="M360" s="364"/>
      <c r="N360" s="331"/>
      <c r="O360" s="331"/>
      <c r="P360" s="23"/>
      <c r="Q360" s="23"/>
      <c r="R360" s="23"/>
    </row>
    <row r="361" spans="1:18" ht="34.5" customHeight="1">
      <c r="A361" s="374" t="s">
        <v>440</v>
      </c>
      <c r="C361" s="251"/>
      <c r="D361" s="535"/>
      <c r="E361" s="443" t="s">
        <v>441</v>
      </c>
      <c r="F361" s="447"/>
      <c r="G361" s="447"/>
      <c r="H361" s="447"/>
      <c r="I361" s="429"/>
      <c r="J361" s="249">
        <v>0</v>
      </c>
      <c r="K361" s="339" t="str">
        <f t="shared" si="6"/>
        <v/>
      </c>
      <c r="L361" s="331"/>
      <c r="M361" s="364"/>
      <c r="N361" s="331"/>
      <c r="O361" s="331"/>
      <c r="P361" s="23"/>
      <c r="Q361" s="23"/>
      <c r="R361" s="23"/>
    </row>
    <row r="362" spans="1:18" ht="34.5" customHeight="1">
      <c r="A362" s="374" t="s">
        <v>442</v>
      </c>
      <c r="C362" s="251"/>
      <c r="D362" s="535"/>
      <c r="E362" s="443" t="s">
        <v>443</v>
      </c>
      <c r="F362" s="447"/>
      <c r="G362" s="447"/>
      <c r="H362" s="447"/>
      <c r="I362" s="429"/>
      <c r="J362" s="249">
        <v>0</v>
      </c>
      <c r="K362" s="339" t="str">
        <f t="shared" si="6"/>
        <v/>
      </c>
      <c r="L362" s="331"/>
      <c r="M362" s="364"/>
      <c r="N362" s="331"/>
      <c r="O362" s="331"/>
      <c r="P362" s="23"/>
      <c r="Q362" s="23"/>
      <c r="R362" s="23"/>
    </row>
    <row r="363" spans="1:18" ht="34.5" customHeight="1">
      <c r="A363" s="374" t="s">
        <v>444</v>
      </c>
      <c r="C363" s="251"/>
      <c r="D363" s="535"/>
      <c r="E363" s="443" t="s">
        <v>445</v>
      </c>
      <c r="F363" s="447"/>
      <c r="G363" s="447"/>
      <c r="H363" s="447"/>
      <c r="I363" s="429"/>
      <c r="J363" s="249">
        <v>0</v>
      </c>
      <c r="K363" s="339" t="str">
        <f t="shared" si="6"/>
        <v/>
      </c>
      <c r="L363" s="331"/>
      <c r="M363" s="364"/>
      <c r="N363" s="331"/>
      <c r="O363" s="331"/>
      <c r="P363" s="23"/>
      <c r="Q363" s="23"/>
      <c r="R363" s="23"/>
    </row>
    <row r="364" spans="1:18" ht="34.5" customHeight="1">
      <c r="A364" s="374" t="s">
        <v>446</v>
      </c>
      <c r="C364" s="251"/>
      <c r="D364" s="535"/>
      <c r="E364" s="443" t="s">
        <v>447</v>
      </c>
      <c r="F364" s="447"/>
      <c r="G364" s="447"/>
      <c r="H364" s="447"/>
      <c r="I364" s="429"/>
      <c r="J364" s="249">
        <v>0</v>
      </c>
      <c r="K364" s="339" t="str">
        <f t="shared" si="6"/>
        <v/>
      </c>
      <c r="L364" s="331"/>
      <c r="M364" s="364"/>
      <c r="N364" s="331"/>
      <c r="O364" s="331"/>
      <c r="P364" s="23"/>
      <c r="Q364" s="23"/>
      <c r="R364" s="23"/>
    </row>
    <row r="365" spans="1:18" ht="34.5" customHeight="1">
      <c r="A365" s="374" t="s">
        <v>448</v>
      </c>
      <c r="C365" s="251"/>
      <c r="D365" s="535"/>
      <c r="E365" s="443" t="s">
        <v>449</v>
      </c>
      <c r="F365" s="447"/>
      <c r="G365" s="447"/>
      <c r="H365" s="447"/>
      <c r="I365" s="429"/>
      <c r="J365" s="249">
        <v>0</v>
      </c>
      <c r="K365" s="339" t="str">
        <f t="shared" si="6"/>
        <v/>
      </c>
      <c r="L365" s="331"/>
      <c r="M365" s="364"/>
      <c r="N365" s="331"/>
      <c r="O365" s="331"/>
      <c r="P365" s="23"/>
      <c r="Q365" s="23"/>
      <c r="R365" s="23"/>
    </row>
    <row r="366" spans="1:18" ht="34.5" customHeight="1">
      <c r="A366" s="374" t="s">
        <v>450</v>
      </c>
      <c r="C366" s="251"/>
      <c r="D366" s="535"/>
      <c r="E366" s="443" t="s">
        <v>451</v>
      </c>
      <c r="F366" s="447"/>
      <c r="G366" s="447"/>
      <c r="H366" s="447"/>
      <c r="I366" s="429"/>
      <c r="J366" s="249">
        <v>0</v>
      </c>
      <c r="K366" s="339" t="str">
        <f t="shared" si="6"/>
        <v/>
      </c>
      <c r="L366" s="331"/>
      <c r="M366" s="364"/>
      <c r="N366" s="331"/>
      <c r="O366" s="331"/>
      <c r="P366" s="23"/>
      <c r="Q366" s="23"/>
      <c r="R366" s="23"/>
    </row>
    <row r="367" spans="1:18" ht="34.5" customHeight="1">
      <c r="A367" s="374" t="s">
        <v>452</v>
      </c>
      <c r="C367" s="251"/>
      <c r="D367" s="535"/>
      <c r="E367" s="443" t="s">
        <v>453</v>
      </c>
      <c r="F367" s="447"/>
      <c r="G367" s="447"/>
      <c r="H367" s="447"/>
      <c r="I367" s="429"/>
      <c r="J367" s="249">
        <v>0</v>
      </c>
      <c r="K367" s="339" t="str">
        <f t="shared" si="6"/>
        <v/>
      </c>
      <c r="L367" s="331"/>
      <c r="M367" s="364"/>
      <c r="N367" s="331"/>
      <c r="O367" s="331"/>
      <c r="P367" s="23"/>
      <c r="Q367" s="23"/>
      <c r="R367" s="23"/>
    </row>
    <row r="368" spans="1:18" ht="34.5" customHeight="1">
      <c r="A368" s="374" t="s">
        <v>454</v>
      </c>
      <c r="C368" s="251"/>
      <c r="D368" s="535"/>
      <c r="E368" s="443" t="s">
        <v>455</v>
      </c>
      <c r="F368" s="447"/>
      <c r="G368" s="447"/>
      <c r="H368" s="447"/>
      <c r="I368" s="429"/>
      <c r="J368" s="249">
        <v>0</v>
      </c>
      <c r="K368" s="339" t="str">
        <f t="shared" si="6"/>
        <v/>
      </c>
      <c r="L368" s="331"/>
      <c r="M368" s="364"/>
      <c r="N368" s="331"/>
      <c r="O368" s="331"/>
      <c r="P368" s="23"/>
      <c r="Q368" s="23"/>
      <c r="R368" s="23"/>
    </row>
    <row r="369" spans="1:18" ht="34.5" customHeight="1">
      <c r="A369" s="374" t="s">
        <v>456</v>
      </c>
      <c r="C369" s="251"/>
      <c r="D369" s="535"/>
      <c r="E369" s="443" t="s">
        <v>457</v>
      </c>
      <c r="F369" s="447"/>
      <c r="G369" s="447"/>
      <c r="H369" s="447"/>
      <c r="I369" s="429"/>
      <c r="J369" s="249">
        <v>0</v>
      </c>
      <c r="K369" s="339" t="str">
        <f t="shared" si="6"/>
        <v/>
      </c>
      <c r="L369" s="331"/>
      <c r="M369" s="364"/>
      <c r="N369" s="331"/>
      <c r="O369" s="331"/>
      <c r="P369" s="23"/>
      <c r="Q369" s="23"/>
      <c r="R369" s="23"/>
    </row>
    <row r="370" spans="1:18" ht="34.5" customHeight="1">
      <c r="A370" s="374" t="s">
        <v>458</v>
      </c>
      <c r="C370" s="251"/>
      <c r="D370" s="536"/>
      <c r="E370" s="443" t="s">
        <v>459</v>
      </c>
      <c r="F370" s="447"/>
      <c r="G370" s="447"/>
      <c r="H370" s="447"/>
      <c r="I370" s="430"/>
      <c r="J370" s="249">
        <v>0</v>
      </c>
      <c r="K370" s="339" t="str">
        <f t="shared" si="6"/>
        <v/>
      </c>
      <c r="L370" s="331"/>
      <c r="M370" s="364"/>
      <c r="N370" s="331"/>
      <c r="O370" s="331"/>
      <c r="P370" s="23"/>
      <c r="Q370" s="23"/>
      <c r="R370" s="23"/>
    </row>
    <row r="371" spans="1:18" ht="34.5" customHeight="1">
      <c r="A371" s="374" t="s">
        <v>460</v>
      </c>
      <c r="B371" s="171"/>
      <c r="C371" s="402" t="s">
        <v>461</v>
      </c>
      <c r="D371" s="531"/>
      <c r="E371" s="531"/>
      <c r="F371" s="531"/>
      <c r="G371" s="531"/>
      <c r="H371" s="455"/>
      <c r="I371" s="451" t="s">
        <v>462</v>
      </c>
      <c r="J371" s="249">
        <v>0</v>
      </c>
      <c r="K371" s="339" t="str">
        <f t="shared" si="6"/>
        <v/>
      </c>
      <c r="L371" s="331"/>
      <c r="M371" s="364"/>
      <c r="N371" s="331"/>
      <c r="O371" s="331"/>
      <c r="P371" s="23"/>
      <c r="Q371" s="23"/>
      <c r="R371" s="23"/>
    </row>
    <row r="372" spans="1:18" ht="34.5" customHeight="1">
      <c r="A372" s="374" t="s">
        <v>463</v>
      </c>
      <c r="C372" s="251"/>
      <c r="D372" s="476" t="s">
        <v>435</v>
      </c>
      <c r="E372" s="443" t="s">
        <v>436</v>
      </c>
      <c r="F372" s="447"/>
      <c r="G372" s="447"/>
      <c r="H372" s="447"/>
      <c r="I372" s="429"/>
      <c r="J372" s="249">
        <v>0</v>
      </c>
      <c r="K372" s="339" t="str">
        <f t="shared" si="6"/>
        <v/>
      </c>
      <c r="L372" s="331"/>
      <c r="M372" s="364"/>
      <c r="N372" s="331"/>
      <c r="O372" s="331"/>
      <c r="P372" s="23"/>
      <c r="Q372" s="23"/>
      <c r="R372" s="23"/>
    </row>
    <row r="373" spans="1:18" ht="34.5" customHeight="1">
      <c r="A373" s="374" t="s">
        <v>464</v>
      </c>
      <c r="C373" s="251"/>
      <c r="D373" s="535"/>
      <c r="E373" s="443" t="s">
        <v>439</v>
      </c>
      <c r="F373" s="447"/>
      <c r="G373" s="447"/>
      <c r="H373" s="447"/>
      <c r="I373" s="429"/>
      <c r="J373" s="249">
        <v>0</v>
      </c>
      <c r="K373" s="339" t="str">
        <f t="shared" si="6"/>
        <v/>
      </c>
      <c r="L373" s="331"/>
      <c r="M373" s="364"/>
      <c r="N373" s="331"/>
      <c r="O373" s="331"/>
      <c r="P373" s="23"/>
      <c r="Q373" s="23"/>
      <c r="R373" s="23"/>
    </row>
    <row r="374" spans="1:18" ht="34.5" customHeight="1">
      <c r="A374" s="374" t="s">
        <v>465</v>
      </c>
      <c r="C374" s="251"/>
      <c r="D374" s="535"/>
      <c r="E374" s="443" t="s">
        <v>441</v>
      </c>
      <c r="F374" s="447"/>
      <c r="G374" s="447"/>
      <c r="H374" s="447"/>
      <c r="I374" s="429"/>
      <c r="J374" s="249">
        <v>0</v>
      </c>
      <c r="K374" s="339" t="str">
        <f t="shared" si="6"/>
        <v/>
      </c>
      <c r="L374" s="331"/>
      <c r="M374" s="364"/>
      <c r="N374" s="331"/>
      <c r="O374" s="331"/>
      <c r="P374" s="23"/>
      <c r="Q374" s="23"/>
      <c r="R374" s="23"/>
    </row>
    <row r="375" spans="1:18" ht="34.5" customHeight="1">
      <c r="A375" s="374" t="s">
        <v>466</v>
      </c>
      <c r="C375" s="251"/>
      <c r="D375" s="535"/>
      <c r="E375" s="443" t="s">
        <v>443</v>
      </c>
      <c r="F375" s="447"/>
      <c r="G375" s="447"/>
      <c r="H375" s="447"/>
      <c r="I375" s="429"/>
      <c r="J375" s="249">
        <v>0</v>
      </c>
      <c r="K375" s="339" t="str">
        <f t="shared" si="6"/>
        <v/>
      </c>
      <c r="L375" s="331"/>
      <c r="M375" s="364"/>
      <c r="N375" s="331"/>
      <c r="O375" s="331"/>
      <c r="P375" s="23"/>
      <c r="Q375" s="23"/>
      <c r="R375" s="23"/>
    </row>
    <row r="376" spans="1:18" ht="34.5" customHeight="1">
      <c r="A376" s="374" t="s">
        <v>467</v>
      </c>
      <c r="C376" s="251"/>
      <c r="D376" s="535"/>
      <c r="E376" s="443" t="s">
        <v>445</v>
      </c>
      <c r="F376" s="447"/>
      <c r="G376" s="447"/>
      <c r="H376" s="447"/>
      <c r="I376" s="429"/>
      <c r="J376" s="249">
        <v>0</v>
      </c>
      <c r="K376" s="339" t="str">
        <f t="shared" si="6"/>
        <v/>
      </c>
      <c r="L376" s="331"/>
      <c r="M376" s="364"/>
      <c r="N376" s="331"/>
      <c r="O376" s="331"/>
      <c r="P376" s="23"/>
      <c r="Q376" s="23"/>
      <c r="R376" s="23"/>
    </row>
    <row r="377" spans="1:18" ht="34.5" customHeight="1">
      <c r="A377" s="374" t="s">
        <v>468</v>
      </c>
      <c r="C377" s="251"/>
      <c r="D377" s="535"/>
      <c r="E377" s="443" t="s">
        <v>447</v>
      </c>
      <c r="F377" s="447"/>
      <c r="G377" s="447"/>
      <c r="H377" s="447"/>
      <c r="I377" s="429"/>
      <c r="J377" s="249">
        <v>0</v>
      </c>
      <c r="K377" s="339" t="str">
        <f t="shared" si="6"/>
        <v/>
      </c>
      <c r="L377" s="331"/>
      <c r="M377" s="364"/>
      <c r="N377" s="331"/>
      <c r="O377" s="331"/>
      <c r="P377" s="23"/>
      <c r="Q377" s="23"/>
      <c r="R377" s="23"/>
    </row>
    <row r="378" spans="1:18" ht="34.5" customHeight="1">
      <c r="A378" s="374" t="s">
        <v>469</v>
      </c>
      <c r="C378" s="251"/>
      <c r="D378" s="535"/>
      <c r="E378" s="443" t="s">
        <v>449</v>
      </c>
      <c r="F378" s="447"/>
      <c r="G378" s="447"/>
      <c r="H378" s="447"/>
      <c r="I378" s="429"/>
      <c r="J378" s="249">
        <v>0</v>
      </c>
      <c r="K378" s="339" t="str">
        <f t="shared" si="6"/>
        <v/>
      </c>
      <c r="L378" s="331"/>
      <c r="M378" s="364"/>
      <c r="N378" s="331"/>
      <c r="O378" s="331"/>
      <c r="P378" s="23"/>
      <c r="Q378" s="23"/>
      <c r="R378" s="23"/>
    </row>
    <row r="379" spans="1:18" ht="34.5" customHeight="1">
      <c r="A379" s="374" t="s">
        <v>470</v>
      </c>
      <c r="C379" s="251"/>
      <c r="D379" s="535"/>
      <c r="E379" s="443" t="s">
        <v>451</v>
      </c>
      <c r="F379" s="447"/>
      <c r="G379" s="447"/>
      <c r="H379" s="447"/>
      <c r="I379" s="429"/>
      <c r="J379" s="249">
        <v>0</v>
      </c>
      <c r="K379" s="339" t="str">
        <f t="shared" si="6"/>
        <v/>
      </c>
      <c r="L379" s="331"/>
      <c r="M379" s="364"/>
      <c r="N379" s="331"/>
      <c r="O379" s="331"/>
      <c r="P379" s="23"/>
      <c r="Q379" s="23"/>
      <c r="R379" s="23"/>
    </row>
    <row r="380" spans="1:18" ht="34.5" customHeight="1">
      <c r="A380" s="374" t="s">
        <v>471</v>
      </c>
      <c r="C380" s="251"/>
      <c r="D380" s="535"/>
      <c r="E380" s="443" t="s">
        <v>453</v>
      </c>
      <c r="F380" s="447"/>
      <c r="G380" s="447"/>
      <c r="H380" s="447"/>
      <c r="I380" s="429"/>
      <c r="J380" s="249">
        <v>0</v>
      </c>
      <c r="K380" s="339" t="str">
        <f t="shared" si="6"/>
        <v/>
      </c>
      <c r="L380" s="331"/>
      <c r="M380" s="364"/>
      <c r="N380" s="331"/>
      <c r="O380" s="331"/>
      <c r="P380" s="23"/>
      <c r="Q380" s="23"/>
      <c r="R380" s="23"/>
    </row>
    <row r="381" spans="1:18" ht="34.5" customHeight="1">
      <c r="A381" s="374" t="s">
        <v>472</v>
      </c>
      <c r="C381" s="251"/>
      <c r="D381" s="535"/>
      <c r="E381" s="443" t="s">
        <v>455</v>
      </c>
      <c r="F381" s="447"/>
      <c r="G381" s="447"/>
      <c r="H381" s="447"/>
      <c r="I381" s="429"/>
      <c r="J381" s="249">
        <v>0</v>
      </c>
      <c r="K381" s="339" t="str">
        <f t="shared" si="6"/>
        <v/>
      </c>
      <c r="L381" s="331"/>
      <c r="M381" s="364"/>
      <c r="N381" s="331"/>
      <c r="O381" s="331"/>
      <c r="P381" s="23"/>
      <c r="Q381" s="23"/>
      <c r="R381" s="23"/>
    </row>
    <row r="382" spans="1:18" ht="34.5" customHeight="1">
      <c r="A382" s="374" t="s">
        <v>473</v>
      </c>
      <c r="C382" s="251"/>
      <c r="D382" s="535"/>
      <c r="E382" s="443" t="s">
        <v>457</v>
      </c>
      <c r="F382" s="447"/>
      <c r="G382" s="447"/>
      <c r="H382" s="447"/>
      <c r="I382" s="429"/>
      <c r="J382" s="249">
        <v>0</v>
      </c>
      <c r="K382" s="339" t="str">
        <f t="shared" si="6"/>
        <v/>
      </c>
      <c r="L382" s="331"/>
      <c r="M382" s="364"/>
      <c r="N382" s="331"/>
      <c r="O382" s="331"/>
      <c r="P382" s="23"/>
      <c r="Q382" s="23"/>
      <c r="R382" s="23"/>
    </row>
    <row r="383" spans="1:18" ht="34.5" customHeight="1">
      <c r="A383" s="374" t="s">
        <v>474</v>
      </c>
      <c r="C383" s="251"/>
      <c r="D383" s="536"/>
      <c r="E383" s="443" t="s">
        <v>459</v>
      </c>
      <c r="F383" s="447"/>
      <c r="G383" s="447"/>
      <c r="H383" s="447"/>
      <c r="I383" s="430"/>
      <c r="J383" s="249">
        <v>0</v>
      </c>
      <c r="K383" s="339" t="str">
        <f t="shared" si="6"/>
        <v/>
      </c>
      <c r="L383" s="331"/>
      <c r="M383" s="364"/>
      <c r="N383" s="331"/>
      <c r="O383" s="331"/>
      <c r="P383" s="23"/>
      <c r="Q383" s="23"/>
      <c r="R383" s="23"/>
    </row>
    <row r="384" spans="1:18" ht="56.15" customHeight="1">
      <c r="A384" s="374" t="s">
        <v>475</v>
      </c>
      <c r="B384" s="171"/>
      <c r="C384" s="413" t="s">
        <v>476</v>
      </c>
      <c r="D384" s="414"/>
      <c r="E384" s="414"/>
      <c r="F384" s="414"/>
      <c r="G384" s="414"/>
      <c r="H384" s="415"/>
      <c r="I384" s="129" t="s">
        <v>477</v>
      </c>
      <c r="J384" s="249">
        <v>0</v>
      </c>
      <c r="K384" s="339" t="str">
        <f t="shared" si="6"/>
        <v/>
      </c>
      <c r="L384" s="331"/>
      <c r="M384" s="364"/>
      <c r="N384" s="331"/>
      <c r="O384" s="331"/>
      <c r="P384" s="23"/>
      <c r="Q384" s="23"/>
      <c r="R384" s="23"/>
    </row>
    <row r="385" spans="1:18" ht="70.400000000000006" customHeight="1">
      <c r="A385" s="374" t="s">
        <v>478</v>
      </c>
      <c r="B385" s="171"/>
      <c r="C385" s="413" t="s">
        <v>479</v>
      </c>
      <c r="D385" s="414"/>
      <c r="E385" s="414"/>
      <c r="F385" s="414"/>
      <c r="G385" s="414"/>
      <c r="H385" s="415"/>
      <c r="I385" s="129" t="s">
        <v>480</v>
      </c>
      <c r="J385" s="249">
        <v>0</v>
      </c>
      <c r="K385" s="339" t="str">
        <f t="shared" si="6"/>
        <v/>
      </c>
      <c r="L385" s="331"/>
      <c r="M385" s="364"/>
      <c r="N385" s="331"/>
      <c r="O385" s="331"/>
      <c r="P385" s="23"/>
      <c r="Q385" s="23"/>
      <c r="R385" s="23"/>
    </row>
    <row r="386" spans="1:18" ht="70.400000000000006" customHeight="1">
      <c r="A386" s="374" t="s">
        <v>481</v>
      </c>
      <c r="B386" s="171"/>
      <c r="C386" s="413" t="s">
        <v>482</v>
      </c>
      <c r="D386" s="414"/>
      <c r="E386" s="414"/>
      <c r="F386" s="414"/>
      <c r="G386" s="414"/>
      <c r="H386" s="415"/>
      <c r="I386" s="129" t="s">
        <v>483</v>
      </c>
      <c r="J386" s="249">
        <v>0</v>
      </c>
      <c r="K386" s="339" t="str">
        <f t="shared" si="6"/>
        <v/>
      </c>
      <c r="L386" s="331"/>
      <c r="M386" s="364"/>
      <c r="N386" s="331"/>
      <c r="O386" s="331"/>
      <c r="P386" s="23"/>
      <c r="Q386" s="23"/>
      <c r="R386" s="23"/>
    </row>
    <row r="387" spans="1:18" s="3" customFormat="1">
      <c r="A387" s="9"/>
      <c r="B387" s="22"/>
      <c r="C387" s="22"/>
      <c r="D387" s="22"/>
      <c r="E387" s="22"/>
      <c r="F387" s="22"/>
      <c r="G387" s="22"/>
      <c r="H387" s="17"/>
      <c r="I387" s="17"/>
      <c r="J387" s="101"/>
      <c r="K387" s="102"/>
      <c r="L387" s="331"/>
      <c r="M387" s="364"/>
      <c r="N387" s="331"/>
      <c r="O387" s="331"/>
      <c r="P387" s="23"/>
      <c r="Q387" s="23"/>
      <c r="R387" s="23"/>
    </row>
    <row r="388" spans="1:18" s="3" customFormat="1">
      <c r="A388" s="9"/>
      <c r="B388" s="96"/>
      <c r="C388" s="46"/>
      <c r="D388" s="46"/>
      <c r="E388" s="46"/>
      <c r="F388" s="46"/>
      <c r="G388" s="46"/>
      <c r="H388" s="61"/>
      <c r="I388" s="61"/>
      <c r="J388" s="101"/>
      <c r="K388" s="102"/>
      <c r="L388" s="331"/>
      <c r="M388" s="364"/>
      <c r="N388" s="331"/>
      <c r="O388" s="331"/>
      <c r="P388" s="23"/>
      <c r="Q388" s="23"/>
      <c r="R388" s="23"/>
    </row>
    <row r="389" spans="1:18">
      <c r="B389" s="254"/>
      <c r="J389" s="37"/>
      <c r="L389" s="331"/>
      <c r="M389" s="364"/>
      <c r="N389" s="331"/>
      <c r="O389" s="331"/>
      <c r="P389" s="23"/>
      <c r="Q389" s="23"/>
      <c r="R389" s="23"/>
    </row>
    <row r="390" spans="1:18">
      <c r="B390" s="22" t="s">
        <v>484</v>
      </c>
      <c r="C390" s="24"/>
      <c r="D390" s="24"/>
      <c r="E390" s="24"/>
      <c r="F390" s="24"/>
      <c r="G390" s="24"/>
      <c r="H390" s="17"/>
      <c r="I390" s="17"/>
      <c r="J390" s="37"/>
      <c r="L390" s="331"/>
      <c r="M390" s="364"/>
      <c r="N390" s="331"/>
      <c r="O390" s="331"/>
      <c r="P390" s="23"/>
      <c r="Q390" s="23"/>
      <c r="R390" s="23"/>
    </row>
    <row r="391" spans="1:18">
      <c r="B391" s="22"/>
      <c r="C391" s="22"/>
      <c r="D391" s="22"/>
      <c r="E391" s="22"/>
      <c r="F391" s="22"/>
      <c r="G391" s="22"/>
      <c r="H391" s="17"/>
      <c r="I391" s="17"/>
      <c r="L391" s="331"/>
      <c r="M391" s="364"/>
      <c r="N391" s="331"/>
      <c r="O391" s="331"/>
      <c r="P391" s="23"/>
      <c r="Q391" s="23"/>
      <c r="R391" s="23"/>
    </row>
    <row r="392" spans="1:18">
      <c r="B392" s="22"/>
      <c r="C392" s="22" t="s">
        <v>485</v>
      </c>
      <c r="J392" s="86" t="s">
        <v>75</v>
      </c>
      <c r="K392" s="218"/>
      <c r="L392" s="331"/>
      <c r="M392" s="364"/>
      <c r="N392" s="331"/>
      <c r="O392" s="331"/>
      <c r="P392" s="23"/>
      <c r="Q392" s="23"/>
      <c r="R392" s="23"/>
    </row>
    <row r="393" spans="1:18">
      <c r="C393" s="495"/>
      <c r="D393" s="496"/>
      <c r="E393" s="496"/>
      <c r="F393" s="496"/>
      <c r="G393" s="9"/>
      <c r="I393" s="73" t="s">
        <v>76</v>
      </c>
      <c r="J393" s="74"/>
      <c r="K393" s="88"/>
      <c r="L393" s="331"/>
      <c r="M393" s="364"/>
      <c r="N393" s="331"/>
      <c r="O393" s="331"/>
      <c r="P393" s="23"/>
      <c r="Q393" s="23"/>
      <c r="R393" s="23"/>
    </row>
    <row r="394" spans="1:18" ht="42" customHeight="1">
      <c r="A394" s="374" t="s">
        <v>486</v>
      </c>
      <c r="C394" s="413" t="s">
        <v>487</v>
      </c>
      <c r="D394" s="414"/>
      <c r="E394" s="414"/>
      <c r="F394" s="414"/>
      <c r="G394" s="414"/>
      <c r="H394" s="415"/>
      <c r="I394" s="138" t="s">
        <v>488</v>
      </c>
      <c r="J394" s="249">
        <v>0</v>
      </c>
      <c r="K394" s="339" t="str">
        <f t="shared" ref="K394:K401" si="7">IF(OR(COUNTIF(J394,"未確認")&gt;0,COUNTIF(J394,"*")&gt;0),"※","")</f>
        <v/>
      </c>
      <c r="L394" s="331"/>
      <c r="M394" s="364"/>
      <c r="N394" s="331"/>
      <c r="O394" s="331"/>
      <c r="P394" s="23"/>
      <c r="Q394" s="23"/>
      <c r="R394" s="23"/>
    </row>
    <row r="395" spans="1:18" ht="84" customHeight="1">
      <c r="A395" s="374" t="s">
        <v>489</v>
      </c>
      <c r="B395" s="256"/>
      <c r="C395" s="413" t="s">
        <v>490</v>
      </c>
      <c r="D395" s="532"/>
      <c r="E395" s="532"/>
      <c r="F395" s="532"/>
      <c r="G395" s="532"/>
      <c r="H395" s="533"/>
      <c r="I395" s="129" t="s">
        <v>491</v>
      </c>
      <c r="J395" s="249">
        <v>0</v>
      </c>
      <c r="K395" s="339" t="str">
        <f t="shared" si="7"/>
        <v/>
      </c>
      <c r="L395" s="331"/>
      <c r="M395" s="364"/>
      <c r="N395" s="331"/>
      <c r="O395" s="331"/>
      <c r="P395" s="23"/>
      <c r="Q395" s="23"/>
      <c r="R395" s="23"/>
    </row>
    <row r="396" spans="1:18" ht="56.15" customHeight="1">
      <c r="A396" s="374" t="s">
        <v>492</v>
      </c>
      <c r="B396" s="256"/>
      <c r="C396" s="413" t="s">
        <v>493</v>
      </c>
      <c r="D396" s="532"/>
      <c r="E396" s="532"/>
      <c r="F396" s="532"/>
      <c r="G396" s="532"/>
      <c r="H396" s="533"/>
      <c r="I396" s="129" t="s">
        <v>494</v>
      </c>
      <c r="J396" s="249">
        <v>0</v>
      </c>
      <c r="K396" s="339" t="str">
        <f t="shared" si="7"/>
        <v/>
      </c>
      <c r="L396" s="331"/>
      <c r="M396" s="364"/>
      <c r="N396" s="331"/>
      <c r="O396" s="331"/>
      <c r="P396" s="23"/>
      <c r="Q396" s="23"/>
      <c r="R396" s="23"/>
    </row>
    <row r="397" spans="1:18" ht="56.15" customHeight="1">
      <c r="A397" s="374" t="s">
        <v>495</v>
      </c>
      <c r="B397" s="256"/>
      <c r="C397" s="413" t="s">
        <v>496</v>
      </c>
      <c r="D397" s="532"/>
      <c r="E397" s="532"/>
      <c r="F397" s="532"/>
      <c r="G397" s="532"/>
      <c r="H397" s="533"/>
      <c r="I397" s="129" t="s">
        <v>497</v>
      </c>
      <c r="J397" s="249">
        <v>0</v>
      </c>
      <c r="K397" s="339" t="str">
        <f t="shared" si="7"/>
        <v/>
      </c>
      <c r="L397" s="331"/>
      <c r="M397" s="364"/>
      <c r="N397" s="331"/>
      <c r="O397" s="331"/>
      <c r="P397" s="23"/>
      <c r="Q397" s="23"/>
      <c r="R397" s="23"/>
    </row>
    <row r="398" spans="1:18" ht="120">
      <c r="A398" s="374" t="s">
        <v>498</v>
      </c>
      <c r="B398" s="256"/>
      <c r="C398" s="413" t="s">
        <v>499</v>
      </c>
      <c r="D398" s="532"/>
      <c r="E398" s="532"/>
      <c r="F398" s="532"/>
      <c r="G398" s="532"/>
      <c r="H398" s="533"/>
      <c r="I398" s="129" t="s">
        <v>500</v>
      </c>
      <c r="J398" s="249">
        <v>0</v>
      </c>
      <c r="K398" s="339" t="str">
        <f t="shared" si="7"/>
        <v/>
      </c>
      <c r="L398" s="331"/>
      <c r="M398" s="364"/>
      <c r="N398" s="331"/>
      <c r="O398" s="331"/>
      <c r="P398" s="23"/>
      <c r="Q398" s="23"/>
      <c r="R398" s="23"/>
    </row>
    <row r="399" spans="1:18" s="126" customFormat="1" ht="98.15" customHeight="1">
      <c r="A399" s="374" t="s">
        <v>501</v>
      </c>
      <c r="B399" s="256"/>
      <c r="C399" s="413" t="s">
        <v>502</v>
      </c>
      <c r="D399" s="537"/>
      <c r="E399" s="537"/>
      <c r="F399" s="537"/>
      <c r="G399" s="537"/>
      <c r="H399" s="538"/>
      <c r="I399" s="129" t="s">
        <v>1011</v>
      </c>
      <c r="J399" s="249">
        <v>0</v>
      </c>
      <c r="K399" s="339" t="str">
        <f t="shared" si="7"/>
        <v/>
      </c>
      <c r="L399" s="331"/>
      <c r="M399" s="364"/>
      <c r="N399" s="331"/>
      <c r="O399" s="331"/>
      <c r="P399" s="23"/>
      <c r="Q399" s="23"/>
      <c r="R399" s="23"/>
    </row>
    <row r="400" spans="1:18" s="126" customFormat="1" ht="70.400000000000006" customHeight="1">
      <c r="A400" s="374" t="s">
        <v>504</v>
      </c>
      <c r="B400" s="256"/>
      <c r="C400" s="413" t="s">
        <v>505</v>
      </c>
      <c r="D400" s="532"/>
      <c r="E400" s="532"/>
      <c r="F400" s="532"/>
      <c r="G400" s="532"/>
      <c r="H400" s="533"/>
      <c r="I400" s="129" t="s">
        <v>506</v>
      </c>
      <c r="J400" s="249">
        <v>0</v>
      </c>
      <c r="K400" s="339" t="str">
        <f t="shared" si="7"/>
        <v/>
      </c>
      <c r="L400" s="331"/>
      <c r="M400" s="364"/>
      <c r="N400" s="331"/>
      <c r="O400" s="331"/>
      <c r="P400" s="23"/>
      <c r="Q400" s="23"/>
      <c r="R400" s="23"/>
    </row>
    <row r="401" spans="1:18" s="126" customFormat="1" ht="84" customHeight="1">
      <c r="A401" s="374" t="s">
        <v>507</v>
      </c>
      <c r="B401" s="256"/>
      <c r="C401" s="413" t="s">
        <v>508</v>
      </c>
      <c r="D401" s="532"/>
      <c r="E401" s="532"/>
      <c r="F401" s="532"/>
      <c r="G401" s="532"/>
      <c r="H401" s="533"/>
      <c r="I401" s="129" t="s">
        <v>509</v>
      </c>
      <c r="J401" s="249">
        <v>0</v>
      </c>
      <c r="K401" s="339" t="str">
        <f t="shared" si="7"/>
        <v/>
      </c>
      <c r="L401" s="331"/>
      <c r="M401" s="364"/>
      <c r="N401" s="331"/>
      <c r="O401" s="331"/>
      <c r="P401" s="23"/>
      <c r="Q401" s="23"/>
      <c r="R401" s="23"/>
    </row>
    <row r="402" spans="1:18" s="3" customFormat="1">
      <c r="A402" s="9"/>
      <c r="B402" s="22"/>
      <c r="C402" s="22"/>
      <c r="D402" s="22"/>
      <c r="E402" s="22"/>
      <c r="F402" s="22"/>
      <c r="G402" s="22"/>
      <c r="H402" s="17"/>
      <c r="I402" s="17"/>
      <c r="J402" s="101"/>
      <c r="K402" s="102"/>
      <c r="L402" s="331"/>
      <c r="M402" s="364"/>
      <c r="N402" s="331"/>
      <c r="O402" s="331"/>
      <c r="P402" s="23"/>
      <c r="Q402" s="23"/>
      <c r="R402" s="23"/>
    </row>
    <row r="403" spans="1:18" s="3" customFormat="1">
      <c r="A403" s="9"/>
      <c r="B403" s="22"/>
      <c r="C403" s="22"/>
      <c r="D403" s="22"/>
      <c r="E403" s="22"/>
      <c r="F403" s="22"/>
      <c r="G403" s="22"/>
      <c r="H403" s="17"/>
      <c r="I403" s="17"/>
      <c r="J403" s="101"/>
      <c r="K403" s="102"/>
      <c r="L403" s="331"/>
      <c r="M403" s="364"/>
      <c r="N403" s="331"/>
      <c r="O403" s="331"/>
      <c r="P403" s="23"/>
      <c r="Q403" s="23"/>
      <c r="R403" s="23"/>
    </row>
    <row r="404" spans="1:18">
      <c r="B404" s="22"/>
      <c r="C404" s="22"/>
      <c r="D404" s="22"/>
      <c r="E404" s="22"/>
      <c r="F404" s="22"/>
      <c r="G404" s="22"/>
      <c r="H404" s="17"/>
      <c r="I404" s="17"/>
      <c r="L404" s="331"/>
      <c r="M404" s="364"/>
      <c r="N404" s="331"/>
      <c r="O404" s="331"/>
      <c r="P404" s="23"/>
      <c r="Q404" s="23"/>
      <c r="R404" s="23"/>
    </row>
    <row r="405" spans="1:18">
      <c r="B405" s="22"/>
      <c r="C405" s="22" t="s">
        <v>510</v>
      </c>
      <c r="J405" s="86" t="s">
        <v>75</v>
      </c>
      <c r="K405" s="218"/>
      <c r="L405" s="331"/>
      <c r="M405" s="364"/>
      <c r="N405" s="331"/>
      <c r="O405" s="331"/>
      <c r="P405" s="23"/>
      <c r="Q405" s="23"/>
      <c r="R405" s="23"/>
    </row>
    <row r="406" spans="1:18">
      <c r="C406" s="495"/>
      <c r="D406" s="496"/>
      <c r="E406" s="496"/>
      <c r="F406" s="496"/>
      <c r="G406" s="24"/>
      <c r="I406" s="73" t="s">
        <v>76</v>
      </c>
      <c r="J406" s="74"/>
      <c r="K406" s="88"/>
      <c r="L406" s="331"/>
      <c r="M406" s="364"/>
      <c r="N406" s="331"/>
      <c r="O406" s="331"/>
      <c r="P406" s="23"/>
      <c r="Q406" s="23"/>
      <c r="R406" s="23"/>
    </row>
    <row r="407" spans="1:18" s="126" customFormat="1" ht="80">
      <c r="A407" s="374" t="s">
        <v>511</v>
      </c>
      <c r="B407" s="256"/>
      <c r="C407" s="497" t="s">
        <v>512</v>
      </c>
      <c r="D407" s="498"/>
      <c r="E407" s="498"/>
      <c r="F407" s="498"/>
      <c r="G407" s="498"/>
      <c r="H407" s="499"/>
      <c r="I407" s="129" t="s">
        <v>513</v>
      </c>
      <c r="J407" s="249">
        <v>0</v>
      </c>
      <c r="K407" s="339" t="str">
        <f>IF(OR(COUNTIF(J407,"未確認")&gt;0,COUNTIF(J407,"*")&gt;0),"※","")</f>
        <v/>
      </c>
      <c r="L407" s="331"/>
      <c r="M407" s="364"/>
      <c r="N407" s="331"/>
      <c r="O407" s="331"/>
      <c r="P407" s="23"/>
      <c r="Q407" s="23"/>
      <c r="R407" s="23"/>
    </row>
    <row r="408" spans="1:18" s="126" customFormat="1" ht="63" customHeight="1">
      <c r="A408" s="374"/>
      <c r="B408" s="256"/>
      <c r="C408" s="500" t="s">
        <v>514</v>
      </c>
      <c r="D408" s="501"/>
      <c r="E408" s="501"/>
      <c r="F408" s="501"/>
      <c r="G408" s="501"/>
      <c r="H408" s="502"/>
      <c r="I408" s="142" t="s">
        <v>515</v>
      </c>
      <c r="J408" s="249">
        <v>0</v>
      </c>
      <c r="K408" s="339" t="str">
        <f>IF(OR(COUNTIF(J408,"未確認")&gt;0,COUNTIF(J408,"*")&gt;0),"※","")</f>
        <v/>
      </c>
      <c r="L408" s="331"/>
      <c r="M408" s="364"/>
      <c r="N408" s="331"/>
      <c r="O408" s="331"/>
      <c r="P408" s="23"/>
      <c r="Q408" s="23"/>
      <c r="R408" s="23"/>
    </row>
    <row r="409" spans="1:18" s="126" customFormat="1" ht="100">
      <c r="A409" s="374" t="s">
        <v>516</v>
      </c>
      <c r="B409" s="256"/>
      <c r="C409" s="497" t="s">
        <v>517</v>
      </c>
      <c r="D409" s="539"/>
      <c r="E409" s="539"/>
      <c r="F409" s="539"/>
      <c r="G409" s="539"/>
      <c r="H409" s="540"/>
      <c r="I409" s="129" t="s">
        <v>518</v>
      </c>
      <c r="J409" s="249">
        <v>0</v>
      </c>
      <c r="K409" s="339" t="str">
        <f>IF(OR(COUNTIF(J409,"未確認")&gt;0,COUNTIF(J409,"*")&gt;0),"※","")</f>
        <v/>
      </c>
      <c r="L409" s="331"/>
      <c r="M409" s="364"/>
      <c r="N409" s="331"/>
      <c r="O409" s="331"/>
      <c r="P409" s="23"/>
      <c r="Q409" s="23"/>
      <c r="R409" s="23"/>
    </row>
    <row r="410" spans="1:18" s="3" customFormat="1">
      <c r="A410" s="9"/>
      <c r="B410" s="22"/>
      <c r="C410" s="22"/>
      <c r="D410" s="22"/>
      <c r="E410" s="22"/>
      <c r="F410" s="22"/>
      <c r="G410" s="22"/>
      <c r="H410" s="17"/>
      <c r="I410" s="17"/>
      <c r="J410" s="101"/>
      <c r="K410" s="102"/>
      <c r="L410" s="331"/>
      <c r="M410" s="364"/>
      <c r="N410" s="331"/>
      <c r="O410" s="331"/>
      <c r="P410" s="23"/>
      <c r="Q410" s="23"/>
      <c r="R410" s="23"/>
    </row>
    <row r="411" spans="1:18" s="3" customFormat="1">
      <c r="A411" s="9"/>
      <c r="B411" s="22"/>
      <c r="C411" s="22"/>
      <c r="D411" s="22"/>
      <c r="E411" s="22"/>
      <c r="F411" s="22"/>
      <c r="G411" s="22"/>
      <c r="H411" s="17"/>
      <c r="I411" s="17"/>
      <c r="J411" s="101"/>
      <c r="K411" s="102"/>
      <c r="L411" s="331"/>
      <c r="M411" s="364"/>
      <c r="N411" s="331"/>
      <c r="O411" s="331"/>
      <c r="P411" s="23"/>
      <c r="Q411" s="23"/>
      <c r="R411" s="23"/>
    </row>
    <row r="412" spans="1:18">
      <c r="B412" s="22"/>
      <c r="C412" s="22"/>
      <c r="D412" s="22"/>
      <c r="E412" s="22"/>
      <c r="F412" s="22"/>
      <c r="G412" s="22"/>
      <c r="H412" s="17"/>
      <c r="I412" s="17"/>
      <c r="L412" s="331"/>
      <c r="M412" s="364"/>
      <c r="N412" s="331"/>
      <c r="O412" s="331"/>
      <c r="P412" s="23"/>
      <c r="Q412" s="23"/>
      <c r="R412" s="23"/>
    </row>
    <row r="413" spans="1:18">
      <c r="B413" s="22"/>
      <c r="C413" s="22" t="s">
        <v>519</v>
      </c>
      <c r="J413" s="86" t="s">
        <v>75</v>
      </c>
      <c r="K413" s="218"/>
      <c r="L413" s="331"/>
      <c r="M413" s="364"/>
      <c r="N413" s="331"/>
      <c r="O413" s="331"/>
      <c r="P413" s="23"/>
      <c r="Q413" s="23"/>
      <c r="R413" s="23"/>
    </row>
    <row r="414" spans="1:18">
      <c r="C414" s="503"/>
      <c r="D414" s="503"/>
      <c r="E414" s="503"/>
      <c r="F414" s="503"/>
      <c r="G414" s="24"/>
      <c r="I414" s="73" t="s">
        <v>76</v>
      </c>
      <c r="J414" s="74"/>
      <c r="K414" s="88"/>
      <c r="L414" s="331"/>
      <c r="M414" s="364"/>
      <c r="N414" s="331"/>
      <c r="O414" s="331"/>
      <c r="P414" s="23"/>
      <c r="Q414" s="23"/>
      <c r="R414" s="23"/>
    </row>
    <row r="415" spans="1:18" s="126" customFormat="1" ht="120">
      <c r="A415" s="374" t="s">
        <v>520</v>
      </c>
      <c r="B415" s="256"/>
      <c r="C415" s="497" t="s">
        <v>521</v>
      </c>
      <c r="D415" s="498"/>
      <c r="E415" s="498"/>
      <c r="F415" s="498"/>
      <c r="G415" s="498"/>
      <c r="H415" s="499"/>
      <c r="I415" s="129" t="s">
        <v>522</v>
      </c>
      <c r="J415" s="249">
        <v>0</v>
      </c>
      <c r="K415" s="339" t="str">
        <f>IF(OR(COUNTIF(J415,"未確認")&gt;0,COUNTIF(J415,"*")&gt;0),"※","")</f>
        <v/>
      </c>
      <c r="L415" s="331"/>
      <c r="M415" s="364"/>
      <c r="N415" s="331"/>
      <c r="O415" s="331"/>
      <c r="P415" s="23"/>
      <c r="Q415" s="23"/>
      <c r="R415" s="23"/>
    </row>
    <row r="416" spans="1:18" s="3" customFormat="1">
      <c r="A416" s="9"/>
      <c r="B416" s="22"/>
      <c r="C416" s="22"/>
      <c r="D416" s="22"/>
      <c r="E416" s="22"/>
      <c r="F416" s="22"/>
      <c r="G416" s="22"/>
      <c r="H416" s="17"/>
      <c r="I416" s="17"/>
      <c r="J416" s="101"/>
      <c r="K416" s="102"/>
      <c r="L416" s="331"/>
      <c r="M416" s="364"/>
      <c r="N416" s="331"/>
      <c r="O416" s="331"/>
      <c r="P416" s="23"/>
      <c r="Q416" s="23"/>
      <c r="R416" s="23"/>
    </row>
    <row r="417" spans="1:18" s="3" customFormat="1">
      <c r="A417" s="9"/>
      <c r="B417" s="22"/>
      <c r="C417" s="22"/>
      <c r="D417" s="22"/>
      <c r="E417" s="22"/>
      <c r="F417" s="22"/>
      <c r="G417" s="22"/>
      <c r="H417" s="17"/>
      <c r="I417" s="17"/>
      <c r="J417" s="101"/>
      <c r="K417" s="102"/>
      <c r="L417" s="331"/>
      <c r="M417" s="364"/>
      <c r="N417" s="331"/>
      <c r="O417" s="331"/>
      <c r="P417" s="23"/>
      <c r="Q417" s="23"/>
      <c r="R417" s="23"/>
    </row>
    <row r="418" spans="1:18">
      <c r="B418" s="22"/>
      <c r="C418" s="22"/>
      <c r="D418" s="22"/>
      <c r="E418" s="22"/>
      <c r="F418" s="22"/>
      <c r="G418" s="22"/>
      <c r="H418" s="17"/>
      <c r="I418" s="17"/>
      <c r="L418" s="331"/>
      <c r="M418" s="364"/>
      <c r="N418" s="331"/>
      <c r="O418" s="331"/>
      <c r="P418" s="23"/>
      <c r="Q418" s="23"/>
      <c r="R418" s="23"/>
    </row>
    <row r="419" spans="1:18">
      <c r="B419" s="22"/>
      <c r="C419" s="22" t="s">
        <v>523</v>
      </c>
      <c r="J419" s="86" t="s">
        <v>75</v>
      </c>
      <c r="K419" s="218"/>
      <c r="L419" s="331"/>
      <c r="M419" s="364"/>
      <c r="N419" s="331"/>
      <c r="O419" s="331"/>
      <c r="P419" s="23"/>
      <c r="Q419" s="23"/>
      <c r="R419" s="23"/>
    </row>
    <row r="420" spans="1:18">
      <c r="C420" s="503"/>
      <c r="D420" s="504"/>
      <c r="E420" s="504"/>
      <c r="F420" s="504"/>
      <c r="G420" s="24"/>
      <c r="I420" s="73" t="s">
        <v>76</v>
      </c>
      <c r="J420" s="74"/>
      <c r="K420" s="88"/>
      <c r="L420" s="331"/>
      <c r="M420" s="364"/>
      <c r="N420" s="331"/>
      <c r="O420" s="331"/>
      <c r="P420" s="23"/>
      <c r="Q420" s="23"/>
      <c r="R420" s="23"/>
    </row>
    <row r="421" spans="1:18" s="3" customFormat="1" ht="28.5" customHeight="1">
      <c r="A421" s="305" t="s">
        <v>1012</v>
      </c>
      <c r="B421" s="256"/>
      <c r="C421" s="413" t="s">
        <v>525</v>
      </c>
      <c r="D421" s="414"/>
      <c r="E421" s="414"/>
      <c r="F421" s="414"/>
      <c r="G421" s="414"/>
      <c r="H421" s="415"/>
      <c r="I421" s="129" t="s">
        <v>526</v>
      </c>
      <c r="J421" s="240">
        <v>0</v>
      </c>
      <c r="K421" s="348" t="s">
        <v>94</v>
      </c>
      <c r="L421" s="37"/>
      <c r="M421" s="39"/>
      <c r="N421" s="331"/>
      <c r="O421" s="331"/>
      <c r="P421" s="23"/>
      <c r="Q421" s="23"/>
      <c r="R421" s="23"/>
    </row>
    <row r="422" spans="1:18" s="3" customFormat="1">
      <c r="A422" s="9"/>
      <c r="B422" s="22"/>
      <c r="C422" s="22"/>
      <c r="D422" s="22"/>
      <c r="E422" s="22"/>
      <c r="F422" s="22"/>
      <c r="G422" s="22"/>
      <c r="H422" s="17"/>
      <c r="I422" s="17"/>
      <c r="J422" s="101"/>
      <c r="K422" s="102"/>
      <c r="L422" s="331"/>
      <c r="M422" s="364"/>
      <c r="N422" s="331"/>
      <c r="O422" s="331"/>
      <c r="P422" s="23"/>
      <c r="Q422" s="23"/>
      <c r="R422" s="23"/>
    </row>
    <row r="423" spans="1:18" s="3" customFormat="1">
      <c r="A423" s="9"/>
      <c r="B423" s="22"/>
      <c r="C423" s="22"/>
      <c r="D423" s="22"/>
      <c r="E423" s="22"/>
      <c r="F423" s="22"/>
      <c r="G423" s="22"/>
      <c r="H423" s="17"/>
      <c r="I423" s="17"/>
      <c r="J423" s="101"/>
      <c r="K423" s="102"/>
      <c r="L423" s="331"/>
      <c r="M423" s="364"/>
      <c r="N423" s="331"/>
      <c r="O423" s="331"/>
      <c r="P423" s="23"/>
      <c r="Q423" s="23"/>
      <c r="R423" s="23"/>
    </row>
    <row r="424" spans="1:18">
      <c r="B424" s="22"/>
      <c r="C424" s="22"/>
      <c r="D424" s="22"/>
      <c r="E424" s="22"/>
      <c r="F424" s="22"/>
      <c r="G424" s="22"/>
      <c r="H424" s="17"/>
      <c r="I424" s="17"/>
      <c r="L424" s="331"/>
      <c r="M424" s="364"/>
      <c r="N424" s="331"/>
      <c r="O424" s="331"/>
      <c r="P424" s="23"/>
      <c r="Q424" s="23"/>
      <c r="R424" s="23"/>
    </row>
    <row r="425" spans="1:18">
      <c r="B425" s="22"/>
      <c r="C425" s="22" t="s">
        <v>527</v>
      </c>
      <c r="J425" s="86" t="s">
        <v>75</v>
      </c>
      <c r="K425" s="218"/>
      <c r="L425" s="331"/>
      <c r="M425" s="364"/>
      <c r="N425" s="331"/>
      <c r="O425" s="331"/>
      <c r="P425" s="23"/>
      <c r="Q425" s="23"/>
      <c r="R425" s="23"/>
    </row>
    <row r="426" spans="1:18">
      <c r="C426" s="495"/>
      <c r="D426" s="496"/>
      <c r="E426" s="496"/>
      <c r="F426" s="496"/>
      <c r="G426" s="24"/>
      <c r="I426" s="73" t="s">
        <v>76</v>
      </c>
      <c r="J426" s="74"/>
      <c r="K426" s="88"/>
      <c r="L426" s="331"/>
      <c r="M426" s="364"/>
      <c r="N426" s="331"/>
      <c r="O426" s="331"/>
      <c r="P426" s="23"/>
      <c r="Q426" s="23"/>
      <c r="R426" s="23"/>
    </row>
    <row r="427" spans="1:18" s="126" customFormat="1" ht="56.15" customHeight="1">
      <c r="A427" s="374" t="s">
        <v>528</v>
      </c>
      <c r="B427" s="256"/>
      <c r="C427" s="413" t="s">
        <v>529</v>
      </c>
      <c r="D427" s="414"/>
      <c r="E427" s="414"/>
      <c r="F427" s="414"/>
      <c r="G427" s="414"/>
      <c r="H427" s="415"/>
      <c r="I427" s="129" t="s">
        <v>530</v>
      </c>
      <c r="J427" s="249">
        <v>0</v>
      </c>
      <c r="K427" s="339" t="str">
        <f t="shared" ref="K427:K433" si="8">IF(OR(COUNTIF(J427,"未確認")&gt;0,COUNTIF(J427,"*")&gt;0),"※","")</f>
        <v/>
      </c>
      <c r="L427" s="331"/>
      <c r="M427" s="364"/>
      <c r="N427" s="331"/>
      <c r="O427" s="331"/>
      <c r="P427" s="23"/>
      <c r="Q427" s="23"/>
      <c r="R427" s="23"/>
    </row>
    <row r="428" spans="1:18" s="126" customFormat="1" ht="70.400000000000006" customHeight="1">
      <c r="A428" s="374" t="s">
        <v>531</v>
      </c>
      <c r="B428" s="256"/>
      <c r="C428" s="413" t="s">
        <v>532</v>
      </c>
      <c r="D428" s="532"/>
      <c r="E428" s="532"/>
      <c r="F428" s="532"/>
      <c r="G428" s="532"/>
      <c r="H428" s="533"/>
      <c r="I428" s="129" t="s">
        <v>533</v>
      </c>
      <c r="J428" s="249">
        <v>0</v>
      </c>
      <c r="K428" s="339" t="str">
        <f t="shared" si="8"/>
        <v/>
      </c>
      <c r="L428" s="331"/>
      <c r="M428" s="364"/>
      <c r="N428" s="331"/>
      <c r="O428" s="331"/>
      <c r="P428" s="23"/>
      <c r="Q428" s="23"/>
      <c r="R428" s="23"/>
    </row>
    <row r="429" spans="1:18" s="126" customFormat="1" ht="57" customHeight="1">
      <c r="A429" s="374" t="s">
        <v>534</v>
      </c>
      <c r="B429" s="256"/>
      <c r="C429" s="413" t="s">
        <v>535</v>
      </c>
      <c r="D429" s="532"/>
      <c r="E429" s="532"/>
      <c r="F429" s="532"/>
      <c r="G429" s="532"/>
      <c r="H429" s="533"/>
      <c r="I429" s="451" t="s">
        <v>536</v>
      </c>
      <c r="J429" s="249">
        <v>0</v>
      </c>
      <c r="K429" s="339" t="str">
        <f t="shared" si="8"/>
        <v/>
      </c>
      <c r="L429" s="331"/>
      <c r="M429" s="364"/>
      <c r="N429" s="331"/>
      <c r="O429" s="331"/>
      <c r="P429" s="23"/>
      <c r="Q429" s="23"/>
      <c r="R429" s="23"/>
    </row>
    <row r="430" spans="1:18" s="126" customFormat="1" ht="57" customHeight="1">
      <c r="A430" s="374" t="s">
        <v>537</v>
      </c>
      <c r="B430" s="256"/>
      <c r="C430" s="413" t="s">
        <v>538</v>
      </c>
      <c r="D430" s="532"/>
      <c r="E430" s="532"/>
      <c r="F430" s="532"/>
      <c r="G430" s="532"/>
      <c r="H430" s="533"/>
      <c r="I430" s="491"/>
      <c r="J430" s="249">
        <v>0</v>
      </c>
      <c r="K430" s="339" t="str">
        <f t="shared" si="8"/>
        <v/>
      </c>
      <c r="L430" s="331"/>
      <c r="M430" s="364"/>
      <c r="N430" s="331"/>
      <c r="O430" s="331"/>
      <c r="P430" s="23"/>
      <c r="Q430" s="23"/>
      <c r="R430" s="23"/>
    </row>
    <row r="431" spans="1:18" s="126" customFormat="1" ht="57" customHeight="1">
      <c r="A431" s="374"/>
      <c r="B431" s="256"/>
      <c r="C431" s="413" t="s">
        <v>539</v>
      </c>
      <c r="D431" s="532"/>
      <c r="E431" s="532"/>
      <c r="F431" s="532"/>
      <c r="G431" s="532"/>
      <c r="H431" s="533"/>
      <c r="I431" s="492"/>
      <c r="J431" s="249">
        <v>0</v>
      </c>
      <c r="K431" s="339" t="str">
        <f>IF(OR(COUNTIF(J431,"未確認")&gt;0,COUNTIF(J431,"*")&gt;0),"※","")</f>
        <v/>
      </c>
      <c r="L431" s="331"/>
      <c r="M431" s="364"/>
      <c r="N431" s="331"/>
      <c r="O431" s="331"/>
      <c r="P431" s="23"/>
      <c r="Q431" s="23"/>
      <c r="R431" s="23"/>
    </row>
    <row r="432" spans="1:18" s="126" customFormat="1" ht="70.400000000000006" customHeight="1">
      <c r="A432" s="374" t="s">
        <v>540</v>
      </c>
      <c r="B432" s="256"/>
      <c r="C432" s="413" t="s">
        <v>541</v>
      </c>
      <c r="D432" s="532"/>
      <c r="E432" s="532"/>
      <c r="F432" s="532"/>
      <c r="G432" s="532"/>
      <c r="H432" s="533"/>
      <c r="I432" s="129" t="s">
        <v>542</v>
      </c>
      <c r="J432" s="249">
        <v>0</v>
      </c>
      <c r="K432" s="339" t="str">
        <f t="shared" si="8"/>
        <v/>
      </c>
      <c r="L432" s="331"/>
      <c r="M432" s="364"/>
      <c r="N432" s="331"/>
      <c r="O432" s="331"/>
      <c r="P432" s="23"/>
      <c r="Q432" s="23"/>
      <c r="R432" s="23"/>
    </row>
    <row r="433" spans="1:18" s="126" customFormat="1" ht="56.15" customHeight="1">
      <c r="A433" s="374" t="s">
        <v>543</v>
      </c>
      <c r="B433" s="256"/>
      <c r="C433" s="413" t="s">
        <v>544</v>
      </c>
      <c r="D433" s="532"/>
      <c r="E433" s="532"/>
      <c r="F433" s="532"/>
      <c r="G433" s="532"/>
      <c r="H433" s="533"/>
      <c r="I433" s="129" t="s">
        <v>545</v>
      </c>
      <c r="J433" s="249">
        <v>0</v>
      </c>
      <c r="K433" s="339" t="str">
        <f t="shared" si="8"/>
        <v/>
      </c>
      <c r="L433" s="331"/>
      <c r="M433" s="364"/>
      <c r="N433" s="331"/>
      <c r="O433" s="331"/>
      <c r="P433" s="23"/>
      <c r="Q433" s="23"/>
      <c r="R433" s="23"/>
    </row>
    <row r="434" spans="1:18" s="3" customFormat="1">
      <c r="A434" s="9"/>
      <c r="B434" s="22"/>
      <c r="C434" s="22"/>
      <c r="D434" s="22"/>
      <c r="E434" s="22"/>
      <c r="F434" s="22"/>
      <c r="G434" s="22"/>
      <c r="H434" s="17"/>
      <c r="I434" s="17"/>
      <c r="J434" s="101"/>
      <c r="K434" s="102"/>
      <c r="L434" s="331"/>
      <c r="M434" s="364"/>
      <c r="N434" s="331"/>
      <c r="O434" s="331"/>
      <c r="P434" s="23"/>
      <c r="Q434" s="23"/>
      <c r="R434" s="23"/>
    </row>
    <row r="435" spans="1:18" s="3" customFormat="1">
      <c r="A435" s="9"/>
      <c r="B435" s="96"/>
      <c r="C435" s="46"/>
      <c r="D435" s="46"/>
      <c r="E435" s="46"/>
      <c r="F435" s="46"/>
      <c r="G435" s="46"/>
      <c r="H435" s="61"/>
      <c r="I435" s="61"/>
      <c r="J435" s="101"/>
      <c r="K435" s="102"/>
      <c r="L435" s="331"/>
      <c r="M435" s="364"/>
      <c r="N435" s="331"/>
      <c r="O435" s="331"/>
      <c r="P435" s="23"/>
      <c r="Q435" s="23"/>
      <c r="R435" s="23"/>
    </row>
    <row r="436" spans="1:18" s="126" customFormat="1">
      <c r="A436" s="9"/>
      <c r="B436" s="256"/>
      <c r="C436" s="3"/>
      <c r="D436" s="3"/>
      <c r="E436" s="3"/>
      <c r="F436" s="3"/>
      <c r="G436" s="3"/>
      <c r="H436" s="4"/>
      <c r="I436" s="4"/>
      <c r="J436" s="37"/>
      <c r="K436" s="7"/>
      <c r="L436" s="331"/>
      <c r="M436" s="364"/>
      <c r="N436" s="331"/>
      <c r="O436" s="331"/>
      <c r="P436" s="23"/>
      <c r="Q436" s="23"/>
      <c r="R436" s="23"/>
    </row>
    <row r="437" spans="1:18" s="126" customFormat="1">
      <c r="A437" s="9"/>
      <c r="B437" s="22" t="s">
        <v>546</v>
      </c>
      <c r="C437" s="22"/>
      <c r="D437" s="22"/>
      <c r="E437" s="22"/>
      <c r="F437" s="22"/>
      <c r="G437" s="22"/>
      <c r="H437" s="17"/>
      <c r="I437" s="17"/>
      <c r="J437" s="37"/>
      <c r="K437" s="7"/>
      <c r="L437" s="331"/>
      <c r="M437" s="364"/>
      <c r="N437" s="331"/>
      <c r="O437" s="331"/>
      <c r="P437" s="23"/>
      <c r="Q437" s="23"/>
      <c r="R437" s="23"/>
    </row>
    <row r="438" spans="1:18">
      <c r="B438" s="22"/>
      <c r="C438" s="22"/>
      <c r="D438" s="22"/>
      <c r="E438" s="22"/>
      <c r="F438" s="22"/>
      <c r="G438" s="22"/>
      <c r="H438" s="17"/>
      <c r="I438" s="17"/>
      <c r="L438" s="331"/>
      <c r="M438" s="364"/>
      <c r="N438" s="331"/>
      <c r="O438" s="331"/>
      <c r="P438" s="23"/>
      <c r="Q438" s="23"/>
      <c r="R438" s="23"/>
    </row>
    <row r="439" spans="1:18">
      <c r="B439" s="22"/>
      <c r="J439" s="86" t="s">
        <v>75</v>
      </c>
      <c r="K439" s="218"/>
      <c r="L439" s="331"/>
      <c r="M439" s="364"/>
      <c r="N439" s="331"/>
      <c r="O439" s="331"/>
      <c r="P439" s="23"/>
      <c r="Q439" s="23"/>
      <c r="R439" s="23"/>
    </row>
    <row r="440" spans="1:18">
      <c r="C440" s="46"/>
      <c r="I440" s="73" t="s">
        <v>76</v>
      </c>
      <c r="J440" s="74"/>
      <c r="K440" s="88"/>
      <c r="L440" s="331"/>
      <c r="M440" s="364"/>
      <c r="N440" s="331"/>
      <c r="O440" s="331"/>
      <c r="P440" s="23"/>
      <c r="Q440" s="23"/>
      <c r="R440" s="23"/>
    </row>
    <row r="441" spans="1:18" s="126" customFormat="1" ht="70.400000000000006" customHeight="1">
      <c r="A441" s="374" t="s">
        <v>547</v>
      </c>
      <c r="C441" s="443" t="s">
        <v>548</v>
      </c>
      <c r="D441" s="443"/>
      <c r="E441" s="443"/>
      <c r="F441" s="443"/>
      <c r="G441" s="443"/>
      <c r="H441" s="443"/>
      <c r="I441" s="129" t="s">
        <v>549</v>
      </c>
      <c r="J441" s="249">
        <v>0</v>
      </c>
      <c r="K441" s="339" t="str">
        <f t="shared" ref="K441:K454" si="9">IF(OR(COUNTIF(J441,"未確認")&gt;0,COUNTIF(J441,"*")&gt;0),"※","")</f>
        <v/>
      </c>
      <c r="L441" s="331"/>
      <c r="M441" s="364"/>
      <c r="N441" s="331"/>
      <c r="O441" s="331"/>
      <c r="P441" s="23"/>
      <c r="Q441" s="23"/>
      <c r="R441" s="23"/>
    </row>
    <row r="442" spans="1:18" s="126" customFormat="1" ht="70.400000000000006" customHeight="1">
      <c r="A442" s="374" t="s">
        <v>550</v>
      </c>
      <c r="B442" s="2"/>
      <c r="C442" s="443" t="s">
        <v>551</v>
      </c>
      <c r="D442" s="447"/>
      <c r="E442" s="447"/>
      <c r="F442" s="447"/>
      <c r="G442" s="447"/>
      <c r="H442" s="447"/>
      <c r="I442" s="129" t="s">
        <v>552</v>
      </c>
      <c r="J442" s="249">
        <v>0</v>
      </c>
      <c r="K442" s="339" t="str">
        <f t="shared" si="9"/>
        <v/>
      </c>
      <c r="L442" s="331"/>
      <c r="M442" s="364"/>
      <c r="N442" s="331"/>
      <c r="O442" s="331"/>
      <c r="P442" s="23"/>
      <c r="Q442" s="23"/>
      <c r="R442" s="23"/>
    </row>
    <row r="443" spans="1:18" s="126" customFormat="1" ht="70.400000000000006" customHeight="1">
      <c r="A443" s="374"/>
      <c r="B443" s="2"/>
      <c r="C443" s="437" t="s">
        <v>553</v>
      </c>
      <c r="D443" s="442"/>
      <c r="E443" s="442"/>
      <c r="F443" s="442"/>
      <c r="G443" s="442"/>
      <c r="H443" s="442"/>
      <c r="I443" s="142" t="s">
        <v>554</v>
      </c>
      <c r="J443" s="240">
        <v>0</v>
      </c>
      <c r="K443" s="348" t="str">
        <f>IF(OR(COUNTIF(J443,"未確認")&gt;0,COUNTIF(J443,"*")&gt;0),"※","")</f>
        <v/>
      </c>
      <c r="L443" s="364"/>
      <c r="M443" s="364"/>
      <c r="N443" s="331"/>
      <c r="O443" s="331"/>
      <c r="P443" s="23"/>
      <c r="Q443" s="23"/>
      <c r="R443" s="23"/>
    </row>
    <row r="444" spans="1:18" s="126" customFormat="1" ht="70.400000000000006" customHeight="1">
      <c r="A444" s="374" t="s">
        <v>555</v>
      </c>
      <c r="B444" s="2"/>
      <c r="C444" s="443" t="s">
        <v>556</v>
      </c>
      <c r="D444" s="447"/>
      <c r="E444" s="447"/>
      <c r="F444" s="447"/>
      <c r="G444" s="447"/>
      <c r="H444" s="447"/>
      <c r="I444" s="129" t="s">
        <v>557</v>
      </c>
      <c r="J444" s="249">
        <v>0</v>
      </c>
      <c r="K444" s="339" t="str">
        <f t="shared" si="9"/>
        <v/>
      </c>
      <c r="L444" s="331"/>
      <c r="M444" s="364"/>
      <c r="N444" s="331"/>
      <c r="O444" s="331"/>
      <c r="P444" s="23"/>
      <c r="Q444" s="23"/>
      <c r="R444" s="23"/>
    </row>
    <row r="445" spans="1:18" s="126" customFormat="1" ht="70.400000000000006" customHeight="1">
      <c r="A445" s="374" t="s">
        <v>558</v>
      </c>
      <c r="B445" s="2"/>
      <c r="C445" s="443" t="s">
        <v>559</v>
      </c>
      <c r="D445" s="447"/>
      <c r="E445" s="447"/>
      <c r="F445" s="447"/>
      <c r="G445" s="447"/>
      <c r="H445" s="447"/>
      <c r="I445" s="129" t="s">
        <v>560</v>
      </c>
      <c r="J445" s="249">
        <v>0</v>
      </c>
      <c r="K445" s="339" t="str">
        <f t="shared" si="9"/>
        <v/>
      </c>
      <c r="L445" s="331"/>
      <c r="M445" s="364"/>
      <c r="N445" s="331"/>
      <c r="O445" s="331"/>
      <c r="P445" s="23"/>
      <c r="Q445" s="23"/>
      <c r="R445" s="23"/>
    </row>
    <row r="446" spans="1:18" s="126" customFormat="1" ht="70.400000000000006" customHeight="1">
      <c r="A446" s="374" t="s">
        <v>561</v>
      </c>
      <c r="B446" s="2"/>
      <c r="C446" s="443" t="s">
        <v>562</v>
      </c>
      <c r="D446" s="447"/>
      <c r="E446" s="447"/>
      <c r="F446" s="447"/>
      <c r="G446" s="447"/>
      <c r="H446" s="447"/>
      <c r="I446" s="129" t="s">
        <v>563</v>
      </c>
      <c r="J446" s="249">
        <v>0</v>
      </c>
      <c r="K446" s="339" t="str">
        <f t="shared" si="9"/>
        <v/>
      </c>
      <c r="L446" s="331"/>
      <c r="M446" s="364"/>
      <c r="N446" s="331"/>
      <c r="O446" s="331"/>
      <c r="P446" s="23"/>
      <c r="Q446" s="23"/>
      <c r="R446" s="23"/>
    </row>
    <row r="447" spans="1:18" s="126" customFormat="1" ht="98.15" customHeight="1">
      <c r="A447" s="374" t="s">
        <v>564</v>
      </c>
      <c r="B447" s="2"/>
      <c r="C447" s="443" t="s">
        <v>565</v>
      </c>
      <c r="D447" s="447"/>
      <c r="E447" s="447"/>
      <c r="F447" s="447"/>
      <c r="G447" s="447"/>
      <c r="H447" s="447"/>
      <c r="I447" s="129" t="s">
        <v>566</v>
      </c>
      <c r="J447" s="249">
        <v>0</v>
      </c>
      <c r="K447" s="339" t="str">
        <f t="shared" si="9"/>
        <v/>
      </c>
      <c r="L447" s="331"/>
      <c r="M447" s="364"/>
      <c r="N447" s="331"/>
      <c r="O447" s="331"/>
      <c r="P447" s="23"/>
      <c r="Q447" s="23"/>
      <c r="R447" s="23"/>
    </row>
    <row r="448" spans="1:18" s="126" customFormat="1" ht="84" customHeight="1">
      <c r="A448" s="374" t="s">
        <v>567</v>
      </c>
      <c r="B448" s="2"/>
      <c r="C448" s="443" t="s">
        <v>568</v>
      </c>
      <c r="D448" s="447"/>
      <c r="E448" s="447"/>
      <c r="F448" s="447"/>
      <c r="G448" s="447"/>
      <c r="H448" s="447"/>
      <c r="I448" s="129" t="s">
        <v>569</v>
      </c>
      <c r="J448" s="249">
        <v>0</v>
      </c>
      <c r="K448" s="339" t="str">
        <f t="shared" si="9"/>
        <v/>
      </c>
      <c r="L448" s="331"/>
      <c r="M448" s="364"/>
      <c r="N448" s="331"/>
      <c r="O448" s="331"/>
      <c r="P448" s="23"/>
      <c r="Q448" s="23"/>
      <c r="R448" s="23"/>
    </row>
    <row r="449" spans="1:18" s="126" customFormat="1" ht="70.400000000000006" customHeight="1">
      <c r="A449" s="374" t="s">
        <v>570</v>
      </c>
      <c r="B449" s="2"/>
      <c r="C449" s="443" t="s">
        <v>571</v>
      </c>
      <c r="D449" s="447"/>
      <c r="E449" s="447"/>
      <c r="F449" s="447"/>
      <c r="G449" s="447"/>
      <c r="H449" s="447"/>
      <c r="I449" s="129" t="s">
        <v>572</v>
      </c>
      <c r="J449" s="249">
        <v>0</v>
      </c>
      <c r="K449" s="339" t="str">
        <f t="shared" si="9"/>
        <v/>
      </c>
      <c r="L449" s="331"/>
      <c r="M449" s="364"/>
      <c r="N449" s="331"/>
      <c r="O449" s="331"/>
      <c r="P449" s="23"/>
      <c r="Q449" s="23"/>
      <c r="R449" s="23"/>
    </row>
    <row r="450" spans="1:18" s="126" customFormat="1" ht="70.400000000000006" customHeight="1">
      <c r="A450" s="374" t="s">
        <v>573</v>
      </c>
      <c r="B450" s="2"/>
      <c r="C450" s="443" t="s">
        <v>574</v>
      </c>
      <c r="D450" s="529"/>
      <c r="E450" s="529"/>
      <c r="F450" s="529"/>
      <c r="G450" s="529"/>
      <c r="H450" s="529"/>
      <c r="I450" s="142" t="s">
        <v>575</v>
      </c>
      <c r="J450" s="249">
        <v>0</v>
      </c>
      <c r="K450" s="339" t="str">
        <f t="shared" si="9"/>
        <v/>
      </c>
      <c r="L450" s="331"/>
      <c r="M450" s="364"/>
      <c r="N450" s="331"/>
      <c r="O450" s="331"/>
      <c r="P450" s="23"/>
      <c r="Q450" s="23"/>
      <c r="R450" s="23"/>
    </row>
    <row r="451" spans="1:18" s="126" customFormat="1" ht="80">
      <c r="A451" s="374" t="s">
        <v>576</v>
      </c>
      <c r="B451" s="2"/>
      <c r="C451" s="443" t="s">
        <v>577</v>
      </c>
      <c r="D451" s="447"/>
      <c r="E451" s="447"/>
      <c r="F451" s="447"/>
      <c r="G451" s="447"/>
      <c r="H451" s="447"/>
      <c r="I451" s="142" t="s">
        <v>578</v>
      </c>
      <c r="J451" s="249">
        <v>0</v>
      </c>
      <c r="K451" s="339" t="str">
        <f t="shared" si="9"/>
        <v/>
      </c>
      <c r="L451" s="331"/>
      <c r="M451" s="364"/>
      <c r="N451" s="331"/>
      <c r="O451" s="331"/>
      <c r="P451" s="23"/>
      <c r="Q451" s="23"/>
      <c r="R451" s="23"/>
    </row>
    <row r="452" spans="1:18" s="126" customFormat="1" ht="70.400000000000006" customHeight="1">
      <c r="A452" s="374" t="s">
        <v>579</v>
      </c>
      <c r="B452" s="2"/>
      <c r="C452" s="443" t="s">
        <v>580</v>
      </c>
      <c r="D452" s="447"/>
      <c r="E452" s="447"/>
      <c r="F452" s="447"/>
      <c r="G452" s="447"/>
      <c r="H452" s="447"/>
      <c r="I452" s="142" t="s">
        <v>581</v>
      </c>
      <c r="J452" s="249">
        <v>0</v>
      </c>
      <c r="K452" s="339" t="str">
        <f t="shared" si="9"/>
        <v/>
      </c>
      <c r="L452" s="331"/>
      <c r="M452" s="364"/>
      <c r="N452" s="331"/>
      <c r="O452" s="331"/>
      <c r="P452" s="23"/>
      <c r="Q452" s="23"/>
      <c r="R452" s="23"/>
    </row>
    <row r="453" spans="1:18" s="126" customFormat="1" ht="70.400000000000006" customHeight="1">
      <c r="A453" s="374" t="s">
        <v>582</v>
      </c>
      <c r="B453" s="2"/>
      <c r="C453" s="443" t="s">
        <v>583</v>
      </c>
      <c r="D453" s="447"/>
      <c r="E453" s="447"/>
      <c r="F453" s="447"/>
      <c r="G453" s="447"/>
      <c r="H453" s="447"/>
      <c r="I453" s="142" t="s">
        <v>584</v>
      </c>
      <c r="J453" s="249">
        <v>0</v>
      </c>
      <c r="K453" s="339" t="str">
        <f t="shared" si="9"/>
        <v/>
      </c>
      <c r="L453" s="331"/>
      <c r="M453" s="364"/>
      <c r="N453" s="331"/>
      <c r="O453" s="331"/>
      <c r="P453" s="23"/>
      <c r="Q453" s="23"/>
      <c r="R453" s="23"/>
    </row>
    <row r="454" spans="1:18" s="126" customFormat="1" ht="70.400000000000006" customHeight="1">
      <c r="A454" s="374" t="s">
        <v>585</v>
      </c>
      <c r="B454" s="2"/>
      <c r="C454" s="443" t="s">
        <v>586</v>
      </c>
      <c r="D454" s="447"/>
      <c r="E454" s="447"/>
      <c r="F454" s="447"/>
      <c r="G454" s="447"/>
      <c r="H454" s="447"/>
      <c r="I454" s="142" t="s">
        <v>587</v>
      </c>
      <c r="J454" s="249">
        <v>0</v>
      </c>
      <c r="K454" s="339" t="str">
        <f t="shared" si="9"/>
        <v/>
      </c>
      <c r="L454" s="331"/>
      <c r="M454" s="364"/>
      <c r="N454" s="331"/>
      <c r="O454" s="331"/>
      <c r="P454" s="23"/>
      <c r="Q454" s="23"/>
      <c r="R454" s="23"/>
    </row>
    <row r="455" spans="1:18" s="3" customFormat="1" ht="17.25" customHeight="1">
      <c r="A455" s="9"/>
      <c r="B455" s="22"/>
      <c r="C455" s="22"/>
      <c r="D455" s="22"/>
      <c r="E455" s="22"/>
      <c r="F455" s="22"/>
      <c r="G455" s="22"/>
      <c r="H455" s="17"/>
      <c r="I455" s="17"/>
      <c r="J455" s="101"/>
      <c r="K455" s="102"/>
      <c r="L455" s="331"/>
      <c r="M455" s="364"/>
      <c r="N455" s="331"/>
      <c r="O455" s="331"/>
      <c r="P455" s="23"/>
      <c r="Q455" s="23"/>
      <c r="R455" s="23"/>
    </row>
    <row r="456" spans="1:18" s="3" customFormat="1" ht="17.25" customHeight="1">
      <c r="A456" s="9"/>
      <c r="B456" s="96"/>
      <c r="C456" s="46"/>
      <c r="D456" s="46"/>
      <c r="E456" s="46"/>
      <c r="F456" s="46"/>
      <c r="G456" s="46"/>
      <c r="H456" s="61"/>
      <c r="I456" s="61"/>
      <c r="J456" s="101"/>
      <c r="K456" s="102"/>
      <c r="L456" s="331"/>
      <c r="M456" s="364"/>
      <c r="N456" s="331"/>
      <c r="O456" s="331"/>
      <c r="P456" s="23"/>
      <c r="Q456" s="23"/>
      <c r="R456" s="23"/>
    </row>
    <row r="457" spans="1:18" s="3" customFormat="1" ht="17.25" customHeight="1">
      <c r="A457" s="9"/>
      <c r="B457" s="2"/>
      <c r="H457" s="4"/>
      <c r="I457" s="4"/>
      <c r="J457" s="37"/>
      <c r="K457" s="7"/>
      <c r="L457" s="331"/>
      <c r="M457" s="364"/>
      <c r="N457" s="331"/>
      <c r="O457" s="331"/>
      <c r="P457" s="23"/>
      <c r="Q457" s="23"/>
      <c r="R457" s="23"/>
    </row>
    <row r="458" spans="1:18" s="3" customFormat="1" ht="17.25" customHeight="1">
      <c r="A458" s="9"/>
      <c r="B458" s="22" t="s">
        <v>620</v>
      </c>
      <c r="C458" s="22"/>
      <c r="D458" s="22"/>
      <c r="E458" s="22"/>
      <c r="F458" s="22"/>
      <c r="G458" s="22"/>
      <c r="H458" s="17"/>
      <c r="I458" s="17"/>
      <c r="J458" s="37"/>
      <c r="K458" s="7"/>
      <c r="L458" s="331"/>
      <c r="M458" s="364"/>
      <c r="N458" s="331"/>
      <c r="O458" s="331"/>
      <c r="P458" s="23"/>
      <c r="Q458" s="23"/>
      <c r="R458" s="23"/>
    </row>
    <row r="459" spans="1:18">
      <c r="B459" s="22"/>
      <c r="C459" s="22"/>
      <c r="D459" s="22"/>
      <c r="E459" s="22"/>
      <c r="F459" s="22"/>
      <c r="G459" s="22"/>
      <c r="H459" s="17"/>
      <c r="I459" s="17"/>
      <c r="L459" s="331"/>
      <c r="M459" s="364"/>
      <c r="N459" s="331"/>
      <c r="O459" s="331"/>
      <c r="P459" s="23"/>
      <c r="Q459" s="23"/>
      <c r="R459" s="23"/>
    </row>
    <row r="460" spans="1:18">
      <c r="B460" s="22"/>
      <c r="J460" s="86" t="s">
        <v>75</v>
      </c>
      <c r="K460" s="218"/>
      <c r="L460" s="331"/>
      <c r="M460" s="364"/>
      <c r="N460" s="331"/>
      <c r="O460" s="331"/>
      <c r="P460" s="23"/>
      <c r="Q460" s="23"/>
      <c r="R460" s="23"/>
    </row>
    <row r="461" spans="1:18">
      <c r="C461" s="46"/>
      <c r="I461" s="73" t="s">
        <v>76</v>
      </c>
      <c r="J461" s="74"/>
      <c r="K461" s="88"/>
      <c r="L461" s="331"/>
      <c r="M461" s="364"/>
      <c r="N461" s="331"/>
      <c r="O461" s="331"/>
      <c r="P461" s="23"/>
      <c r="Q461" s="23"/>
      <c r="R461" s="23"/>
    </row>
    <row r="462" spans="1:18" s="126" customFormat="1" ht="70.400000000000006" customHeight="1">
      <c r="A462" s="374" t="s">
        <v>621</v>
      </c>
      <c r="C462" s="443" t="s">
        <v>622</v>
      </c>
      <c r="D462" s="443"/>
      <c r="E462" s="443"/>
      <c r="F462" s="443"/>
      <c r="G462" s="443"/>
      <c r="H462" s="443"/>
      <c r="I462" s="138" t="s">
        <v>623</v>
      </c>
      <c r="J462" s="249">
        <v>0</v>
      </c>
      <c r="K462" s="339" t="str">
        <f t="shared" ref="K462:K485" si="10">IF(OR(COUNTIF(J462,"未確認")&gt;0,COUNTIF(J462,"*")&gt;0),"※","")</f>
        <v/>
      </c>
      <c r="L462" s="331"/>
      <c r="M462" s="364"/>
      <c r="N462" s="331"/>
      <c r="O462" s="331"/>
      <c r="P462" s="23"/>
      <c r="Q462" s="23"/>
      <c r="R462" s="23"/>
    </row>
    <row r="463" spans="1:18" s="126" customFormat="1" ht="70.400000000000006" customHeight="1">
      <c r="A463" s="374" t="s">
        <v>624</v>
      </c>
      <c r="B463" s="96"/>
      <c r="C463" s="443" t="s">
        <v>625</v>
      </c>
      <c r="D463" s="447"/>
      <c r="E463" s="447"/>
      <c r="F463" s="447"/>
      <c r="G463" s="447"/>
      <c r="H463" s="447"/>
      <c r="I463" s="138" t="s">
        <v>626</v>
      </c>
      <c r="J463" s="249">
        <v>0</v>
      </c>
      <c r="K463" s="339" t="str">
        <f t="shared" si="10"/>
        <v/>
      </c>
      <c r="L463" s="331"/>
      <c r="M463" s="364"/>
      <c r="N463" s="331"/>
      <c r="O463" s="331"/>
      <c r="P463" s="23"/>
      <c r="Q463" s="23"/>
      <c r="R463" s="23"/>
    </row>
    <row r="464" spans="1:18" s="126" customFormat="1" ht="84" customHeight="1">
      <c r="A464" s="374" t="s">
        <v>627</v>
      </c>
      <c r="B464" s="96"/>
      <c r="C464" s="443" t="s">
        <v>628</v>
      </c>
      <c r="D464" s="447"/>
      <c r="E464" s="447"/>
      <c r="F464" s="447"/>
      <c r="G464" s="447"/>
      <c r="H464" s="447"/>
      <c r="I464" s="138" t="s">
        <v>629</v>
      </c>
      <c r="J464" s="249">
        <v>0</v>
      </c>
      <c r="K464" s="339" t="str">
        <f t="shared" si="10"/>
        <v/>
      </c>
      <c r="L464" s="331"/>
      <c r="M464" s="364"/>
      <c r="N464" s="331"/>
      <c r="O464" s="331"/>
      <c r="P464" s="23"/>
      <c r="Q464" s="23"/>
      <c r="R464" s="23"/>
    </row>
    <row r="465" spans="1:18" s="126" customFormat="1" ht="56.15" customHeight="1">
      <c r="A465" s="374" t="s">
        <v>630</v>
      </c>
      <c r="B465" s="96"/>
      <c r="C465" s="443" t="s">
        <v>631</v>
      </c>
      <c r="D465" s="447"/>
      <c r="E465" s="447"/>
      <c r="F465" s="447"/>
      <c r="G465" s="447"/>
      <c r="H465" s="447"/>
      <c r="I465" s="77" t="s">
        <v>632</v>
      </c>
      <c r="J465" s="249">
        <v>0</v>
      </c>
      <c r="K465" s="339" t="str">
        <f t="shared" si="10"/>
        <v/>
      </c>
      <c r="L465" s="331"/>
      <c r="M465" s="364"/>
      <c r="N465" s="331"/>
      <c r="O465" s="331"/>
      <c r="P465" s="23"/>
      <c r="Q465" s="23"/>
      <c r="R465" s="23"/>
    </row>
    <row r="466" spans="1:18" s="126" customFormat="1" ht="56.15" customHeight="1">
      <c r="A466" s="374"/>
      <c r="B466" s="96"/>
      <c r="C466" s="443" t="s">
        <v>1013</v>
      </c>
      <c r="D466" s="447"/>
      <c r="E466" s="447"/>
      <c r="F466" s="447"/>
      <c r="G466" s="447"/>
      <c r="H466" s="447"/>
      <c r="I466" s="77" t="s">
        <v>634</v>
      </c>
      <c r="J466" s="257">
        <v>0</v>
      </c>
      <c r="K466" s="375" t="str">
        <f t="shared" si="10"/>
        <v/>
      </c>
      <c r="L466" s="331"/>
      <c r="M466" s="364"/>
      <c r="N466" s="331"/>
      <c r="O466" s="331"/>
      <c r="P466" s="23"/>
      <c r="Q466" s="23"/>
      <c r="R466" s="23"/>
    </row>
    <row r="467" spans="1:18" s="126" customFormat="1" ht="56.15" customHeight="1">
      <c r="A467" s="374"/>
      <c r="B467" s="96"/>
      <c r="C467" s="443" t="s">
        <v>1014</v>
      </c>
      <c r="D467" s="447"/>
      <c r="E467" s="447"/>
      <c r="F467" s="447"/>
      <c r="G467" s="447"/>
      <c r="H467" s="447"/>
      <c r="I467" s="77" t="s">
        <v>636</v>
      </c>
      <c r="J467" s="257">
        <v>0</v>
      </c>
      <c r="K467" s="375" t="str">
        <f t="shared" si="10"/>
        <v/>
      </c>
      <c r="L467" s="331"/>
      <c r="M467" s="364"/>
      <c r="N467" s="331"/>
      <c r="O467" s="331"/>
      <c r="P467" s="23"/>
      <c r="Q467" s="23"/>
      <c r="R467" s="23"/>
    </row>
    <row r="468" spans="1:18" s="126" customFormat="1" ht="56.15" customHeight="1">
      <c r="A468" s="374"/>
      <c r="B468" s="96"/>
      <c r="C468" s="443" t="s">
        <v>1015</v>
      </c>
      <c r="D468" s="447"/>
      <c r="E468" s="447"/>
      <c r="F468" s="447"/>
      <c r="G468" s="447"/>
      <c r="H468" s="447"/>
      <c r="I468" s="77" t="s">
        <v>638</v>
      </c>
      <c r="J468" s="257">
        <v>0</v>
      </c>
      <c r="K468" s="375" t="str">
        <f t="shared" si="10"/>
        <v/>
      </c>
      <c r="L468" s="331"/>
      <c r="M468" s="364"/>
      <c r="N468" s="331"/>
      <c r="O468" s="331"/>
      <c r="P468" s="23"/>
      <c r="Q468" s="23"/>
      <c r="R468" s="23"/>
    </row>
    <row r="469" spans="1:18" s="126" customFormat="1" ht="56.15" customHeight="1">
      <c r="A469" s="374"/>
      <c r="B469" s="96"/>
      <c r="C469" s="443" t="s">
        <v>1016</v>
      </c>
      <c r="D469" s="447"/>
      <c r="E469" s="447"/>
      <c r="F469" s="447"/>
      <c r="G469" s="447"/>
      <c r="H469" s="447"/>
      <c r="I469" s="77" t="s">
        <v>640</v>
      </c>
      <c r="J469" s="257">
        <v>0</v>
      </c>
      <c r="K469" s="375" t="str">
        <f t="shared" si="10"/>
        <v/>
      </c>
      <c r="L469" s="331"/>
      <c r="M469" s="364"/>
      <c r="N469" s="331"/>
      <c r="O469" s="331"/>
      <c r="P469" s="23"/>
      <c r="Q469" s="23"/>
      <c r="R469" s="23"/>
    </row>
    <row r="470" spans="1:18" s="126" customFormat="1" ht="56.15" customHeight="1">
      <c r="A470" s="374"/>
      <c r="B470" s="96"/>
      <c r="C470" s="443" t="s">
        <v>1017</v>
      </c>
      <c r="D470" s="447"/>
      <c r="E470" s="447"/>
      <c r="F470" s="447"/>
      <c r="G470" s="447"/>
      <c r="H470" s="447"/>
      <c r="I470" s="77" t="s">
        <v>642</v>
      </c>
      <c r="J470" s="257">
        <v>0</v>
      </c>
      <c r="K470" s="375" t="str">
        <f t="shared" si="10"/>
        <v/>
      </c>
      <c r="L470" s="331"/>
      <c r="M470" s="364"/>
      <c r="N470" s="331"/>
      <c r="O470" s="331"/>
      <c r="P470" s="23"/>
      <c r="Q470" s="23"/>
      <c r="R470" s="23"/>
    </row>
    <row r="471" spans="1:18" s="126" customFormat="1" ht="56.15" customHeight="1">
      <c r="A471" s="374"/>
      <c r="B471" s="96"/>
      <c r="C471" s="443" t="s">
        <v>1018</v>
      </c>
      <c r="D471" s="447"/>
      <c r="E471" s="447"/>
      <c r="F471" s="447"/>
      <c r="G471" s="447"/>
      <c r="H471" s="447"/>
      <c r="I471" s="77" t="s">
        <v>644</v>
      </c>
      <c r="J471" s="257">
        <v>0</v>
      </c>
      <c r="K471" s="375" t="str">
        <f t="shared" si="10"/>
        <v/>
      </c>
      <c r="L471" s="331"/>
      <c r="M471" s="364"/>
      <c r="N471" s="331"/>
      <c r="O471" s="331"/>
      <c r="P471" s="23"/>
      <c r="Q471" s="23"/>
      <c r="R471" s="23"/>
    </row>
    <row r="472" spans="1:18" s="126" customFormat="1" ht="84" customHeight="1">
      <c r="A472" s="374" t="s">
        <v>645</v>
      </c>
      <c r="B472" s="96"/>
      <c r="C472" s="443" t="s">
        <v>646</v>
      </c>
      <c r="D472" s="447"/>
      <c r="E472" s="447"/>
      <c r="F472" s="447"/>
      <c r="G472" s="447"/>
      <c r="H472" s="447"/>
      <c r="I472" s="138" t="s">
        <v>647</v>
      </c>
      <c r="J472" s="249">
        <v>0</v>
      </c>
      <c r="K472" s="339" t="str">
        <f t="shared" si="10"/>
        <v/>
      </c>
      <c r="L472" s="331"/>
      <c r="M472" s="364"/>
      <c r="N472" s="331"/>
      <c r="O472" s="331"/>
      <c r="P472" s="23"/>
      <c r="Q472" s="23"/>
      <c r="R472" s="23"/>
    </row>
    <row r="473" spans="1:18" s="126" customFormat="1" ht="35.15" customHeight="1">
      <c r="A473" s="305" t="s">
        <v>1019</v>
      </c>
      <c r="B473" s="96"/>
      <c r="C473" s="402" t="s">
        <v>649</v>
      </c>
      <c r="D473" s="541"/>
      <c r="E473" s="541"/>
      <c r="F473" s="541"/>
      <c r="G473" s="541"/>
      <c r="H473" s="542"/>
      <c r="I473" s="451" t="s">
        <v>650</v>
      </c>
      <c r="J473" s="145">
        <v>0</v>
      </c>
      <c r="K473" s="339" t="str">
        <f t="shared" si="10"/>
        <v/>
      </c>
      <c r="L473" s="37"/>
      <c r="M473" s="39"/>
      <c r="N473" s="331"/>
      <c r="O473" s="331"/>
      <c r="P473" s="23"/>
      <c r="Q473" s="23"/>
      <c r="R473" s="23"/>
    </row>
    <row r="474" spans="1:18" s="126" customFormat="1" ht="35.15" customHeight="1">
      <c r="A474" s="305" t="s">
        <v>1020</v>
      </c>
      <c r="B474" s="96"/>
      <c r="C474" s="114"/>
      <c r="D474" s="376"/>
      <c r="E474" s="443" t="s">
        <v>652</v>
      </c>
      <c r="F474" s="447"/>
      <c r="G474" s="447"/>
      <c r="H474" s="447"/>
      <c r="I474" s="430"/>
      <c r="J474" s="145">
        <v>0</v>
      </c>
      <c r="K474" s="339" t="str">
        <f t="shared" si="10"/>
        <v/>
      </c>
      <c r="L474" s="37"/>
      <c r="M474" s="39"/>
      <c r="N474" s="331"/>
      <c r="O474" s="331"/>
      <c r="P474" s="23"/>
      <c r="Q474" s="23"/>
      <c r="R474" s="23"/>
    </row>
    <row r="475" spans="1:18" s="126" customFormat="1" ht="35.15" customHeight="1">
      <c r="A475" s="305" t="s">
        <v>1021</v>
      </c>
      <c r="B475" s="96"/>
      <c r="C475" s="402" t="s">
        <v>654</v>
      </c>
      <c r="D475" s="541"/>
      <c r="E475" s="541"/>
      <c r="F475" s="541"/>
      <c r="G475" s="541"/>
      <c r="H475" s="542"/>
      <c r="I475" s="428" t="s">
        <v>655</v>
      </c>
      <c r="J475" s="145">
        <v>0</v>
      </c>
      <c r="K475" s="339" t="str">
        <f t="shared" si="10"/>
        <v/>
      </c>
      <c r="L475" s="37"/>
      <c r="M475" s="39"/>
      <c r="N475" s="331"/>
      <c r="O475" s="331"/>
      <c r="P475" s="23"/>
      <c r="Q475" s="23"/>
      <c r="R475" s="23"/>
    </row>
    <row r="476" spans="1:18" s="126" customFormat="1" ht="35.15" customHeight="1">
      <c r="A476" s="305" t="s">
        <v>1022</v>
      </c>
      <c r="B476" s="96"/>
      <c r="C476" s="114"/>
      <c r="D476" s="376"/>
      <c r="E476" s="443" t="s">
        <v>652</v>
      </c>
      <c r="F476" s="447"/>
      <c r="G476" s="447"/>
      <c r="H476" s="447"/>
      <c r="I476" s="481"/>
      <c r="J476" s="145">
        <v>0</v>
      </c>
      <c r="K476" s="339" t="str">
        <f t="shared" si="10"/>
        <v/>
      </c>
      <c r="L476" s="37"/>
      <c r="M476" s="39"/>
      <c r="N476" s="331"/>
      <c r="O476" s="331"/>
      <c r="P476" s="23"/>
      <c r="Q476" s="23"/>
      <c r="R476" s="23"/>
    </row>
    <row r="477" spans="1:18" s="126" customFormat="1" ht="42" customHeight="1">
      <c r="A477" s="305" t="s">
        <v>1023</v>
      </c>
      <c r="B477" s="96"/>
      <c r="C477" s="413" t="s">
        <v>658</v>
      </c>
      <c r="D477" s="537"/>
      <c r="E477" s="537"/>
      <c r="F477" s="537"/>
      <c r="G477" s="537"/>
      <c r="H477" s="538"/>
      <c r="I477" s="129" t="s">
        <v>659</v>
      </c>
      <c r="J477" s="249">
        <v>0</v>
      </c>
      <c r="K477" s="339" t="str">
        <f t="shared" si="10"/>
        <v/>
      </c>
      <c r="L477" s="37"/>
      <c r="M477" s="39"/>
      <c r="N477" s="331"/>
      <c r="O477" s="331"/>
      <c r="P477" s="23"/>
      <c r="Q477" s="23"/>
      <c r="R477" s="23"/>
    </row>
    <row r="478" spans="1:18" s="126" customFormat="1" ht="56.15" customHeight="1">
      <c r="A478" s="374" t="s">
        <v>660</v>
      </c>
      <c r="B478" s="96"/>
      <c r="C478" s="413" t="s">
        <v>661</v>
      </c>
      <c r="D478" s="532"/>
      <c r="E478" s="532"/>
      <c r="F478" s="532"/>
      <c r="G478" s="532"/>
      <c r="H478" s="533"/>
      <c r="I478" s="129" t="s">
        <v>662</v>
      </c>
      <c r="J478" s="249">
        <v>0</v>
      </c>
      <c r="K478" s="339" t="str">
        <f t="shared" si="10"/>
        <v/>
      </c>
      <c r="L478" s="331"/>
      <c r="M478" s="364"/>
      <c r="N478" s="331"/>
      <c r="O478" s="331"/>
      <c r="P478" s="23"/>
      <c r="Q478" s="23"/>
      <c r="R478" s="23"/>
    </row>
    <row r="479" spans="1:18" s="126" customFormat="1" ht="56.15" customHeight="1">
      <c r="A479" s="374" t="s">
        <v>663</v>
      </c>
      <c r="B479" s="96"/>
      <c r="C479" s="413" t="s">
        <v>664</v>
      </c>
      <c r="D479" s="532"/>
      <c r="E479" s="532"/>
      <c r="F479" s="532"/>
      <c r="G479" s="532"/>
      <c r="H479" s="533"/>
      <c r="I479" s="129" t="s">
        <v>665</v>
      </c>
      <c r="J479" s="249">
        <v>0</v>
      </c>
      <c r="K479" s="339" t="str">
        <f t="shared" si="10"/>
        <v/>
      </c>
      <c r="L479" s="331"/>
      <c r="M479" s="364"/>
      <c r="N479" s="331"/>
      <c r="O479" s="331"/>
      <c r="P479" s="23"/>
      <c r="Q479" s="23"/>
      <c r="R479" s="23"/>
    </row>
    <row r="480" spans="1:18" s="3" customFormat="1" ht="56.15" customHeight="1">
      <c r="A480" s="374" t="s">
        <v>666</v>
      </c>
      <c r="B480" s="96"/>
      <c r="C480" s="413" t="s">
        <v>667</v>
      </c>
      <c r="D480" s="532"/>
      <c r="E480" s="532"/>
      <c r="F480" s="532"/>
      <c r="G480" s="532"/>
      <c r="H480" s="533"/>
      <c r="I480" s="129" t="s">
        <v>668</v>
      </c>
      <c r="J480" s="249">
        <v>0</v>
      </c>
      <c r="K480" s="339" t="str">
        <f t="shared" si="10"/>
        <v/>
      </c>
      <c r="L480" s="331"/>
      <c r="M480" s="364"/>
      <c r="N480" s="331"/>
      <c r="O480" s="331"/>
      <c r="P480" s="23"/>
      <c r="Q480" s="23"/>
      <c r="R480" s="23"/>
    </row>
    <row r="481" spans="1:18" s="3" customFormat="1" ht="56.15" customHeight="1">
      <c r="A481" s="374" t="s">
        <v>669</v>
      </c>
      <c r="B481" s="96"/>
      <c r="C481" s="413" t="s">
        <v>670</v>
      </c>
      <c r="D481" s="532"/>
      <c r="E481" s="532"/>
      <c r="F481" s="532"/>
      <c r="G481" s="532"/>
      <c r="H481" s="533"/>
      <c r="I481" s="129" t="s">
        <v>671</v>
      </c>
      <c r="J481" s="249">
        <v>0</v>
      </c>
      <c r="K481" s="339" t="str">
        <f t="shared" si="10"/>
        <v/>
      </c>
      <c r="L481" s="331"/>
      <c r="M481" s="364"/>
      <c r="N481" s="331"/>
      <c r="O481" s="331"/>
      <c r="P481" s="23"/>
      <c r="Q481" s="23"/>
      <c r="R481" s="23"/>
    </row>
    <row r="482" spans="1:18" s="3" customFormat="1" ht="42" customHeight="1">
      <c r="A482" s="374" t="s">
        <v>672</v>
      </c>
      <c r="B482" s="96"/>
      <c r="C482" s="413" t="s">
        <v>673</v>
      </c>
      <c r="D482" s="532"/>
      <c r="E482" s="532"/>
      <c r="F482" s="532"/>
      <c r="G482" s="532"/>
      <c r="H482" s="533"/>
      <c r="I482" s="276" t="s">
        <v>674</v>
      </c>
      <c r="J482" s="249">
        <v>0</v>
      </c>
      <c r="K482" s="339" t="str">
        <f t="shared" si="10"/>
        <v/>
      </c>
      <c r="L482" s="331"/>
      <c r="M482" s="364"/>
      <c r="N482" s="331"/>
      <c r="O482" s="331"/>
      <c r="P482" s="23"/>
      <c r="Q482" s="23"/>
      <c r="R482" s="23"/>
    </row>
    <row r="483" spans="1:18" s="3" customFormat="1" ht="56.15" customHeight="1">
      <c r="A483" s="374" t="s">
        <v>675</v>
      </c>
      <c r="B483" s="96"/>
      <c r="C483" s="413" t="s">
        <v>676</v>
      </c>
      <c r="D483" s="532"/>
      <c r="E483" s="532"/>
      <c r="F483" s="532"/>
      <c r="G483" s="532"/>
      <c r="H483" s="533"/>
      <c r="I483" s="129" t="s">
        <v>677</v>
      </c>
      <c r="J483" s="249">
        <v>0</v>
      </c>
      <c r="K483" s="339" t="str">
        <f t="shared" si="10"/>
        <v/>
      </c>
      <c r="L483" s="331"/>
      <c r="M483" s="364"/>
      <c r="N483" s="331"/>
      <c r="O483" s="331"/>
      <c r="P483" s="23"/>
      <c r="Q483" s="23"/>
      <c r="R483" s="23"/>
    </row>
    <row r="484" spans="1:18" s="3" customFormat="1" ht="56.15" customHeight="1">
      <c r="A484" s="374"/>
      <c r="B484" s="96"/>
      <c r="C484" s="399" t="s">
        <v>678</v>
      </c>
      <c r="D484" s="546"/>
      <c r="E484" s="546"/>
      <c r="F484" s="546"/>
      <c r="G484" s="546"/>
      <c r="H484" s="547"/>
      <c r="I484" s="142" t="s">
        <v>679</v>
      </c>
      <c r="J484" s="240">
        <v>0</v>
      </c>
      <c r="K484" s="339" t="str">
        <f t="shared" si="10"/>
        <v/>
      </c>
      <c r="L484" s="331"/>
      <c r="M484" s="364"/>
      <c r="N484" s="331"/>
      <c r="O484" s="331"/>
      <c r="P484" s="23"/>
      <c r="Q484" s="23"/>
      <c r="R484" s="23"/>
    </row>
    <row r="485" spans="1:18" s="3" customFormat="1" ht="56.15" customHeight="1">
      <c r="A485" s="374"/>
      <c r="B485" s="96"/>
      <c r="C485" s="399" t="s">
        <v>1024</v>
      </c>
      <c r="D485" s="546"/>
      <c r="E485" s="546"/>
      <c r="F485" s="546"/>
      <c r="G485" s="546"/>
      <c r="H485" s="547"/>
      <c r="I485" s="142" t="s">
        <v>681</v>
      </c>
      <c r="J485" s="240">
        <v>0</v>
      </c>
      <c r="K485" s="339" t="str">
        <f t="shared" si="10"/>
        <v/>
      </c>
      <c r="L485" s="331"/>
      <c r="M485" s="364"/>
      <c r="N485" s="331"/>
      <c r="O485" s="331"/>
      <c r="P485" s="23"/>
      <c r="Q485" s="23"/>
      <c r="R485" s="23"/>
    </row>
    <row r="486" spans="1:18" s="3" customFormat="1">
      <c r="A486" s="9"/>
      <c r="B486" s="22"/>
      <c r="C486" s="22"/>
      <c r="D486" s="22"/>
      <c r="E486" s="22"/>
      <c r="F486" s="22"/>
      <c r="G486" s="22"/>
      <c r="H486" s="17"/>
      <c r="I486" s="17"/>
      <c r="J486" s="101"/>
      <c r="K486" s="102"/>
      <c r="L486" s="331"/>
      <c r="M486" s="364"/>
      <c r="N486" s="331"/>
      <c r="O486" s="331"/>
      <c r="P486" s="23"/>
      <c r="Q486" s="23"/>
      <c r="R486" s="23"/>
    </row>
    <row r="487" spans="1:18" s="3" customFormat="1">
      <c r="A487" s="9"/>
      <c r="B487" s="96"/>
      <c r="C487" s="46"/>
      <c r="D487" s="46"/>
      <c r="E487" s="46"/>
      <c r="F487" s="46"/>
      <c r="G487" s="46"/>
      <c r="H487" s="61"/>
      <c r="I487" s="61"/>
      <c r="J487" s="101"/>
      <c r="K487" s="102"/>
      <c r="L487" s="331"/>
      <c r="M487" s="364"/>
      <c r="N487" s="331"/>
      <c r="O487" s="331"/>
      <c r="P487" s="23"/>
      <c r="Q487" s="23"/>
      <c r="R487" s="23"/>
    </row>
    <row r="488" spans="1:18" s="3" customFormat="1">
      <c r="A488" s="9"/>
      <c r="B488" s="96"/>
      <c r="E488" s="139"/>
      <c r="F488" s="139"/>
      <c r="G488" s="139"/>
      <c r="H488" s="140"/>
      <c r="I488" s="140"/>
      <c r="J488" s="101"/>
      <c r="K488" s="102"/>
      <c r="L488" s="331"/>
      <c r="M488" s="364"/>
      <c r="N488" s="331"/>
      <c r="O488" s="331"/>
      <c r="P488" s="23"/>
      <c r="Q488" s="23"/>
      <c r="R488" s="23"/>
    </row>
    <row r="489" spans="1:18" s="3" customFormat="1">
      <c r="A489" s="9"/>
      <c r="B489" s="22" t="s">
        <v>682</v>
      </c>
      <c r="C489" s="24"/>
      <c r="D489" s="24"/>
      <c r="E489" s="24"/>
      <c r="F489" s="24"/>
      <c r="G489" s="24"/>
      <c r="H489" s="17"/>
      <c r="I489" s="17"/>
      <c r="J489" s="101"/>
      <c r="K489" s="102"/>
      <c r="L489" s="331"/>
      <c r="M489" s="364"/>
      <c r="N489" s="331"/>
      <c r="O489" s="331"/>
      <c r="P489" s="23"/>
      <c r="Q489" s="23"/>
      <c r="R489" s="23"/>
    </row>
    <row r="490" spans="1:18">
      <c r="B490" s="22"/>
      <c r="C490" s="22"/>
      <c r="D490" s="22"/>
      <c r="E490" s="22"/>
      <c r="F490" s="22"/>
      <c r="G490" s="22"/>
      <c r="H490" s="17"/>
      <c r="I490" s="17"/>
      <c r="L490" s="331"/>
      <c r="M490" s="364"/>
      <c r="N490" s="331"/>
      <c r="O490" s="331"/>
      <c r="P490" s="23"/>
      <c r="Q490" s="23"/>
      <c r="R490" s="23"/>
    </row>
    <row r="491" spans="1:18">
      <c r="B491" s="22"/>
      <c r="J491" s="86" t="s">
        <v>75</v>
      </c>
      <c r="K491" s="218"/>
      <c r="L491" s="331"/>
      <c r="M491" s="364"/>
      <c r="N491" s="331"/>
      <c r="O491" s="331"/>
      <c r="P491" s="23"/>
      <c r="Q491" s="23"/>
      <c r="R491" s="23"/>
    </row>
    <row r="492" spans="1:18">
      <c r="C492" s="46"/>
      <c r="I492" s="73" t="s">
        <v>76</v>
      </c>
      <c r="J492" s="74"/>
      <c r="K492" s="88"/>
      <c r="L492" s="331"/>
      <c r="M492" s="364"/>
      <c r="N492" s="331"/>
      <c r="O492" s="331"/>
      <c r="P492" s="23"/>
      <c r="Q492" s="23"/>
      <c r="R492" s="23"/>
    </row>
    <row r="493" spans="1:18" s="126" customFormat="1" ht="71.25" customHeight="1">
      <c r="A493" s="374" t="s">
        <v>683</v>
      </c>
      <c r="C493" s="443" t="s">
        <v>684</v>
      </c>
      <c r="D493" s="443"/>
      <c r="E493" s="443"/>
      <c r="F493" s="443"/>
      <c r="G493" s="443"/>
      <c r="H493" s="443"/>
      <c r="I493" s="543" t="s">
        <v>1025</v>
      </c>
      <c r="J493" s="249">
        <v>0</v>
      </c>
      <c r="K493" s="339" t="str">
        <f t="shared" ref="K493:K504" si="11">IF(OR(COUNTIF(J493,"未確認")&gt;0,COUNTIF(J493,"*")&gt;0),"※","")</f>
        <v/>
      </c>
      <c r="L493" s="37"/>
      <c r="M493" s="39"/>
      <c r="N493" s="331"/>
      <c r="O493" s="331"/>
      <c r="P493" s="23"/>
      <c r="Q493" s="23"/>
      <c r="R493" s="23"/>
    </row>
    <row r="494" spans="1:18" s="126" customFormat="1" ht="71.25" customHeight="1">
      <c r="A494" s="374" t="s">
        <v>686</v>
      </c>
      <c r="C494" s="443" t="s">
        <v>687</v>
      </c>
      <c r="D494" s="443"/>
      <c r="E494" s="443"/>
      <c r="F494" s="443"/>
      <c r="G494" s="443"/>
      <c r="H494" s="443"/>
      <c r="I494" s="544"/>
      <c r="J494" s="249">
        <v>0</v>
      </c>
      <c r="K494" s="339" t="str">
        <f t="shared" si="11"/>
        <v/>
      </c>
      <c r="L494" s="37"/>
      <c r="M494" s="39"/>
      <c r="N494" s="331"/>
      <c r="O494" s="331"/>
      <c r="P494" s="23"/>
      <c r="Q494" s="23"/>
      <c r="R494" s="23"/>
    </row>
    <row r="495" spans="1:18" s="126" customFormat="1" ht="71.25" customHeight="1">
      <c r="A495" s="374" t="s">
        <v>688</v>
      </c>
      <c r="C495" s="443" t="s">
        <v>689</v>
      </c>
      <c r="D495" s="443"/>
      <c r="E495" s="443"/>
      <c r="F495" s="443"/>
      <c r="G495" s="443"/>
      <c r="H495" s="443"/>
      <c r="I495" s="545"/>
      <c r="J495" s="249">
        <v>0</v>
      </c>
      <c r="K495" s="339" t="str">
        <f t="shared" si="11"/>
        <v/>
      </c>
      <c r="L495" s="331"/>
      <c r="M495" s="364"/>
      <c r="N495" s="331"/>
      <c r="O495" s="331"/>
      <c r="P495" s="23"/>
      <c r="Q495" s="23"/>
      <c r="R495" s="23"/>
    </row>
    <row r="496" spans="1:18" s="126" customFormat="1" ht="56.15" customHeight="1">
      <c r="A496" s="374" t="s">
        <v>690</v>
      </c>
      <c r="C496" s="399" t="s">
        <v>691</v>
      </c>
      <c r="D496" s="400"/>
      <c r="E496" s="400"/>
      <c r="F496" s="400"/>
      <c r="G496" s="400"/>
      <c r="H496" s="401"/>
      <c r="I496" s="428" t="s">
        <v>692</v>
      </c>
      <c r="J496" s="240">
        <v>0</v>
      </c>
      <c r="K496" s="339" t="str">
        <f t="shared" si="11"/>
        <v/>
      </c>
      <c r="L496" s="331"/>
      <c r="M496" s="364"/>
      <c r="N496" s="331"/>
      <c r="O496" s="331"/>
      <c r="P496" s="23"/>
      <c r="Q496" s="23"/>
      <c r="R496" s="23"/>
    </row>
    <row r="497" spans="1:18" s="126" customFormat="1" ht="56.15" customHeight="1">
      <c r="A497" s="374"/>
      <c r="C497" s="399" t="s">
        <v>693</v>
      </c>
      <c r="D497" s="400"/>
      <c r="E497" s="400"/>
      <c r="F497" s="400"/>
      <c r="G497" s="400"/>
      <c r="H497" s="401"/>
      <c r="I497" s="469"/>
      <c r="J497" s="240">
        <v>0</v>
      </c>
      <c r="K497" s="339" t="str">
        <f t="shared" si="11"/>
        <v/>
      </c>
      <c r="L497" s="331"/>
      <c r="M497" s="364"/>
      <c r="N497" s="331"/>
      <c r="O497" s="331"/>
      <c r="P497" s="23"/>
      <c r="Q497" s="23"/>
      <c r="R497" s="23"/>
    </row>
    <row r="498" spans="1:18" s="126" customFormat="1" ht="102.65" customHeight="1">
      <c r="A498" s="374" t="s">
        <v>694</v>
      </c>
      <c r="C498" s="399" t="s">
        <v>695</v>
      </c>
      <c r="D498" s="400"/>
      <c r="E498" s="400"/>
      <c r="F498" s="400"/>
      <c r="G498" s="400"/>
      <c r="H498" s="401"/>
      <c r="I498" s="142" t="s">
        <v>696</v>
      </c>
      <c r="J498" s="240">
        <v>0</v>
      </c>
      <c r="K498" s="339" t="str">
        <f t="shared" si="11"/>
        <v/>
      </c>
      <c r="L498" s="331"/>
      <c r="M498" s="364"/>
      <c r="N498" s="331"/>
      <c r="O498" s="331"/>
      <c r="P498" s="23"/>
      <c r="Q498" s="23"/>
      <c r="R498" s="23"/>
    </row>
    <row r="499" spans="1:18" s="126" customFormat="1" ht="98.15" customHeight="1">
      <c r="A499" s="374" t="s">
        <v>697</v>
      </c>
      <c r="C499" s="443" t="s">
        <v>698</v>
      </c>
      <c r="D499" s="443"/>
      <c r="E499" s="443"/>
      <c r="F499" s="443"/>
      <c r="G499" s="443"/>
      <c r="H499" s="443"/>
      <c r="I499" s="142" t="s">
        <v>699</v>
      </c>
      <c r="J499" s="249">
        <v>0</v>
      </c>
      <c r="K499" s="339" t="str">
        <f t="shared" si="11"/>
        <v/>
      </c>
      <c r="L499" s="331"/>
      <c r="M499" s="364"/>
      <c r="N499" s="331"/>
      <c r="O499" s="331"/>
      <c r="P499" s="23"/>
      <c r="Q499" s="23"/>
      <c r="R499" s="23"/>
    </row>
    <row r="500" spans="1:18" s="126" customFormat="1" ht="70.400000000000006" customHeight="1">
      <c r="A500" s="374" t="s">
        <v>700</v>
      </c>
      <c r="B500" s="2"/>
      <c r="C500" s="443" t="s">
        <v>701</v>
      </c>
      <c r="D500" s="529"/>
      <c r="E500" s="529"/>
      <c r="F500" s="529"/>
      <c r="G500" s="529"/>
      <c r="H500" s="529"/>
      <c r="I500" s="129" t="s">
        <v>1026</v>
      </c>
      <c r="J500" s="249">
        <v>0</v>
      </c>
      <c r="K500" s="339" t="str">
        <f t="shared" si="11"/>
        <v/>
      </c>
      <c r="L500" s="331"/>
      <c r="M500" s="364"/>
      <c r="N500" s="331"/>
      <c r="O500" s="331"/>
      <c r="P500" s="23"/>
      <c r="Q500" s="23"/>
      <c r="R500" s="23"/>
    </row>
    <row r="501" spans="1:18" s="126" customFormat="1" ht="98.15" customHeight="1">
      <c r="A501" s="374" t="s">
        <v>703</v>
      </c>
      <c r="B501" s="2"/>
      <c r="C501" s="443" t="s">
        <v>704</v>
      </c>
      <c r="D501" s="447"/>
      <c r="E501" s="447"/>
      <c r="F501" s="447"/>
      <c r="G501" s="447"/>
      <c r="H501" s="447"/>
      <c r="I501" s="129" t="s">
        <v>705</v>
      </c>
      <c r="J501" s="249">
        <v>0</v>
      </c>
      <c r="K501" s="339" t="str">
        <f t="shared" si="11"/>
        <v/>
      </c>
      <c r="L501" s="331"/>
      <c r="M501" s="364"/>
      <c r="N501" s="331"/>
      <c r="O501" s="331"/>
      <c r="P501" s="23"/>
      <c r="Q501" s="23"/>
      <c r="R501" s="23"/>
    </row>
    <row r="502" spans="1:18" s="126" customFormat="1" ht="84" customHeight="1">
      <c r="A502" s="374" t="s">
        <v>706</v>
      </c>
      <c r="B502" s="2"/>
      <c r="C502" s="443" t="s">
        <v>707</v>
      </c>
      <c r="D502" s="529"/>
      <c r="E502" s="529"/>
      <c r="F502" s="529"/>
      <c r="G502" s="529"/>
      <c r="H502" s="529"/>
      <c r="I502" s="129" t="s">
        <v>708</v>
      </c>
      <c r="J502" s="249">
        <v>0</v>
      </c>
      <c r="K502" s="339" t="str">
        <f t="shared" si="11"/>
        <v/>
      </c>
      <c r="L502" s="37"/>
      <c r="M502" s="39"/>
      <c r="N502" s="331"/>
      <c r="O502" s="331"/>
      <c r="P502" s="23"/>
      <c r="Q502" s="23"/>
      <c r="R502" s="23"/>
    </row>
    <row r="503" spans="1:18" s="126" customFormat="1" ht="70.400000000000006" customHeight="1">
      <c r="A503" s="374" t="s">
        <v>709</v>
      </c>
      <c r="B503" s="2"/>
      <c r="C503" s="443" t="s">
        <v>710</v>
      </c>
      <c r="D503" s="447"/>
      <c r="E503" s="447"/>
      <c r="F503" s="447"/>
      <c r="G503" s="447"/>
      <c r="H503" s="447"/>
      <c r="I503" s="129" t="s">
        <v>711</v>
      </c>
      <c r="J503" s="249">
        <v>0</v>
      </c>
      <c r="K503" s="339" t="str">
        <f t="shared" si="11"/>
        <v/>
      </c>
      <c r="L503" s="331"/>
      <c r="M503" s="364"/>
      <c r="N503" s="331"/>
      <c r="O503" s="331"/>
      <c r="P503" s="23"/>
      <c r="Q503" s="23"/>
      <c r="R503" s="23"/>
    </row>
    <row r="504" spans="1:18" s="126" customFormat="1" ht="84" customHeight="1">
      <c r="A504" s="374" t="s">
        <v>712</v>
      </c>
      <c r="B504" s="2"/>
      <c r="C504" s="443" t="s">
        <v>713</v>
      </c>
      <c r="D504" s="447"/>
      <c r="E504" s="447"/>
      <c r="F504" s="447"/>
      <c r="G504" s="447"/>
      <c r="H504" s="447"/>
      <c r="I504" s="129" t="s">
        <v>714</v>
      </c>
      <c r="J504" s="249">
        <v>0</v>
      </c>
      <c r="K504" s="339" t="str">
        <f t="shared" si="11"/>
        <v/>
      </c>
      <c r="L504" s="331"/>
      <c r="M504" s="364"/>
      <c r="N504" s="331"/>
      <c r="O504" s="331"/>
      <c r="P504" s="23"/>
      <c r="Q504" s="23"/>
      <c r="R504" s="23"/>
    </row>
    <row r="505" spans="1:18" s="126" customFormat="1" ht="84" customHeight="1">
      <c r="A505" s="374"/>
      <c r="B505" s="2"/>
      <c r="C505" s="437" t="s">
        <v>715</v>
      </c>
      <c r="D505" s="442"/>
      <c r="E505" s="442"/>
      <c r="F505" s="442"/>
      <c r="G505" s="442"/>
      <c r="H505" s="442"/>
      <c r="I505" s="142" t="s">
        <v>716</v>
      </c>
      <c r="J505" s="240">
        <v>0</v>
      </c>
      <c r="K505" s="339" t="str">
        <f>IF(OR(COUNTIF(J505,"未確認")&gt;0,COUNTIF(J505,"*")&gt;0),"※","")</f>
        <v/>
      </c>
      <c r="L505" s="331"/>
      <c r="M505" s="364"/>
      <c r="N505" s="331"/>
      <c r="O505" s="331"/>
      <c r="P505" s="23"/>
      <c r="Q505" s="23"/>
      <c r="R505" s="23"/>
    </row>
    <row r="506" spans="1:18" s="3" customFormat="1">
      <c r="A506" s="9"/>
      <c r="B506" s="22"/>
      <c r="C506" s="22"/>
      <c r="D506" s="22"/>
      <c r="E506" s="22"/>
      <c r="F506" s="22"/>
      <c r="G506" s="22"/>
      <c r="H506" s="17"/>
      <c r="I506" s="17"/>
      <c r="J506" s="101"/>
      <c r="K506" s="102"/>
      <c r="L506" s="331"/>
      <c r="M506" s="364"/>
      <c r="N506" s="331"/>
      <c r="O506" s="331"/>
      <c r="P506" s="23"/>
      <c r="Q506" s="23"/>
      <c r="R506" s="23"/>
    </row>
    <row r="507" spans="1:18" s="3" customFormat="1">
      <c r="A507" s="9"/>
      <c r="B507" s="96"/>
      <c r="C507" s="46"/>
      <c r="D507" s="46"/>
      <c r="E507" s="46"/>
      <c r="F507" s="46"/>
      <c r="G507" s="46"/>
      <c r="H507" s="61"/>
      <c r="I507" s="61"/>
      <c r="J507" s="101"/>
      <c r="K507" s="102"/>
      <c r="L507" s="331"/>
      <c r="M507" s="364"/>
      <c r="N507" s="331"/>
      <c r="O507" s="331"/>
      <c r="P507" s="23"/>
      <c r="Q507" s="23"/>
      <c r="R507" s="23"/>
    </row>
    <row r="508" spans="1:18" s="126" customFormat="1">
      <c r="A508" s="9"/>
      <c r="B508" s="2"/>
      <c r="C508" s="3"/>
      <c r="D508" s="3"/>
      <c r="E508" s="3"/>
      <c r="F508" s="3"/>
      <c r="G508" s="3"/>
      <c r="H508" s="4"/>
      <c r="I508" s="4"/>
      <c r="J508" s="37"/>
      <c r="K508" s="7"/>
      <c r="L508" s="331"/>
      <c r="M508" s="364"/>
      <c r="N508" s="331"/>
      <c r="O508" s="331"/>
      <c r="P508" s="23"/>
      <c r="Q508" s="23"/>
      <c r="R508" s="23"/>
    </row>
    <row r="509" spans="1:18" s="126" customFormat="1">
      <c r="A509" s="9"/>
      <c r="B509" s="22" t="s">
        <v>717</v>
      </c>
      <c r="C509" s="3"/>
      <c r="D509" s="3"/>
      <c r="E509" s="3"/>
      <c r="F509" s="3"/>
      <c r="G509" s="3"/>
      <c r="H509" s="4"/>
      <c r="I509" s="4"/>
      <c r="J509" s="37"/>
      <c r="K509" s="7"/>
      <c r="L509" s="331"/>
      <c r="M509" s="364"/>
      <c r="N509" s="331"/>
      <c r="O509" s="331"/>
      <c r="P509" s="23"/>
      <c r="Q509" s="23"/>
      <c r="R509" s="23"/>
    </row>
    <row r="510" spans="1:18">
      <c r="B510" s="22"/>
      <c r="C510" s="22"/>
      <c r="D510" s="22"/>
      <c r="E510" s="22"/>
      <c r="F510" s="22"/>
      <c r="G510" s="22"/>
      <c r="H510" s="17"/>
      <c r="I510" s="17"/>
      <c r="L510" s="331"/>
      <c r="M510" s="364"/>
      <c r="N510" s="331"/>
      <c r="O510" s="331"/>
      <c r="P510" s="23"/>
      <c r="Q510" s="23"/>
      <c r="R510" s="23"/>
    </row>
    <row r="511" spans="1:18">
      <c r="B511" s="22"/>
      <c r="J511" s="86" t="s">
        <v>75</v>
      </c>
      <c r="K511" s="218"/>
      <c r="L511" s="331"/>
      <c r="M511" s="364"/>
      <c r="N511" s="331"/>
      <c r="O511" s="331"/>
      <c r="P511" s="23"/>
      <c r="Q511" s="23"/>
      <c r="R511" s="23"/>
    </row>
    <row r="512" spans="1:18">
      <c r="C512" s="46"/>
      <c r="I512" s="73" t="s">
        <v>76</v>
      </c>
      <c r="J512" s="74"/>
      <c r="K512" s="88"/>
      <c r="L512" s="331"/>
      <c r="M512" s="364"/>
      <c r="N512" s="331"/>
      <c r="O512" s="331"/>
      <c r="P512" s="23"/>
      <c r="Q512" s="23"/>
      <c r="R512" s="23"/>
    </row>
    <row r="513" spans="1:18" s="126" customFormat="1" ht="70.400000000000006" customHeight="1">
      <c r="A513" s="374" t="s">
        <v>718</v>
      </c>
      <c r="C513" s="413" t="s">
        <v>719</v>
      </c>
      <c r="D513" s="414"/>
      <c r="E513" s="414"/>
      <c r="F513" s="414"/>
      <c r="G513" s="414"/>
      <c r="H513" s="415"/>
      <c r="I513" s="129" t="s">
        <v>720</v>
      </c>
      <c r="J513" s="249">
        <v>0</v>
      </c>
      <c r="K513" s="339" t="str">
        <f t="shared" ref="K513:K520" si="12">IF(OR(COUNTIF(J513,"未確認")&gt;0,COUNTIF(J513,"*")&gt;0),"※","")</f>
        <v/>
      </c>
      <c r="L513" s="331"/>
      <c r="M513" s="364"/>
      <c r="N513" s="331"/>
      <c r="O513" s="331"/>
      <c r="P513" s="23"/>
      <c r="Q513" s="23"/>
      <c r="R513" s="23"/>
    </row>
    <row r="514" spans="1:18" s="126" customFormat="1" ht="56.15" customHeight="1">
      <c r="A514" s="374" t="s">
        <v>721</v>
      </c>
      <c r="B514" s="2"/>
      <c r="C514" s="413" t="s">
        <v>722</v>
      </c>
      <c r="D514" s="532"/>
      <c r="E514" s="532"/>
      <c r="F514" s="532"/>
      <c r="G514" s="532"/>
      <c r="H514" s="533"/>
      <c r="I514" s="129" t="s">
        <v>723</v>
      </c>
      <c r="J514" s="249">
        <v>0</v>
      </c>
      <c r="K514" s="339" t="str">
        <f t="shared" si="12"/>
        <v/>
      </c>
      <c r="L514" s="331"/>
      <c r="M514" s="364"/>
      <c r="N514" s="331"/>
      <c r="O514" s="331"/>
      <c r="P514" s="23"/>
      <c r="Q514" s="23"/>
      <c r="R514" s="23"/>
    </row>
    <row r="515" spans="1:18" s="126" customFormat="1" ht="80">
      <c r="A515" s="374" t="s">
        <v>724</v>
      </c>
      <c r="B515" s="2"/>
      <c r="C515" s="413" t="s">
        <v>725</v>
      </c>
      <c r="D515" s="532"/>
      <c r="E515" s="532"/>
      <c r="F515" s="532"/>
      <c r="G515" s="532"/>
      <c r="H515" s="533"/>
      <c r="I515" s="129" t="s">
        <v>726</v>
      </c>
      <c r="J515" s="249">
        <v>0</v>
      </c>
      <c r="K515" s="339" t="str">
        <f t="shared" si="12"/>
        <v/>
      </c>
      <c r="L515" s="331"/>
      <c r="M515" s="364"/>
      <c r="N515" s="331"/>
      <c r="O515" s="331"/>
      <c r="P515" s="23"/>
      <c r="Q515" s="23"/>
      <c r="R515" s="23"/>
    </row>
    <row r="516" spans="1:18" s="126" customFormat="1" ht="56.15" customHeight="1">
      <c r="A516" s="374" t="s">
        <v>727</v>
      </c>
      <c r="B516" s="2"/>
      <c r="C516" s="413" t="s">
        <v>728</v>
      </c>
      <c r="D516" s="537"/>
      <c r="E516" s="537"/>
      <c r="F516" s="537"/>
      <c r="G516" s="537"/>
      <c r="H516" s="538"/>
      <c r="I516" s="129" t="s">
        <v>729</v>
      </c>
      <c r="J516" s="249">
        <v>0</v>
      </c>
      <c r="K516" s="339" t="str">
        <f t="shared" si="12"/>
        <v/>
      </c>
      <c r="L516" s="331"/>
      <c r="M516" s="364"/>
      <c r="N516" s="331"/>
      <c r="O516" s="331"/>
      <c r="P516" s="23"/>
      <c r="Q516" s="23"/>
      <c r="R516" s="23"/>
    </row>
    <row r="517" spans="1:18" s="126" customFormat="1" ht="84" customHeight="1">
      <c r="A517" s="374" t="s">
        <v>730</v>
      </c>
      <c r="B517" s="2"/>
      <c r="C517" s="413" t="s">
        <v>731</v>
      </c>
      <c r="D517" s="532"/>
      <c r="E517" s="532"/>
      <c r="F517" s="532"/>
      <c r="G517" s="532"/>
      <c r="H517" s="533"/>
      <c r="I517" s="129" t="s">
        <v>732</v>
      </c>
      <c r="J517" s="249">
        <v>0</v>
      </c>
      <c r="K517" s="339" t="str">
        <f t="shared" si="12"/>
        <v/>
      </c>
      <c r="L517" s="331"/>
      <c r="M517" s="364"/>
      <c r="N517" s="331"/>
      <c r="O517" s="331"/>
      <c r="P517" s="23"/>
      <c r="Q517" s="23"/>
      <c r="R517" s="23"/>
    </row>
    <row r="518" spans="1:18" s="126" customFormat="1" ht="70.400000000000006" customHeight="1">
      <c r="A518" s="374" t="s">
        <v>733</v>
      </c>
      <c r="B518" s="2"/>
      <c r="C518" s="413" t="s">
        <v>734</v>
      </c>
      <c r="D518" s="532"/>
      <c r="E518" s="532"/>
      <c r="F518" s="532"/>
      <c r="G518" s="532"/>
      <c r="H518" s="533"/>
      <c r="I518" s="129" t="s">
        <v>735</v>
      </c>
      <c r="J518" s="249">
        <v>0</v>
      </c>
      <c r="K518" s="339" t="str">
        <f t="shared" si="12"/>
        <v/>
      </c>
      <c r="L518" s="331"/>
      <c r="M518" s="364"/>
      <c r="N518" s="331"/>
      <c r="O518" s="331"/>
      <c r="P518" s="23"/>
      <c r="Q518" s="23"/>
      <c r="R518" s="23"/>
    </row>
    <row r="519" spans="1:18" s="126" customFormat="1" ht="98.15" customHeight="1">
      <c r="A519" s="374" t="s">
        <v>736</v>
      </c>
      <c r="B519" s="2"/>
      <c r="C519" s="413" t="s">
        <v>737</v>
      </c>
      <c r="D519" s="532"/>
      <c r="E519" s="532"/>
      <c r="F519" s="532"/>
      <c r="G519" s="532"/>
      <c r="H519" s="533"/>
      <c r="I519" s="129" t="s">
        <v>738</v>
      </c>
      <c r="J519" s="249">
        <v>0</v>
      </c>
      <c r="K519" s="339" t="str">
        <f t="shared" si="12"/>
        <v/>
      </c>
      <c r="L519" s="331"/>
      <c r="M519" s="364"/>
      <c r="N519" s="331"/>
      <c r="O519" s="331"/>
      <c r="P519" s="23"/>
      <c r="Q519" s="23"/>
      <c r="R519" s="23"/>
    </row>
    <row r="520" spans="1:18" s="126" customFormat="1" ht="84" customHeight="1">
      <c r="A520" s="374" t="s">
        <v>739</v>
      </c>
      <c r="B520" s="2"/>
      <c r="C520" s="413" t="s">
        <v>740</v>
      </c>
      <c r="D520" s="537"/>
      <c r="E520" s="537"/>
      <c r="F520" s="537"/>
      <c r="G520" s="537"/>
      <c r="H520" s="538"/>
      <c r="I520" s="129" t="s">
        <v>741</v>
      </c>
      <c r="J520" s="249">
        <v>0</v>
      </c>
      <c r="K520" s="339" t="str">
        <f t="shared" si="12"/>
        <v/>
      </c>
      <c r="L520" s="37"/>
      <c r="M520" s="39"/>
      <c r="N520" s="331"/>
      <c r="O520" s="331"/>
      <c r="P520" s="23"/>
      <c r="Q520" s="23"/>
      <c r="R520" s="23"/>
    </row>
    <row r="521" spans="1:18" s="3" customFormat="1">
      <c r="A521" s="9"/>
      <c r="B521" s="22"/>
      <c r="C521" s="22"/>
      <c r="D521" s="22"/>
      <c r="E521" s="22"/>
      <c r="F521" s="22"/>
      <c r="G521" s="22"/>
      <c r="H521" s="17"/>
      <c r="I521" s="17"/>
      <c r="J521" s="101"/>
      <c r="K521" s="102"/>
      <c r="L521" s="331"/>
      <c r="M521" s="364"/>
      <c r="N521" s="331"/>
      <c r="O521" s="331"/>
      <c r="P521" s="23"/>
      <c r="Q521" s="23"/>
      <c r="R521" s="23"/>
    </row>
    <row r="522" spans="1:18" s="3" customFormat="1">
      <c r="A522" s="9"/>
      <c r="B522" s="96"/>
      <c r="C522" s="46"/>
      <c r="D522" s="46"/>
      <c r="E522" s="46"/>
      <c r="F522" s="46"/>
      <c r="G522" s="46"/>
      <c r="H522" s="61"/>
      <c r="I522" s="61"/>
      <c r="J522" s="101"/>
      <c r="K522" s="102"/>
      <c r="L522" s="331"/>
      <c r="M522" s="364"/>
      <c r="N522" s="331"/>
      <c r="O522" s="331"/>
      <c r="P522" s="23"/>
      <c r="Q522" s="23"/>
      <c r="R522" s="23"/>
    </row>
    <row r="523" spans="1:18" s="126" customFormat="1">
      <c r="A523" s="9"/>
      <c r="B523" s="2"/>
      <c r="C523" s="3"/>
      <c r="D523" s="3"/>
      <c r="E523" s="3"/>
      <c r="F523" s="3"/>
      <c r="G523" s="3"/>
      <c r="H523" s="4"/>
      <c r="I523" s="4"/>
      <c r="J523" s="37"/>
      <c r="K523" s="7"/>
      <c r="L523" s="331"/>
      <c r="M523" s="364"/>
      <c r="N523" s="331"/>
      <c r="O523" s="331"/>
      <c r="P523" s="23"/>
      <c r="Q523" s="23"/>
      <c r="R523" s="23"/>
    </row>
    <row r="524" spans="1:18" s="126" customFormat="1">
      <c r="A524" s="9"/>
      <c r="B524" s="22" t="s">
        <v>742</v>
      </c>
      <c r="C524" s="3"/>
      <c r="D524" s="3"/>
      <c r="E524" s="3"/>
      <c r="F524" s="3"/>
      <c r="G524" s="3"/>
      <c r="H524" s="4"/>
      <c r="I524" s="4"/>
      <c r="J524" s="37"/>
      <c r="K524" s="7"/>
      <c r="L524" s="331"/>
      <c r="M524" s="364"/>
      <c r="N524" s="331"/>
      <c r="O524" s="331"/>
      <c r="P524" s="23"/>
      <c r="Q524" s="23"/>
      <c r="R524" s="23"/>
    </row>
    <row r="525" spans="1:18">
      <c r="B525" s="22"/>
      <c r="C525" s="22"/>
      <c r="D525" s="22"/>
      <c r="E525" s="22"/>
      <c r="F525" s="22"/>
      <c r="G525" s="22"/>
      <c r="H525" s="17"/>
      <c r="I525" s="17"/>
      <c r="L525" s="331"/>
      <c r="M525" s="364"/>
      <c r="N525" s="331"/>
      <c r="O525" s="331"/>
      <c r="P525" s="23"/>
      <c r="Q525" s="23"/>
      <c r="R525" s="23"/>
    </row>
    <row r="526" spans="1:18">
      <c r="B526" s="22"/>
      <c r="J526" s="86" t="s">
        <v>75</v>
      </c>
      <c r="K526" s="218"/>
      <c r="L526" s="331"/>
      <c r="M526" s="364"/>
      <c r="N526" s="331"/>
      <c r="O526" s="331"/>
      <c r="P526" s="23"/>
      <c r="Q526" s="23"/>
      <c r="R526" s="23"/>
    </row>
    <row r="527" spans="1:18">
      <c r="C527" s="46"/>
      <c r="I527" s="73" t="s">
        <v>76</v>
      </c>
      <c r="J527" s="74"/>
      <c r="K527" s="88"/>
      <c r="L527" s="331"/>
      <c r="M527" s="364"/>
      <c r="N527" s="331"/>
      <c r="O527" s="331"/>
      <c r="P527" s="23"/>
      <c r="Q527" s="23"/>
      <c r="R527" s="23"/>
    </row>
    <row r="528" spans="1:18" s="126" customFormat="1" ht="42" customHeight="1">
      <c r="A528" s="374" t="s">
        <v>743</v>
      </c>
      <c r="C528" s="402" t="s">
        <v>744</v>
      </c>
      <c r="D528" s="406"/>
      <c r="E528" s="406"/>
      <c r="F528" s="406"/>
      <c r="G528" s="406"/>
      <c r="H528" s="403"/>
      <c r="I528" s="129" t="s">
        <v>745</v>
      </c>
      <c r="J528" s="249">
        <v>0</v>
      </c>
      <c r="K528" s="339" t="str">
        <f t="shared" ref="K528:K542" si="13">IF(OR(COUNTIF(J528,"未確認")&gt;0,COUNTIF(J528,"*")&gt;0),"※","")</f>
        <v/>
      </c>
      <c r="L528" s="331"/>
      <c r="M528" s="364"/>
      <c r="N528" s="331"/>
      <c r="O528" s="331"/>
      <c r="P528" s="23"/>
      <c r="Q528" s="23"/>
      <c r="R528" s="23"/>
    </row>
    <row r="529" spans="1:18" s="126" customFormat="1" ht="70.400000000000006" customHeight="1">
      <c r="A529" s="374" t="s">
        <v>746</v>
      </c>
      <c r="B529" s="96"/>
      <c r="C529" s="221"/>
      <c r="D529" s="222"/>
      <c r="E529" s="413" t="s">
        <v>747</v>
      </c>
      <c r="F529" s="532"/>
      <c r="G529" s="532"/>
      <c r="H529" s="533"/>
      <c r="I529" s="129" t="s">
        <v>748</v>
      </c>
      <c r="J529" s="249">
        <v>0</v>
      </c>
      <c r="K529" s="339" t="str">
        <f t="shared" si="13"/>
        <v/>
      </c>
      <c r="L529" s="331"/>
      <c r="M529" s="364"/>
      <c r="N529" s="331"/>
      <c r="O529" s="331"/>
      <c r="P529" s="23"/>
      <c r="Q529" s="23"/>
      <c r="R529" s="23"/>
    </row>
    <row r="530" spans="1:18" s="126" customFormat="1" ht="70.400000000000006" customHeight="1">
      <c r="A530" s="374" t="s">
        <v>749</v>
      </c>
      <c r="B530" s="96"/>
      <c r="C530" s="221"/>
      <c r="D530" s="222"/>
      <c r="E530" s="413" t="s">
        <v>750</v>
      </c>
      <c r="F530" s="532"/>
      <c r="G530" s="532"/>
      <c r="H530" s="533"/>
      <c r="I530" s="129" t="s">
        <v>751</v>
      </c>
      <c r="J530" s="249">
        <v>0</v>
      </c>
      <c r="K530" s="339" t="str">
        <f t="shared" si="13"/>
        <v/>
      </c>
      <c r="L530" s="331"/>
      <c r="M530" s="364"/>
      <c r="N530" s="331"/>
      <c r="O530" s="331"/>
      <c r="P530" s="23"/>
      <c r="Q530" s="23"/>
      <c r="R530" s="23"/>
    </row>
    <row r="531" spans="1:18" s="126" customFormat="1" ht="70.400000000000006" customHeight="1">
      <c r="A531" s="374" t="s">
        <v>752</v>
      </c>
      <c r="B531" s="96"/>
      <c r="C531" s="221"/>
      <c r="D531" s="222"/>
      <c r="E531" s="413" t="s">
        <v>753</v>
      </c>
      <c r="F531" s="532"/>
      <c r="G531" s="532"/>
      <c r="H531" s="533"/>
      <c r="I531" s="129" t="s">
        <v>754</v>
      </c>
      <c r="J531" s="249">
        <v>0</v>
      </c>
      <c r="K531" s="339" t="str">
        <f t="shared" si="13"/>
        <v/>
      </c>
      <c r="L531" s="331"/>
      <c r="M531" s="364"/>
      <c r="N531" s="331"/>
      <c r="O531" s="331"/>
      <c r="P531" s="23"/>
      <c r="Q531" s="23"/>
      <c r="R531" s="23"/>
    </row>
    <row r="532" spans="1:18" s="126" customFormat="1" ht="84" customHeight="1">
      <c r="A532" s="374" t="s">
        <v>755</v>
      </c>
      <c r="B532" s="96"/>
      <c r="C532" s="110"/>
      <c r="D532" s="111"/>
      <c r="E532" s="413" t="s">
        <v>756</v>
      </c>
      <c r="F532" s="532"/>
      <c r="G532" s="532"/>
      <c r="H532" s="533"/>
      <c r="I532" s="129" t="s">
        <v>757</v>
      </c>
      <c r="J532" s="249">
        <v>0</v>
      </c>
      <c r="K532" s="339" t="str">
        <f t="shared" si="13"/>
        <v/>
      </c>
      <c r="L532" s="331"/>
      <c r="M532" s="364"/>
      <c r="N532" s="331"/>
      <c r="O532" s="331"/>
      <c r="P532" s="23"/>
      <c r="Q532" s="23"/>
      <c r="R532" s="23"/>
    </row>
    <row r="533" spans="1:18" s="126" customFormat="1" ht="70.400000000000006" customHeight="1">
      <c r="A533" s="374" t="s">
        <v>758</v>
      </c>
      <c r="B533" s="96"/>
      <c r="C533" s="221"/>
      <c r="D533" s="222"/>
      <c r="E533" s="413" t="s">
        <v>759</v>
      </c>
      <c r="F533" s="532"/>
      <c r="G533" s="532"/>
      <c r="H533" s="533"/>
      <c r="I533" s="129" t="s">
        <v>760</v>
      </c>
      <c r="J533" s="249">
        <v>0</v>
      </c>
      <c r="K533" s="339" t="str">
        <f t="shared" si="13"/>
        <v/>
      </c>
      <c r="L533" s="331"/>
      <c r="M533" s="364"/>
      <c r="N533" s="331"/>
      <c r="O533" s="331"/>
      <c r="P533" s="23"/>
      <c r="Q533" s="23"/>
      <c r="R533" s="23"/>
    </row>
    <row r="534" spans="1:18" s="126" customFormat="1" ht="56.15" customHeight="1">
      <c r="A534" s="374" t="s">
        <v>761</v>
      </c>
      <c r="B534" s="96"/>
      <c r="C534" s="221"/>
      <c r="D534" s="222"/>
      <c r="E534" s="413" t="s">
        <v>762</v>
      </c>
      <c r="F534" s="532"/>
      <c r="G534" s="532"/>
      <c r="H534" s="533"/>
      <c r="I534" s="129" t="s">
        <v>763</v>
      </c>
      <c r="J534" s="249">
        <v>0</v>
      </c>
      <c r="K534" s="339" t="str">
        <f t="shared" si="13"/>
        <v/>
      </c>
      <c r="L534" s="331"/>
      <c r="M534" s="364"/>
      <c r="N534" s="331"/>
      <c r="O534" s="331"/>
      <c r="P534" s="23"/>
      <c r="Q534" s="23"/>
      <c r="R534" s="23"/>
    </row>
    <row r="535" spans="1:18" s="126" customFormat="1" ht="70.400000000000006" customHeight="1">
      <c r="A535" s="374" t="s">
        <v>764</v>
      </c>
      <c r="B535" s="96"/>
      <c r="C535" s="221"/>
      <c r="D535" s="222"/>
      <c r="E535" s="413" t="s">
        <v>765</v>
      </c>
      <c r="F535" s="532"/>
      <c r="G535" s="532"/>
      <c r="H535" s="533"/>
      <c r="I535" s="129" t="s">
        <v>766</v>
      </c>
      <c r="J535" s="249">
        <v>0</v>
      </c>
      <c r="K535" s="339" t="str">
        <f t="shared" si="13"/>
        <v/>
      </c>
      <c r="L535" s="331"/>
      <c r="M535" s="364"/>
      <c r="N535" s="331"/>
      <c r="O535" s="331"/>
      <c r="P535" s="23"/>
      <c r="Q535" s="23"/>
      <c r="R535" s="23"/>
    </row>
    <row r="536" spans="1:18" s="126" customFormat="1" ht="70.400000000000006" customHeight="1">
      <c r="A536" s="374" t="s">
        <v>767</v>
      </c>
      <c r="B536" s="96"/>
      <c r="C536" s="223"/>
      <c r="D536" s="224"/>
      <c r="E536" s="413" t="s">
        <v>768</v>
      </c>
      <c r="F536" s="532"/>
      <c r="G536" s="532"/>
      <c r="H536" s="533"/>
      <c r="I536" s="129" t="s">
        <v>769</v>
      </c>
      <c r="J536" s="249">
        <v>0</v>
      </c>
      <c r="K536" s="339" t="str">
        <f t="shared" si="13"/>
        <v/>
      </c>
      <c r="L536" s="331"/>
      <c r="M536" s="364"/>
      <c r="N536" s="331"/>
      <c r="O536" s="331"/>
      <c r="P536" s="23"/>
      <c r="Q536" s="23"/>
      <c r="R536" s="23"/>
    </row>
    <row r="537" spans="1:18" s="126" customFormat="1" ht="70.400000000000006" customHeight="1">
      <c r="A537" s="374" t="s">
        <v>770</v>
      </c>
      <c r="B537" s="96"/>
      <c r="C537" s="443" t="s">
        <v>771</v>
      </c>
      <c r="D537" s="447"/>
      <c r="E537" s="447"/>
      <c r="F537" s="447"/>
      <c r="G537" s="447"/>
      <c r="H537" s="447"/>
      <c r="I537" s="129" t="s">
        <v>772</v>
      </c>
      <c r="J537" s="249">
        <v>0</v>
      </c>
      <c r="K537" s="339" t="str">
        <f t="shared" si="13"/>
        <v/>
      </c>
      <c r="L537" s="331"/>
      <c r="M537" s="364"/>
      <c r="N537" s="331"/>
      <c r="O537" s="331"/>
      <c r="P537" s="23"/>
      <c r="Q537" s="23"/>
      <c r="R537" s="23"/>
    </row>
    <row r="538" spans="1:18" s="126" customFormat="1" ht="72" customHeight="1">
      <c r="A538" s="374" t="s">
        <v>773</v>
      </c>
      <c r="B538" s="96"/>
      <c r="C538" s="443" t="s">
        <v>774</v>
      </c>
      <c r="D538" s="529"/>
      <c r="E538" s="529"/>
      <c r="F538" s="529"/>
      <c r="G538" s="529"/>
      <c r="H538" s="529"/>
      <c r="I538" s="142" t="s">
        <v>775</v>
      </c>
      <c r="J538" s="249">
        <v>0</v>
      </c>
      <c r="K538" s="339" t="str">
        <f t="shared" si="13"/>
        <v/>
      </c>
      <c r="L538" s="331"/>
      <c r="M538" s="364"/>
      <c r="N538" s="331"/>
      <c r="O538" s="331"/>
      <c r="P538" s="23"/>
      <c r="Q538" s="23"/>
      <c r="R538" s="23"/>
    </row>
    <row r="539" spans="1:18" s="126" customFormat="1" ht="70.400000000000006" customHeight="1">
      <c r="A539" s="374" t="s">
        <v>776</v>
      </c>
      <c r="B539" s="96"/>
      <c r="C539" s="443" t="s">
        <v>777</v>
      </c>
      <c r="D539" s="447"/>
      <c r="E539" s="447"/>
      <c r="F539" s="447"/>
      <c r="G539" s="447"/>
      <c r="H539" s="447"/>
      <c r="I539" s="129" t="s">
        <v>778</v>
      </c>
      <c r="J539" s="249">
        <v>0</v>
      </c>
      <c r="K539" s="339" t="str">
        <f t="shared" si="13"/>
        <v/>
      </c>
      <c r="L539" s="331"/>
      <c r="M539" s="364"/>
      <c r="N539" s="331"/>
      <c r="O539" s="331"/>
      <c r="P539" s="23"/>
      <c r="Q539" s="23"/>
      <c r="R539" s="23"/>
    </row>
    <row r="540" spans="1:18" s="126" customFormat="1" ht="56.15" customHeight="1">
      <c r="A540" s="374" t="s">
        <v>779</v>
      </c>
      <c r="B540" s="96"/>
      <c r="C540" s="443" t="s">
        <v>780</v>
      </c>
      <c r="D540" s="447"/>
      <c r="E540" s="447"/>
      <c r="F540" s="447"/>
      <c r="G540" s="447"/>
      <c r="H540" s="447"/>
      <c r="I540" s="129" t="s">
        <v>781</v>
      </c>
      <c r="J540" s="249">
        <v>0</v>
      </c>
      <c r="K540" s="339" t="str">
        <f t="shared" si="13"/>
        <v/>
      </c>
      <c r="L540" s="331"/>
      <c r="M540" s="364"/>
      <c r="N540" s="331"/>
      <c r="O540" s="331"/>
      <c r="P540" s="23"/>
      <c r="Q540" s="23"/>
      <c r="R540" s="23"/>
    </row>
    <row r="541" spans="1:18" s="126" customFormat="1" ht="70.400000000000006" customHeight="1">
      <c r="A541" s="374" t="s">
        <v>782</v>
      </c>
      <c r="B541" s="96"/>
      <c r="C541" s="443" t="s">
        <v>783</v>
      </c>
      <c r="D541" s="529"/>
      <c r="E541" s="529"/>
      <c r="F541" s="529"/>
      <c r="G541" s="529"/>
      <c r="H541" s="529"/>
      <c r="I541" s="129" t="s">
        <v>784</v>
      </c>
      <c r="J541" s="249">
        <v>0</v>
      </c>
      <c r="K541" s="339" t="str">
        <f t="shared" si="13"/>
        <v/>
      </c>
      <c r="L541" s="331"/>
      <c r="M541" s="364"/>
      <c r="N541" s="331"/>
      <c r="O541" s="331"/>
      <c r="P541" s="23"/>
      <c r="Q541" s="23"/>
      <c r="R541" s="23"/>
    </row>
    <row r="542" spans="1:18" s="126" customFormat="1" ht="84" customHeight="1">
      <c r="A542" s="374" t="s">
        <v>785</v>
      </c>
      <c r="B542" s="96"/>
      <c r="C542" s="443" t="s">
        <v>786</v>
      </c>
      <c r="D542" s="447"/>
      <c r="E542" s="447"/>
      <c r="F542" s="447"/>
      <c r="G542" s="447"/>
      <c r="H542" s="447"/>
      <c r="I542" s="129" t="s">
        <v>787</v>
      </c>
      <c r="J542" s="249">
        <v>0</v>
      </c>
      <c r="K542" s="339" t="str">
        <f t="shared" si="13"/>
        <v/>
      </c>
      <c r="L542" s="331"/>
      <c r="M542" s="364"/>
      <c r="N542" s="331"/>
      <c r="O542" s="331"/>
      <c r="P542" s="23"/>
      <c r="Q542" s="23"/>
      <c r="R542" s="23"/>
    </row>
    <row r="543" spans="1:18" s="3" customFormat="1">
      <c r="A543" s="9"/>
      <c r="B543" s="22"/>
      <c r="C543" s="22"/>
      <c r="D543" s="22"/>
      <c r="E543" s="22"/>
      <c r="F543" s="22"/>
      <c r="G543" s="22"/>
      <c r="H543" s="17"/>
      <c r="I543" s="17"/>
      <c r="J543" s="101"/>
      <c r="K543" s="102"/>
      <c r="L543" s="331"/>
      <c r="M543" s="364"/>
      <c r="N543" s="331"/>
      <c r="O543" s="331"/>
      <c r="P543" s="23"/>
      <c r="Q543" s="23"/>
      <c r="R543" s="23"/>
    </row>
    <row r="544" spans="1:18" s="3" customFormat="1">
      <c r="A544" s="9"/>
      <c r="B544" s="96"/>
      <c r="C544" s="46"/>
      <c r="D544" s="46"/>
      <c r="E544" s="46"/>
      <c r="F544" s="46"/>
      <c r="G544" s="46"/>
      <c r="H544" s="61"/>
      <c r="I544" s="61"/>
      <c r="J544" s="101"/>
      <c r="K544" s="102"/>
      <c r="L544" s="331"/>
      <c r="M544" s="364"/>
      <c r="N544" s="331"/>
      <c r="O544" s="331"/>
      <c r="P544" s="23"/>
      <c r="Q544" s="23"/>
      <c r="R544" s="23"/>
    </row>
    <row r="545" spans="1:18" s="126" customFormat="1">
      <c r="A545" s="9"/>
      <c r="B545" s="2"/>
      <c r="C545" s="3"/>
      <c r="D545" s="3"/>
      <c r="E545" s="3"/>
      <c r="F545" s="3"/>
      <c r="G545" s="3"/>
      <c r="H545" s="4"/>
      <c r="I545" s="4"/>
      <c r="J545" s="37"/>
      <c r="K545" s="7"/>
      <c r="L545" s="331"/>
      <c r="M545" s="364"/>
      <c r="N545" s="331"/>
      <c r="O545" s="331"/>
      <c r="P545" s="23"/>
      <c r="Q545" s="23"/>
      <c r="R545" s="23"/>
    </row>
    <row r="546" spans="1:18">
      <c r="B546" s="22"/>
      <c r="C546" s="22"/>
      <c r="D546" s="22"/>
      <c r="E546" s="22"/>
      <c r="F546" s="22"/>
      <c r="G546" s="22"/>
      <c r="H546" s="17"/>
      <c r="I546" s="17"/>
      <c r="L546" s="331"/>
      <c r="M546" s="364"/>
      <c r="N546" s="331"/>
      <c r="O546" s="331"/>
      <c r="P546" s="23"/>
      <c r="Q546" s="23"/>
      <c r="R546" s="23"/>
    </row>
    <row r="547" spans="1:18">
      <c r="B547" s="22"/>
      <c r="J547" s="86" t="s">
        <v>75</v>
      </c>
      <c r="K547" s="218"/>
      <c r="L547" s="331"/>
      <c r="M547" s="364"/>
      <c r="N547" s="331"/>
      <c r="O547" s="331"/>
      <c r="P547" s="23"/>
      <c r="Q547" s="23"/>
      <c r="R547" s="23"/>
    </row>
    <row r="548" spans="1:18">
      <c r="C548" s="46"/>
      <c r="I548" s="73" t="s">
        <v>76</v>
      </c>
      <c r="J548" s="74"/>
      <c r="K548" s="88"/>
      <c r="L548" s="331"/>
      <c r="M548" s="364"/>
      <c r="N548" s="331"/>
      <c r="O548" s="331"/>
      <c r="P548" s="23"/>
      <c r="Q548" s="23"/>
      <c r="R548" s="23"/>
    </row>
    <row r="549" spans="1:18" s="3" customFormat="1" ht="56.15" customHeight="1">
      <c r="A549" s="305" t="s">
        <v>1027</v>
      </c>
      <c r="B549" s="96"/>
      <c r="C549" s="399" t="s">
        <v>789</v>
      </c>
      <c r="D549" s="400"/>
      <c r="E549" s="400"/>
      <c r="F549" s="400"/>
      <c r="G549" s="400"/>
      <c r="H549" s="401"/>
      <c r="I549" s="142" t="s">
        <v>790</v>
      </c>
      <c r="J549" s="365">
        <v>0</v>
      </c>
      <c r="K549" s="339" t="str">
        <f>IF(OR(COUNTIF(J549,"未確認")&gt;0,COUNTIF(J549,"*")&gt;0),"※","")</f>
        <v/>
      </c>
      <c r="L549" s="331"/>
      <c r="M549" s="364"/>
      <c r="N549" s="331"/>
      <c r="O549" s="331"/>
      <c r="P549" s="23"/>
      <c r="Q549" s="23"/>
      <c r="R549" s="23"/>
    </row>
    <row r="550" spans="1:18" s="3" customFormat="1" ht="56.15" customHeight="1">
      <c r="A550" s="305" t="s">
        <v>1028</v>
      </c>
      <c r="B550" s="96"/>
      <c r="C550" s="443" t="s">
        <v>792</v>
      </c>
      <c r="D550" s="447"/>
      <c r="E550" s="447"/>
      <c r="F550" s="447"/>
      <c r="G550" s="447"/>
      <c r="H550" s="447"/>
      <c r="I550" s="142" t="s">
        <v>793</v>
      </c>
      <c r="J550" s="377">
        <v>0</v>
      </c>
      <c r="K550" s="339" t="str">
        <f>IF(OR(COUNTIF(J550,"未確認")&gt;0,COUNTIF(J550,"*")&gt;0),"※","")</f>
        <v/>
      </c>
      <c r="L550" s="331"/>
      <c r="M550" s="364"/>
      <c r="N550" s="331"/>
      <c r="O550" s="331"/>
      <c r="P550" s="23"/>
      <c r="Q550" s="23"/>
      <c r="R550" s="23"/>
    </row>
    <row r="551" spans="1:18" s="3" customFormat="1" ht="35.15" customHeight="1">
      <c r="A551" s="305" t="s">
        <v>1029</v>
      </c>
      <c r="B551" s="96"/>
      <c r="C551" s="402" t="s">
        <v>795</v>
      </c>
      <c r="D551" s="531"/>
      <c r="E551" s="531"/>
      <c r="F551" s="531"/>
      <c r="G551" s="531"/>
      <c r="H551" s="455"/>
      <c r="I551" s="428" t="s">
        <v>1030</v>
      </c>
      <c r="J551" s="145">
        <v>0</v>
      </c>
      <c r="K551" s="339" t="str">
        <f t="shared" ref="K551:K553" si="14">IF(OR(COUNTIF(J551,"未確認")&gt;0,COUNTIF(J551,"*")&gt;0),"※","")</f>
        <v/>
      </c>
      <c r="L551" s="331"/>
      <c r="M551" s="364"/>
      <c r="N551" s="331"/>
      <c r="O551" s="331"/>
      <c r="P551" s="23"/>
      <c r="Q551" s="23"/>
      <c r="R551" s="23"/>
    </row>
    <row r="552" spans="1:18" s="3" customFormat="1" ht="35.15" customHeight="1">
      <c r="A552" s="305" t="s">
        <v>1031</v>
      </c>
      <c r="B552" s="96"/>
      <c r="C552" s="221"/>
      <c r="D552" s="222"/>
      <c r="E552" s="402" t="s">
        <v>1032</v>
      </c>
      <c r="F552" s="406"/>
      <c r="G552" s="414"/>
      <c r="H552" s="415"/>
      <c r="I552" s="480"/>
      <c r="J552" s="145">
        <v>0</v>
      </c>
      <c r="K552" s="339" t="str">
        <f t="shared" si="14"/>
        <v/>
      </c>
      <c r="L552" s="331"/>
      <c r="M552" s="364"/>
      <c r="N552" s="331"/>
      <c r="O552" s="331"/>
      <c r="P552" s="23"/>
      <c r="Q552" s="23"/>
      <c r="R552" s="23"/>
    </row>
    <row r="553" spans="1:18" s="3" customFormat="1" ht="64.400000000000006" customHeight="1">
      <c r="A553" s="305" t="s">
        <v>1033</v>
      </c>
      <c r="B553" s="96"/>
      <c r="C553" s="223"/>
      <c r="D553" s="378"/>
      <c r="E553" s="512"/>
      <c r="F553" s="513"/>
      <c r="G553" s="426" t="s">
        <v>1034</v>
      </c>
      <c r="H553" s="427"/>
      <c r="I553" s="481"/>
      <c r="J553" s="145">
        <v>0</v>
      </c>
      <c r="K553" s="339" t="str">
        <f t="shared" si="14"/>
        <v/>
      </c>
      <c r="L553" s="37"/>
      <c r="M553" s="39"/>
      <c r="N553" s="331"/>
      <c r="O553" s="331"/>
      <c r="P553" s="23"/>
      <c r="Q553" s="23"/>
      <c r="R553" s="23"/>
    </row>
    <row r="554" spans="1:18" s="3" customFormat="1">
      <c r="A554" s="9"/>
      <c r="B554" s="22"/>
      <c r="C554" s="22"/>
      <c r="D554" s="22"/>
      <c r="E554" s="22"/>
      <c r="F554" s="22"/>
      <c r="G554" s="22"/>
      <c r="H554" s="17"/>
      <c r="I554" s="17"/>
      <c r="J554" s="101"/>
      <c r="K554" s="102"/>
      <c r="L554" s="331"/>
      <c r="M554" s="364"/>
      <c r="N554" s="331"/>
      <c r="O554" s="331"/>
      <c r="P554" s="23"/>
      <c r="Q554" s="23"/>
      <c r="R554" s="23"/>
    </row>
    <row r="555" spans="1:18" s="3" customFormat="1">
      <c r="A555" s="9"/>
      <c r="B555" s="96"/>
      <c r="C555" s="46"/>
      <c r="D555" s="46"/>
      <c r="E555" s="46"/>
      <c r="F555" s="46"/>
      <c r="G555" s="46"/>
      <c r="H555" s="61"/>
      <c r="I555" s="61"/>
      <c r="J555" s="101"/>
      <c r="K555" s="102"/>
      <c r="L555" s="331"/>
      <c r="M555" s="364"/>
      <c r="N555" s="331"/>
      <c r="O555" s="331"/>
      <c r="P555" s="23"/>
      <c r="Q555" s="23"/>
      <c r="R555" s="23"/>
    </row>
    <row r="556" spans="1:18" s="3" customFormat="1">
      <c r="A556" s="9"/>
      <c r="B556" s="96"/>
      <c r="H556" s="4"/>
      <c r="I556" s="4"/>
      <c r="J556" s="37"/>
      <c r="K556" s="7"/>
      <c r="L556" s="331"/>
      <c r="M556" s="364"/>
      <c r="N556" s="331"/>
      <c r="O556" s="331"/>
      <c r="P556" s="23"/>
      <c r="Q556" s="23"/>
      <c r="R556" s="23"/>
    </row>
    <row r="557" spans="1:18" s="3" customFormat="1">
      <c r="A557" s="9"/>
      <c r="B557" s="22" t="s">
        <v>820</v>
      </c>
      <c r="H557" s="4"/>
      <c r="I557" s="4"/>
      <c r="J557" s="37"/>
      <c r="K557" s="7"/>
      <c r="L557" s="331"/>
      <c r="M557" s="364"/>
      <c r="N557" s="331"/>
      <c r="O557" s="331"/>
      <c r="P557" s="23"/>
      <c r="Q557" s="23"/>
      <c r="R557" s="23"/>
    </row>
    <row r="558" spans="1:18">
      <c r="B558" s="22"/>
      <c r="C558" s="22"/>
      <c r="D558" s="22"/>
      <c r="E558" s="22"/>
      <c r="F558" s="22"/>
      <c r="G558" s="22"/>
      <c r="H558" s="17"/>
      <c r="I558" s="17"/>
      <c r="L558" s="331"/>
      <c r="M558" s="364"/>
      <c r="N558" s="331"/>
      <c r="O558" s="331"/>
      <c r="P558" s="23"/>
      <c r="Q558" s="23"/>
      <c r="R558" s="23"/>
    </row>
    <row r="559" spans="1:18">
      <c r="B559" s="22"/>
      <c r="J559" s="86" t="s">
        <v>75</v>
      </c>
      <c r="K559" s="218"/>
      <c r="L559" s="331"/>
      <c r="M559" s="364"/>
      <c r="N559" s="331"/>
      <c r="O559" s="331"/>
      <c r="P559" s="23"/>
      <c r="Q559" s="23"/>
      <c r="R559" s="23"/>
    </row>
    <row r="560" spans="1:18">
      <c r="C560" s="46"/>
      <c r="I560" s="73" t="s">
        <v>76</v>
      </c>
      <c r="J560" s="74"/>
      <c r="K560" s="88"/>
      <c r="L560" s="331"/>
      <c r="M560" s="364"/>
      <c r="N560" s="331"/>
      <c r="O560" s="331"/>
      <c r="P560" s="23"/>
      <c r="Q560" s="23"/>
      <c r="R560" s="23"/>
    </row>
    <row r="561" spans="1:18" s="126" customFormat="1" ht="112.4" customHeight="1">
      <c r="A561" s="374" t="s">
        <v>821</v>
      </c>
      <c r="B561" s="2"/>
      <c r="C561" s="413" t="s">
        <v>822</v>
      </c>
      <c r="D561" s="537"/>
      <c r="E561" s="537"/>
      <c r="F561" s="537"/>
      <c r="G561" s="537"/>
      <c r="H561" s="538"/>
      <c r="I561" s="142" t="s">
        <v>823</v>
      </c>
      <c r="J561" s="249">
        <v>0</v>
      </c>
      <c r="K561" s="339" t="str">
        <f>IF(OR(COUNTIF(J561,"未確認")&gt;0,COUNTIF(J561,"*")&gt;0),"※","")</f>
        <v/>
      </c>
      <c r="L561" s="331"/>
      <c r="M561" s="364"/>
      <c r="N561" s="331"/>
      <c r="O561" s="331"/>
      <c r="P561" s="23"/>
      <c r="Q561" s="23"/>
      <c r="R561" s="23"/>
    </row>
    <row r="562" spans="1:18" s="126" customFormat="1" ht="42" customHeight="1">
      <c r="A562" s="374" t="s">
        <v>824</v>
      </c>
      <c r="B562" s="2"/>
      <c r="C562" s="413" t="s">
        <v>825</v>
      </c>
      <c r="D562" s="532"/>
      <c r="E562" s="532"/>
      <c r="F562" s="532"/>
      <c r="G562" s="532"/>
      <c r="H562" s="533"/>
      <c r="I562" s="129" t="s">
        <v>826</v>
      </c>
      <c r="J562" s="249">
        <v>0</v>
      </c>
      <c r="K562" s="339" t="str">
        <f t="shared" ref="K562:K563" si="15">IF(OR(COUNTIF(J562,"未確認")&gt;0,COUNTIF(J562,"*")&gt;0),"※","")</f>
        <v/>
      </c>
      <c r="L562" s="331"/>
      <c r="M562" s="364"/>
      <c r="N562" s="331"/>
      <c r="O562" s="331"/>
      <c r="P562" s="23"/>
      <c r="Q562" s="23"/>
      <c r="R562" s="23"/>
    </row>
    <row r="563" spans="1:18" s="126" customFormat="1" ht="84" customHeight="1">
      <c r="A563" s="374" t="s">
        <v>827</v>
      </c>
      <c r="B563" s="2"/>
      <c r="C563" s="413" t="s">
        <v>828</v>
      </c>
      <c r="D563" s="532"/>
      <c r="E563" s="532"/>
      <c r="F563" s="532"/>
      <c r="G563" s="532"/>
      <c r="H563" s="533"/>
      <c r="I563" s="129" t="s">
        <v>829</v>
      </c>
      <c r="J563" s="249">
        <v>0</v>
      </c>
      <c r="K563" s="339" t="str">
        <f t="shared" si="15"/>
        <v/>
      </c>
      <c r="L563" s="331"/>
      <c r="M563" s="364"/>
      <c r="N563" s="331"/>
      <c r="O563" s="331"/>
      <c r="P563" s="23"/>
      <c r="Q563" s="23"/>
      <c r="R563" s="23"/>
    </row>
    <row r="564" spans="1:18" s="3" customFormat="1">
      <c r="A564" s="9"/>
      <c r="B564" s="22"/>
      <c r="C564" s="22"/>
      <c r="D564" s="22"/>
      <c r="E564" s="22"/>
      <c r="F564" s="22"/>
      <c r="G564" s="22"/>
      <c r="H564" s="17"/>
      <c r="I564" s="17"/>
      <c r="J564" s="101"/>
      <c r="K564" s="102"/>
      <c r="L564" s="331"/>
      <c r="M564" s="364"/>
      <c r="N564" s="331"/>
      <c r="O564" s="331"/>
      <c r="P564" s="23"/>
      <c r="Q564" s="23"/>
      <c r="R564" s="23"/>
    </row>
    <row r="565" spans="1:18" s="3" customFormat="1">
      <c r="A565" s="9"/>
      <c r="B565" s="96"/>
      <c r="C565" s="46"/>
      <c r="D565" s="46"/>
      <c r="E565" s="46"/>
      <c r="F565" s="46"/>
      <c r="G565" s="46"/>
      <c r="H565" s="61"/>
      <c r="I565" s="61"/>
      <c r="J565" s="101"/>
      <c r="K565" s="102"/>
      <c r="L565" s="331"/>
      <c r="M565" s="364"/>
      <c r="N565" s="331"/>
      <c r="O565" s="331"/>
      <c r="P565" s="23"/>
      <c r="Q565" s="23"/>
      <c r="R565" s="23"/>
    </row>
    <row r="566" spans="1:18" s="126" customFormat="1">
      <c r="A566" s="9"/>
      <c r="C566" s="3"/>
      <c r="D566" s="3"/>
      <c r="E566" s="3"/>
      <c r="F566" s="3"/>
      <c r="G566" s="3"/>
      <c r="H566" s="4"/>
      <c r="I566" s="4"/>
      <c r="J566" s="37"/>
      <c r="K566" s="7"/>
      <c r="L566" s="331"/>
      <c r="M566" s="364"/>
      <c r="N566" s="331"/>
      <c r="O566" s="331"/>
      <c r="P566" s="23"/>
      <c r="Q566" s="23"/>
      <c r="R566" s="23"/>
    </row>
    <row r="567" spans="1:18" s="126" customFormat="1">
      <c r="A567" s="9"/>
      <c r="B567" s="22" t="s">
        <v>830</v>
      </c>
      <c r="C567" s="3"/>
      <c r="D567" s="3"/>
      <c r="E567" s="3"/>
      <c r="F567" s="3"/>
      <c r="G567" s="3"/>
      <c r="H567" s="4"/>
      <c r="I567" s="4"/>
      <c r="J567" s="37"/>
      <c r="K567" s="7"/>
      <c r="L567" s="331"/>
      <c r="M567" s="364"/>
      <c r="N567" s="331"/>
      <c r="O567" s="331"/>
      <c r="P567" s="23"/>
      <c r="Q567" s="23"/>
      <c r="R567" s="23"/>
    </row>
    <row r="568" spans="1:18">
      <c r="B568" s="22"/>
      <c r="C568" s="22"/>
      <c r="D568" s="22"/>
      <c r="E568" s="22"/>
      <c r="F568" s="22"/>
      <c r="G568" s="22"/>
      <c r="H568" s="17"/>
      <c r="I568" s="17"/>
      <c r="L568" s="331"/>
      <c r="M568" s="364"/>
      <c r="N568" s="331"/>
      <c r="O568" s="331"/>
      <c r="P568" s="23"/>
      <c r="Q568" s="23"/>
      <c r="R568" s="23"/>
    </row>
    <row r="569" spans="1:18">
      <c r="B569" s="22"/>
      <c r="J569" s="86" t="s">
        <v>75</v>
      </c>
      <c r="K569" s="218"/>
      <c r="L569" s="331"/>
      <c r="M569" s="364"/>
      <c r="N569" s="331"/>
      <c r="O569" s="331"/>
      <c r="P569" s="23"/>
      <c r="Q569" s="23"/>
      <c r="R569" s="23"/>
    </row>
    <row r="570" spans="1:18">
      <c r="C570" s="46"/>
      <c r="I570" s="73" t="s">
        <v>76</v>
      </c>
      <c r="J570" s="74"/>
      <c r="K570" s="88"/>
      <c r="L570" s="331"/>
      <c r="M570" s="364"/>
      <c r="N570" s="331"/>
      <c r="O570" s="331"/>
      <c r="P570" s="23"/>
      <c r="Q570" s="23"/>
      <c r="R570" s="23"/>
    </row>
    <row r="571" spans="1:18" s="126" customFormat="1" ht="56.15" customHeight="1">
      <c r="A571" s="374" t="s">
        <v>831</v>
      </c>
      <c r="C571" s="413" t="s">
        <v>832</v>
      </c>
      <c r="D571" s="414"/>
      <c r="E571" s="414"/>
      <c r="F571" s="414"/>
      <c r="G571" s="414"/>
      <c r="H571" s="415"/>
      <c r="I571" s="129" t="s">
        <v>833</v>
      </c>
      <c r="J571" s="249">
        <v>0</v>
      </c>
      <c r="K571" s="339" t="str">
        <f>IF(OR(COUNTIF(J571,"未確認")&gt;0,COUNTIF(J571,"*")&gt;0),"※","")</f>
        <v/>
      </c>
      <c r="L571" s="331"/>
      <c r="M571" s="364"/>
      <c r="N571" s="331"/>
      <c r="O571" s="331"/>
      <c r="P571" s="23"/>
      <c r="Q571" s="23"/>
      <c r="R571" s="23"/>
    </row>
    <row r="572" spans="1:18" s="126" customFormat="1" ht="56.15" customHeight="1">
      <c r="A572" s="374" t="s">
        <v>834</v>
      </c>
      <c r="B572" s="2"/>
      <c r="C572" s="413" t="s">
        <v>835</v>
      </c>
      <c r="D572" s="532"/>
      <c r="E572" s="532"/>
      <c r="F572" s="532"/>
      <c r="G572" s="532"/>
      <c r="H572" s="533"/>
      <c r="I572" s="129" t="s">
        <v>836</v>
      </c>
      <c r="J572" s="249">
        <v>0</v>
      </c>
      <c r="K572" s="339" t="str">
        <f t="shared" ref="K572:K574" si="16">IF(OR(COUNTIF(J572,"未確認")&gt;0,COUNTIF(J572,"*")&gt;0),"※","")</f>
        <v/>
      </c>
      <c r="L572" s="331"/>
      <c r="M572" s="364"/>
      <c r="N572" s="331"/>
      <c r="O572" s="331"/>
      <c r="P572" s="23"/>
      <c r="Q572" s="23"/>
      <c r="R572" s="23"/>
    </row>
    <row r="573" spans="1:18" s="126" customFormat="1" ht="70.400000000000006" customHeight="1">
      <c r="A573" s="374" t="s">
        <v>837</v>
      </c>
      <c r="B573" s="2"/>
      <c r="C573" s="413" t="s">
        <v>838</v>
      </c>
      <c r="D573" s="537"/>
      <c r="E573" s="537"/>
      <c r="F573" s="537"/>
      <c r="G573" s="537"/>
      <c r="H573" s="538"/>
      <c r="I573" s="129" t="s">
        <v>839</v>
      </c>
      <c r="J573" s="249">
        <v>0</v>
      </c>
      <c r="K573" s="339" t="str">
        <f t="shared" si="16"/>
        <v/>
      </c>
      <c r="L573" s="331"/>
      <c r="M573" s="364"/>
      <c r="N573" s="331"/>
      <c r="O573" s="331"/>
      <c r="P573" s="23"/>
      <c r="Q573" s="23"/>
      <c r="R573" s="23"/>
    </row>
    <row r="574" spans="1:18" s="126" customFormat="1" ht="70.400000000000006" customHeight="1">
      <c r="A574" s="374" t="s">
        <v>840</v>
      </c>
      <c r="B574" s="2"/>
      <c r="C574" s="413" t="s">
        <v>841</v>
      </c>
      <c r="D574" s="532"/>
      <c r="E574" s="532"/>
      <c r="F574" s="532"/>
      <c r="G574" s="532"/>
      <c r="H574" s="533"/>
      <c r="I574" s="129" t="s">
        <v>842</v>
      </c>
      <c r="J574" s="249">
        <v>0</v>
      </c>
      <c r="K574" s="339" t="str">
        <f t="shared" si="16"/>
        <v/>
      </c>
      <c r="L574" s="331"/>
      <c r="M574" s="364"/>
      <c r="N574" s="331"/>
      <c r="O574" s="331"/>
      <c r="P574" s="23"/>
      <c r="Q574" s="23"/>
      <c r="R574" s="23"/>
    </row>
    <row r="575" spans="1:18" s="3" customFormat="1">
      <c r="A575" s="9"/>
      <c r="B575" s="22"/>
      <c r="C575" s="22"/>
      <c r="D575" s="22"/>
      <c r="E575" s="22"/>
      <c r="F575" s="22"/>
      <c r="G575" s="22"/>
      <c r="H575" s="17"/>
      <c r="I575" s="17"/>
      <c r="J575" s="101"/>
      <c r="K575" s="102"/>
      <c r="L575" s="331"/>
      <c r="M575" s="364"/>
      <c r="N575" s="331"/>
      <c r="O575" s="331"/>
      <c r="P575" s="23"/>
      <c r="Q575" s="23"/>
      <c r="R575" s="23"/>
    </row>
    <row r="576" spans="1:18" s="3" customFormat="1">
      <c r="A576" s="9"/>
      <c r="B576" s="96"/>
      <c r="C576" s="46"/>
      <c r="D576" s="46"/>
      <c r="E576" s="46"/>
      <c r="F576" s="46"/>
      <c r="G576" s="46"/>
      <c r="H576" s="61"/>
      <c r="I576" s="61"/>
      <c r="J576" s="101"/>
      <c r="K576" s="102"/>
      <c r="L576" s="102"/>
      <c r="M576" s="234"/>
      <c r="N576" s="102"/>
      <c r="O576" s="102"/>
      <c r="P576" s="23"/>
      <c r="Q576" s="23"/>
      <c r="R576" s="23"/>
    </row>
    <row r="577" spans="1:51" s="126" customFormat="1">
      <c r="A577" s="9"/>
      <c r="C577" s="3"/>
      <c r="D577" s="3"/>
      <c r="E577" s="3"/>
      <c r="F577" s="3"/>
      <c r="G577" s="3"/>
      <c r="H577" s="4"/>
      <c r="I577" s="4"/>
      <c r="J577" s="37"/>
      <c r="K577" s="7"/>
      <c r="L577" s="331"/>
      <c r="M577" s="364"/>
      <c r="N577" s="331"/>
      <c r="O577" s="331"/>
      <c r="P577" s="23"/>
      <c r="Q577" s="23"/>
      <c r="R577" s="23"/>
    </row>
    <row r="578" spans="1:51" s="126" customFormat="1">
      <c r="A578" s="9"/>
      <c r="B578" s="22" t="s">
        <v>843</v>
      </c>
      <c r="C578" s="3"/>
      <c r="D578" s="3"/>
      <c r="E578" s="3"/>
      <c r="F578" s="3"/>
      <c r="G578" s="3"/>
      <c r="H578" s="4"/>
      <c r="I578" s="4"/>
      <c r="J578" s="37"/>
      <c r="K578" s="7"/>
      <c r="L578" s="331"/>
      <c r="M578" s="364"/>
      <c r="N578" s="331"/>
      <c r="O578" s="331"/>
      <c r="P578" s="23"/>
      <c r="Q578" s="23"/>
      <c r="R578" s="23"/>
    </row>
    <row r="579" spans="1:51">
      <c r="B579" s="22"/>
      <c r="C579" s="22"/>
      <c r="D579" s="22"/>
      <c r="E579" s="22"/>
      <c r="F579" s="22"/>
      <c r="G579" s="22"/>
      <c r="H579" s="17"/>
      <c r="I579" s="17"/>
      <c r="L579" s="331"/>
      <c r="M579" s="364"/>
      <c r="N579" s="331"/>
      <c r="O579" s="331"/>
      <c r="P579" s="23"/>
      <c r="Q579" s="23"/>
      <c r="R579" s="23"/>
    </row>
    <row r="580" spans="1:51">
      <c r="B580" s="22"/>
      <c r="J580" s="86" t="s">
        <v>75</v>
      </c>
      <c r="K580" s="218"/>
      <c r="L580" s="331"/>
      <c r="M580" s="364"/>
      <c r="N580" s="331"/>
      <c r="O580" s="331"/>
      <c r="P580" s="23"/>
      <c r="Q580" s="23"/>
      <c r="R580" s="23"/>
    </row>
    <row r="581" spans="1:51">
      <c r="C581" s="46"/>
      <c r="I581" s="73" t="s">
        <v>76</v>
      </c>
      <c r="J581" s="74"/>
      <c r="K581" s="88"/>
      <c r="L581" s="331"/>
      <c r="M581" s="364"/>
      <c r="N581" s="331"/>
      <c r="O581" s="331"/>
      <c r="P581" s="23"/>
      <c r="Q581" s="23"/>
      <c r="R581" s="23"/>
    </row>
    <row r="582" spans="1:51" s="126" customFormat="1" ht="56.15" customHeight="1">
      <c r="A582" s="374" t="s">
        <v>844</v>
      </c>
      <c r="C582" s="413" t="s">
        <v>845</v>
      </c>
      <c r="D582" s="414"/>
      <c r="E582" s="414"/>
      <c r="F582" s="414"/>
      <c r="G582" s="414"/>
      <c r="H582" s="415"/>
      <c r="I582" s="129" t="s">
        <v>846</v>
      </c>
      <c r="J582" s="249">
        <v>0</v>
      </c>
      <c r="K582" s="339" t="str">
        <f>IF(OR(COUNTIF(J582,"未確認")&gt;0,COUNTIF(J582,"*")&gt;0),"※","")</f>
        <v/>
      </c>
      <c r="L582" s="331"/>
      <c r="M582" s="364"/>
      <c r="N582" s="331"/>
      <c r="O582" s="331"/>
      <c r="P582" s="23"/>
      <c r="Q582" s="23"/>
      <c r="R582" s="23"/>
    </row>
    <row r="583" spans="1:51" s="126" customFormat="1" ht="70.400000000000006" customHeight="1">
      <c r="A583" s="374" t="s">
        <v>847</v>
      </c>
      <c r="B583" s="2"/>
      <c r="C583" s="413" t="s">
        <v>848</v>
      </c>
      <c r="D583" s="532"/>
      <c r="E583" s="532"/>
      <c r="F583" s="532"/>
      <c r="G583" s="532"/>
      <c r="H583" s="533"/>
      <c r="I583" s="129" t="s">
        <v>849</v>
      </c>
      <c r="J583" s="249">
        <v>0</v>
      </c>
      <c r="K583" s="339" t="str">
        <f t="shared" ref="K583:K585" si="17">IF(OR(COUNTIF(J583,"未確認")&gt;0,COUNTIF(J583,"*")&gt;0),"※","")</f>
        <v/>
      </c>
      <c r="L583" s="331"/>
      <c r="M583" s="364"/>
      <c r="N583" s="331"/>
      <c r="O583" s="331"/>
      <c r="P583" s="23"/>
      <c r="Q583" s="23"/>
      <c r="R583" s="23"/>
    </row>
    <row r="584" spans="1:51" s="126" customFormat="1" ht="70.400000000000006" customHeight="1">
      <c r="A584" s="374" t="s">
        <v>850</v>
      </c>
      <c r="B584" s="2"/>
      <c r="C584" s="413" t="s">
        <v>851</v>
      </c>
      <c r="D584" s="537"/>
      <c r="E584" s="537"/>
      <c r="F584" s="537"/>
      <c r="G584" s="537"/>
      <c r="H584" s="538"/>
      <c r="I584" s="129" t="s">
        <v>852</v>
      </c>
      <c r="J584" s="249">
        <v>0</v>
      </c>
      <c r="K584" s="339" t="str">
        <f t="shared" si="17"/>
        <v/>
      </c>
      <c r="L584" s="37"/>
      <c r="M584" s="39"/>
      <c r="N584" s="331"/>
      <c r="O584" s="331"/>
      <c r="P584" s="23"/>
      <c r="Q584" s="23"/>
      <c r="R584" s="23"/>
    </row>
    <row r="585" spans="1:51" s="126" customFormat="1" ht="70.400000000000006" customHeight="1">
      <c r="A585" s="374" t="s">
        <v>853</v>
      </c>
      <c r="B585" s="2"/>
      <c r="C585" s="413" t="s">
        <v>854</v>
      </c>
      <c r="D585" s="414"/>
      <c r="E585" s="414"/>
      <c r="F585" s="414"/>
      <c r="G585" s="414"/>
      <c r="H585" s="415"/>
      <c r="I585" s="129" t="s">
        <v>855</v>
      </c>
      <c r="J585" s="249">
        <v>0</v>
      </c>
      <c r="K585" s="339" t="str">
        <f t="shared" si="17"/>
        <v/>
      </c>
      <c r="L585" s="37"/>
      <c r="M585" s="39"/>
      <c r="N585" s="331"/>
      <c r="O585" s="331"/>
      <c r="P585" s="23"/>
      <c r="Q585" s="23"/>
      <c r="R585" s="23"/>
    </row>
    <row r="586" spans="1:51" s="3" customFormat="1">
      <c r="A586" s="9"/>
      <c r="B586" s="22"/>
      <c r="C586" s="22"/>
      <c r="D586" s="22"/>
      <c r="E586" s="22"/>
      <c r="F586" s="22"/>
      <c r="G586" s="22"/>
      <c r="H586" s="17"/>
      <c r="I586" s="17"/>
      <c r="J586" s="101"/>
      <c r="K586" s="102"/>
      <c r="L586" s="331"/>
      <c r="M586" s="364"/>
      <c r="N586" s="331"/>
      <c r="O586" s="331"/>
      <c r="P586" s="23"/>
      <c r="Q586" s="23"/>
      <c r="R586" s="23"/>
    </row>
    <row r="587" spans="1:51" s="3" customFormat="1">
      <c r="A587" s="9"/>
      <c r="B587" s="96"/>
      <c r="C587" s="46"/>
      <c r="D587" s="46"/>
      <c r="E587" s="46"/>
      <c r="F587" s="46"/>
      <c r="G587" s="46"/>
      <c r="H587" s="61"/>
      <c r="I587" s="61"/>
      <c r="J587" s="101"/>
      <c r="K587" s="102"/>
      <c r="L587" s="102"/>
      <c r="M587" s="234"/>
      <c r="N587" s="102"/>
      <c r="O587" s="102"/>
      <c r="P587" s="23"/>
      <c r="Q587" s="23"/>
      <c r="R587" s="23"/>
    </row>
    <row r="588" spans="1:51" s="3" customFormat="1">
      <c r="A588" s="9"/>
      <c r="B588" s="2"/>
      <c r="C588" s="2"/>
      <c r="D588" s="46"/>
      <c r="E588" s="46"/>
      <c r="F588" s="46"/>
      <c r="G588" s="46"/>
      <c r="H588" s="61"/>
      <c r="I588" s="179" t="s">
        <v>274</v>
      </c>
      <c r="J588" s="101"/>
      <c r="K588" s="102"/>
      <c r="L588" s="102"/>
      <c r="M588" s="234"/>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row>
    <row r="589" spans="1:51" s="3" customFormat="1" ht="36.75" customHeight="1">
      <c r="A589" s="9"/>
      <c r="B589" s="2"/>
      <c r="C589" s="2"/>
      <c r="D589" s="46"/>
      <c r="E589" s="46"/>
      <c r="F589" s="46"/>
      <c r="G589" s="46"/>
      <c r="H589" s="61"/>
      <c r="I589" s="61"/>
      <c r="J589" s="101"/>
      <c r="K589" s="102"/>
      <c r="L589" s="102"/>
      <c r="M589" s="234"/>
      <c r="N589" s="102"/>
      <c r="O589" s="102"/>
      <c r="P589" s="23"/>
      <c r="Q589" s="23"/>
      <c r="R589" s="23"/>
    </row>
    <row r="590" spans="1:51" s="3" customFormat="1">
      <c r="A590" s="9"/>
      <c r="B590" s="2"/>
      <c r="C590" s="2"/>
      <c r="D590" s="46"/>
      <c r="E590" s="46"/>
      <c r="F590" s="46"/>
      <c r="G590" s="46"/>
      <c r="H590" s="61"/>
      <c r="I590" s="61"/>
      <c r="J590" s="101"/>
      <c r="K590" s="102"/>
      <c r="L590" s="102"/>
      <c r="M590" s="234"/>
      <c r="N590" s="102"/>
      <c r="O590" s="102"/>
      <c r="P590" s="23"/>
      <c r="Q590" s="23"/>
      <c r="R590" s="23"/>
    </row>
    <row r="591" spans="1:51" s="126" customFormat="1">
      <c r="A591" s="127"/>
      <c r="B591" s="171"/>
      <c r="C591" s="3"/>
      <c r="D591" s="3"/>
      <c r="E591" s="3"/>
      <c r="F591" s="3"/>
      <c r="G591" s="3"/>
      <c r="H591" s="4"/>
      <c r="I591" s="4"/>
      <c r="J591" s="6"/>
      <c r="K591" s="7"/>
      <c r="L591" s="6"/>
      <c r="M591" s="39"/>
      <c r="N591" s="303"/>
      <c r="O591" s="303"/>
    </row>
    <row r="592" spans="1:51" s="126" customFormat="1">
      <c r="A592" s="127"/>
      <c r="B592" s="171"/>
      <c r="C592" s="3"/>
      <c r="D592" s="3"/>
      <c r="E592" s="3"/>
      <c r="F592" s="3"/>
      <c r="G592" s="3"/>
      <c r="H592" s="4"/>
      <c r="I592" s="4"/>
      <c r="J592" s="6"/>
      <c r="K592" s="7"/>
      <c r="L592" s="6"/>
      <c r="M592" s="6"/>
      <c r="N592" s="303"/>
      <c r="O592" s="303"/>
    </row>
    <row r="593" spans="1:15" s="126" customFormat="1">
      <c r="A593" s="127"/>
      <c r="B593" s="171"/>
      <c r="C593" s="3"/>
      <c r="D593" s="3"/>
      <c r="E593" s="3"/>
      <c r="F593" s="3"/>
      <c r="G593" s="3"/>
      <c r="H593" s="4"/>
      <c r="I593" s="4"/>
      <c r="J593" s="6"/>
      <c r="K593" s="7"/>
      <c r="L593" s="6"/>
      <c r="M593" s="6"/>
      <c r="N593" s="303"/>
      <c r="O593" s="303"/>
    </row>
    <row r="594" spans="1:15" s="126" customFormat="1">
      <c r="A594" s="127"/>
      <c r="B594" s="171"/>
      <c r="C594" s="3"/>
      <c r="D594" s="3"/>
      <c r="E594" s="3"/>
      <c r="F594" s="3"/>
      <c r="G594" s="3"/>
      <c r="H594" s="4"/>
      <c r="I594" s="4"/>
      <c r="J594" s="6"/>
      <c r="K594" s="7"/>
      <c r="L594" s="6"/>
      <c r="M594" s="6"/>
      <c r="N594" s="303"/>
      <c r="O594" s="303"/>
    </row>
    <row r="595" spans="1:15" s="126" customFormat="1">
      <c r="A595" s="127"/>
      <c r="B595" s="171"/>
      <c r="C595" s="3"/>
      <c r="D595" s="3"/>
      <c r="E595" s="3"/>
      <c r="F595" s="3"/>
      <c r="G595" s="3"/>
      <c r="H595" s="4"/>
      <c r="I595" s="4"/>
      <c r="J595" s="6"/>
      <c r="K595" s="7"/>
      <c r="L595" s="6"/>
      <c r="M595" s="6"/>
      <c r="N595" s="303"/>
      <c r="O595" s="303"/>
    </row>
    <row r="596" spans="1:15" s="126" customFormat="1">
      <c r="A596" s="127"/>
      <c r="B596" s="171"/>
      <c r="C596" s="3"/>
      <c r="D596" s="3"/>
      <c r="E596" s="3"/>
      <c r="F596" s="3"/>
      <c r="G596" s="3"/>
      <c r="H596" s="4"/>
      <c r="I596" s="4"/>
      <c r="J596" s="6"/>
      <c r="K596" s="7"/>
      <c r="L596" s="6"/>
      <c r="M596" s="6"/>
      <c r="N596" s="303"/>
      <c r="O596" s="303"/>
    </row>
    <row r="597" spans="1:15" s="126" customFormat="1">
      <c r="A597" s="127"/>
      <c r="B597" s="171"/>
      <c r="C597" s="3"/>
      <c r="D597" s="3"/>
      <c r="E597" s="3"/>
      <c r="F597" s="3"/>
      <c r="G597" s="3"/>
      <c r="H597" s="4"/>
      <c r="I597" s="4"/>
      <c r="J597" s="6"/>
      <c r="K597" s="7"/>
      <c r="L597" s="6"/>
      <c r="M597" s="6"/>
      <c r="N597" s="303"/>
      <c r="O597" s="303"/>
    </row>
    <row r="598" spans="1:15" s="126" customFormat="1">
      <c r="A598" s="127"/>
      <c r="B598" s="171"/>
      <c r="C598" s="3"/>
      <c r="D598" s="3"/>
      <c r="E598" s="3"/>
      <c r="F598" s="3"/>
      <c r="G598" s="3"/>
      <c r="H598" s="4"/>
      <c r="I598" s="4"/>
      <c r="J598" s="6"/>
      <c r="K598" s="7"/>
      <c r="L598" s="6"/>
      <c r="M598" s="6"/>
      <c r="N598" s="303"/>
      <c r="O598" s="303"/>
    </row>
    <row r="599" spans="1:15" s="126" customFormat="1">
      <c r="A599" s="127"/>
      <c r="B599" s="171"/>
      <c r="C599" s="3"/>
      <c r="D599" s="3"/>
      <c r="E599" s="3"/>
      <c r="F599" s="3"/>
      <c r="G599" s="3"/>
      <c r="H599" s="4"/>
      <c r="I599" s="4"/>
      <c r="J599" s="6"/>
      <c r="K599" s="7"/>
      <c r="L599" s="6"/>
      <c r="M599" s="6"/>
      <c r="N599" s="303"/>
      <c r="O599" s="303"/>
    </row>
    <row r="600" spans="1:15" s="126" customFormat="1">
      <c r="A600" s="127"/>
      <c r="B600" s="171"/>
      <c r="C600" s="3"/>
      <c r="D600" s="3"/>
      <c r="E600" s="3"/>
      <c r="F600" s="3"/>
      <c r="G600" s="3"/>
      <c r="H600" s="4"/>
      <c r="I600" s="4"/>
      <c r="J600" s="6"/>
      <c r="K600" s="7"/>
      <c r="L600" s="6"/>
      <c r="M600" s="6"/>
      <c r="N600" s="303"/>
      <c r="O600" s="303"/>
    </row>
    <row r="601" spans="1:15" s="126" customFormat="1">
      <c r="A601" s="127"/>
      <c r="B601" s="171"/>
      <c r="C601" s="3"/>
      <c r="D601" s="3"/>
      <c r="E601" s="3"/>
      <c r="F601" s="3"/>
      <c r="G601" s="3"/>
      <c r="H601" s="4"/>
      <c r="I601" s="4"/>
      <c r="J601" s="6"/>
      <c r="K601" s="7"/>
      <c r="L601" s="6"/>
      <c r="M601" s="6"/>
      <c r="N601" s="303"/>
      <c r="O601" s="303"/>
    </row>
    <row r="602" spans="1:15" s="126" customFormat="1">
      <c r="A602" s="127"/>
      <c r="B602" s="171"/>
      <c r="C602" s="3"/>
      <c r="D602" s="3"/>
      <c r="E602" s="3"/>
      <c r="F602" s="3"/>
      <c r="G602" s="3"/>
      <c r="H602" s="4"/>
      <c r="I602" s="4"/>
      <c r="J602" s="6"/>
      <c r="K602" s="7"/>
      <c r="L602" s="6"/>
      <c r="M602" s="6"/>
      <c r="N602" s="303"/>
      <c r="O602" s="303"/>
    </row>
    <row r="603" spans="1:15" s="126" customFormat="1">
      <c r="A603" s="127"/>
      <c r="B603" s="171"/>
      <c r="C603" s="3"/>
      <c r="D603" s="3"/>
      <c r="E603" s="3"/>
      <c r="F603" s="3"/>
      <c r="G603" s="3"/>
      <c r="H603" s="4"/>
      <c r="I603" s="4"/>
      <c r="J603" s="6"/>
      <c r="K603" s="7"/>
      <c r="L603" s="6"/>
      <c r="M603" s="6"/>
      <c r="N603" s="303"/>
      <c r="O603" s="303"/>
    </row>
    <row r="604" spans="1:15" s="126" customFormat="1">
      <c r="A604" s="127"/>
      <c r="B604" s="171"/>
      <c r="C604" s="3"/>
      <c r="D604" s="3"/>
      <c r="E604" s="3"/>
      <c r="F604" s="3"/>
      <c r="G604" s="3"/>
      <c r="H604" s="4"/>
      <c r="I604" s="4"/>
      <c r="J604" s="6"/>
      <c r="K604" s="7"/>
      <c r="L604" s="6"/>
      <c r="M604" s="6"/>
      <c r="N604" s="303"/>
      <c r="O604" s="303"/>
    </row>
    <row r="605" spans="1:15" s="126" customFormat="1">
      <c r="A605" s="127"/>
      <c r="B605" s="171"/>
      <c r="C605" s="3"/>
      <c r="D605" s="3"/>
      <c r="E605" s="3"/>
      <c r="F605" s="3"/>
      <c r="G605" s="3"/>
      <c r="H605" s="4"/>
      <c r="I605" s="4"/>
      <c r="J605" s="6"/>
      <c r="K605" s="7"/>
      <c r="L605" s="6"/>
      <c r="M605" s="6"/>
      <c r="N605" s="303"/>
      <c r="O605" s="303"/>
    </row>
    <row r="606" spans="1:15" s="126" customFormat="1">
      <c r="A606" s="127"/>
      <c r="B606" s="171"/>
      <c r="C606" s="3"/>
      <c r="D606" s="3"/>
      <c r="E606" s="3"/>
      <c r="F606" s="3"/>
      <c r="G606" s="3"/>
      <c r="H606" s="4"/>
      <c r="I606" s="4"/>
      <c r="J606" s="6"/>
      <c r="K606" s="7"/>
      <c r="L606" s="6"/>
      <c r="M606" s="6"/>
      <c r="N606" s="303"/>
      <c r="O606" s="303"/>
    </row>
    <row r="607" spans="1:15" s="126" customFormat="1">
      <c r="A607" s="127"/>
      <c r="B607" s="171"/>
      <c r="C607" s="3"/>
      <c r="D607" s="3"/>
      <c r="E607" s="3"/>
      <c r="F607" s="3"/>
      <c r="G607" s="3"/>
      <c r="H607" s="4"/>
      <c r="I607" s="4"/>
      <c r="J607" s="6"/>
      <c r="K607" s="7"/>
      <c r="L607" s="6"/>
      <c r="M607" s="6"/>
      <c r="N607" s="303"/>
      <c r="O607" s="303"/>
    </row>
    <row r="608" spans="1:15" s="126" customFormat="1">
      <c r="A608" s="127"/>
      <c r="B608" s="2"/>
      <c r="C608" s="3"/>
      <c r="D608" s="3"/>
      <c r="E608" s="3"/>
      <c r="F608" s="3"/>
      <c r="G608" s="3"/>
      <c r="H608" s="4"/>
      <c r="I608" s="4"/>
      <c r="J608" s="6"/>
      <c r="K608" s="7"/>
      <c r="L608" s="6"/>
      <c r="M608" s="6"/>
      <c r="N608" s="303"/>
      <c r="O608" s="303"/>
    </row>
    <row r="609" spans="1:15" s="126" customFormat="1">
      <c r="A609" s="127"/>
      <c r="B609" s="2"/>
      <c r="C609" s="3"/>
      <c r="D609" s="3"/>
      <c r="E609" s="3"/>
      <c r="F609" s="3"/>
      <c r="G609" s="3"/>
      <c r="H609" s="4"/>
      <c r="I609" s="4"/>
      <c r="J609" s="6"/>
      <c r="K609" s="7"/>
      <c r="L609" s="6"/>
      <c r="M609" s="6"/>
      <c r="N609" s="303"/>
      <c r="O609" s="303"/>
    </row>
    <row r="610" spans="1:15" s="126" customFormat="1">
      <c r="A610" s="127"/>
      <c r="B610" s="2"/>
      <c r="C610" s="3"/>
      <c r="D610" s="3"/>
      <c r="E610" s="3"/>
      <c r="F610" s="3"/>
      <c r="G610" s="3"/>
      <c r="H610" s="4"/>
      <c r="I610" s="4"/>
      <c r="J610" s="6"/>
      <c r="K610" s="7"/>
      <c r="L610" s="6"/>
      <c r="M610" s="6"/>
      <c r="N610" s="303"/>
      <c r="O610" s="303"/>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8FFDC0C5-B159-4562-99B6-D9AF400862DC}"/>
    <hyperlink ref="D70:I70" location="診療所!B92" display="・設置主体" xr:uid="{00ADD597-1206-4731-A733-87984E3A9A9B}"/>
    <hyperlink ref="E70:J70" location="診療所!B92" display="・設置主体" xr:uid="{DBAB3344-DB25-46E0-B2E8-6F33521E3B02}"/>
    <hyperlink ref="F70:K70" location="診療所!B92" display="・設置主体" xr:uid="{80A5B0C8-2BEA-4450-A784-4F51AE1DD81B}"/>
    <hyperlink ref="G70:L70" location="診療所!B92" display="・設置主体" xr:uid="{8E6BD9FE-69E7-47CF-AF32-31FA6BC334A8}"/>
    <hyperlink ref="H70:M70" location="診療所!B92" display="・設置主体" xr:uid="{CACDC03E-DDC7-400C-B110-B890B13E9D1A}"/>
    <hyperlink ref="I70" location="診療所!B264" display="・入院患者の状況（年間）" xr:uid="{3C118B03-EB4B-4A05-9F02-EB71AAA5A312}"/>
    <hyperlink ref="J70:O70" location="診療所!B344" display="・算定する入院基本料の状況" xr:uid="{DEB3273F-EAA0-4163-AD77-4B74BC68FDE7}"/>
    <hyperlink ref="K70:P70" location="診療所!B344" display="・算定する入院基本料の状況" xr:uid="{E300DD48-BAB1-49AA-B0A5-EEAC42264423}"/>
    <hyperlink ref="L70:Q70" location="診療所!B344" display="・算定する入院基本料の状況" xr:uid="{6074BD4F-E146-436C-A28A-4F600160DFF4}"/>
    <hyperlink ref="M70:R70" location="診療所!B344" display="・算定する入院基本料の状況" xr:uid="{FD23618A-40F9-40A8-9247-04B353DBFD96}"/>
    <hyperlink ref="N70:S70" location="診療所!B344" display="・算定する入院基本料の状況" xr:uid="{0437EA28-9F08-433E-A1A3-1E5C32721608}"/>
    <hyperlink ref="O70:T70" location="診療所!B344" display="・算定する入院基本料の状況" xr:uid="{49591389-0F4E-41FF-AEA7-84027015C910}"/>
    <hyperlink ref="C71:H71" location="診療所!B100" display="・病床の状況" xr:uid="{565F02A8-6716-4E25-8D50-C37B9DA646BA}"/>
    <hyperlink ref="D71:I71" location="診療所!B100" display="・病床の状況" xr:uid="{027A1359-237B-4DDC-9EB0-36DDB126AFB5}"/>
    <hyperlink ref="E71:J71" location="診療所!B100" display="・病床の状況" xr:uid="{352411D0-5843-4FB7-B3AC-057B22F3EDD9}"/>
    <hyperlink ref="F71:K71" location="診療所!B100" display="・病床の状況" xr:uid="{9AC7045C-B5AA-4B7C-8CBB-A820FF3B5A4F}"/>
    <hyperlink ref="G71:L71" location="診療所!B100" display="・病床の状況" xr:uid="{DE3A368B-8A2D-4934-BF0C-19A27F0C16B8}"/>
    <hyperlink ref="H71:M71" location="診療所!B100" display="・病床の状況" xr:uid="{DE9A79B0-7BB2-479E-8B65-2367A476E6F0}"/>
    <hyperlink ref="I71" location="診療所!B276" display="・入院患者の状況（月間／入院前の場所・退院先の場所の状況）" xr:uid="{8C83868F-0CD5-4B78-8FB7-8A35D201750D}"/>
    <hyperlink ref="J71:O71" location="診療所!B357" display="・手術の状況" xr:uid="{B9A9F35F-0504-46AE-82B0-4E94E7171456}"/>
    <hyperlink ref="K71:P71" location="診療所!B357" display="・手術の状況" xr:uid="{8D3CCA4F-F138-4134-A37D-7BA40629808D}"/>
    <hyperlink ref="L71:Q71" location="診療所!B357" display="・手術の状況" xr:uid="{E2EBD8A0-5D88-4C59-874D-65371F7DCB60}"/>
    <hyperlink ref="M71:R71" location="診療所!B357" display="・手術の状況" xr:uid="{1FB0B700-2711-44C2-B500-B5BB4DFBDBEA}"/>
    <hyperlink ref="N71:S71" location="診療所!B357" display="・手術の状況" xr:uid="{B3204152-0F9C-467E-A222-6318B694F0D0}"/>
    <hyperlink ref="O71:T71" location="診療所!B357" display="・手術の状況" xr:uid="{32EF6532-1255-4A94-BA43-D87F46F4FA2C}"/>
    <hyperlink ref="C72:H72" location="診療所!B115" display="・診療科" xr:uid="{CF14C25B-99D6-4262-9E25-0375E3735708}"/>
    <hyperlink ref="D72:I72" location="診療所!B115" display="・診療科" xr:uid="{AEC5B686-ABA2-4A5E-AE9C-2325E8126E55}"/>
    <hyperlink ref="E72:J72" location="診療所!B115" display="・診療科" xr:uid="{86BCE1B8-3522-40CB-B30D-D686B6EF51F9}"/>
    <hyperlink ref="F72:K72" location="診療所!B115" display="・診療科" xr:uid="{D82EA889-5D29-4E3B-A2AF-D636532494E8}"/>
    <hyperlink ref="G72:L72" location="診療所!B115" display="・診療科" xr:uid="{99CC94C6-E82B-4127-BC9A-651C8E22944B}"/>
    <hyperlink ref="H72:M72" location="診療所!B115" display="・診療科" xr:uid="{1F02DC35-CC98-403C-80B9-9E2B84ED528E}"/>
    <hyperlink ref="I72" location="診療所!B299" display="・退院後に在宅医療を必要とする患者の状況" xr:uid="{27264A3A-4769-4065-9FA1-5123C49EF3BD}"/>
    <hyperlink ref="J72:O72" location="診療所!B390" display="・がん、脳卒中、心筋梗塞、分娩、精神医療への対応状況" xr:uid="{C676A0E0-AFB3-4C05-937B-BC329E83D675}"/>
    <hyperlink ref="K72:P72" location="診療所!B390" display="・がん、脳卒中、心筋梗塞、分娩、精神医療への対応状況" xr:uid="{C20FEBD3-5A21-49CF-9A04-DBED95231747}"/>
    <hyperlink ref="L72:Q72" location="診療所!B390" display="・がん、脳卒中、心筋梗塞、分娩、精神医療への対応状況" xr:uid="{ACE489CD-F2D3-4EA1-87E3-F9908BF6D507}"/>
    <hyperlink ref="M72:R72" location="診療所!B390" display="・がん、脳卒中、心筋梗塞、分娩、精神医療への対応状況" xr:uid="{58AC6605-605E-4132-8B2A-899AC177BB13}"/>
    <hyperlink ref="N72:S72" location="診療所!B390" display="・がん、脳卒中、心筋梗塞、分娩、精神医療への対応状況" xr:uid="{C68FD83E-783F-49C8-A344-8C56D24ED7E7}"/>
    <hyperlink ref="O72:T72" location="診療所!B390" display="・がん、脳卒中、心筋梗塞、分娩、精神医療への対応状況" xr:uid="{E2956490-AED0-4837-B81C-A56C4568DE00}"/>
    <hyperlink ref="C73:H73" location="診療所!B126" display="・入院基本料及び届出病床数" xr:uid="{8B405CA4-CF09-47C5-BE8F-092A2A2CE3E8}"/>
    <hyperlink ref="D73:I73" location="診療所!B126" display="・入院基本料及び届出病床数" xr:uid="{519EE5A6-4241-45B0-BB08-13B5489199F1}"/>
    <hyperlink ref="E73:J73" location="診療所!B126" display="・入院基本料及び届出病床数" xr:uid="{7D0F88C1-65DB-4D2B-8F95-05E6774F0546}"/>
    <hyperlink ref="F73:K73" location="診療所!B126" display="・入院基本料及び届出病床数" xr:uid="{E14C998A-DB57-49E7-B137-3C9C7FE5EA0E}"/>
    <hyperlink ref="G73:L73" location="診療所!B126" display="・入院基本料及び届出病床数" xr:uid="{C781ECAC-FA7B-4C32-A849-203634A7A77A}"/>
    <hyperlink ref="H73:M73" location="診療所!B126" display="・入院基本料及び届出病床数" xr:uid="{2F9AA7DD-1464-497B-AB79-511D7507D7B6}"/>
    <hyperlink ref="I73" location="診療所!B311" display="・在宅医療を行った患者数" xr:uid="{4CA06450-C8DD-48C1-80CB-74E1455B634E}"/>
    <hyperlink ref="J73:O73" location="診療所!B440" display="・重症患者への対応状況" xr:uid="{BC512C9C-3CD5-441D-BF9E-AA860D4D79A9}"/>
    <hyperlink ref="K73:P73" location="診療所!B440" display="・重症患者への対応状況" xr:uid="{A51713EB-1C99-46B2-9E75-35702C1742D3}"/>
    <hyperlink ref="L73:Q73" location="診療所!B440" display="・重症患者への対応状況" xr:uid="{A66FB1F1-7677-487F-82F5-4A2A17CB5F8B}"/>
    <hyperlink ref="M73:R73" location="診療所!B440" display="・重症患者への対応状況" xr:uid="{DF821D42-2ED9-480C-8EF5-F3019E4C93C3}"/>
    <hyperlink ref="N73:S73" location="診療所!B440" display="・重症患者への対応状況" xr:uid="{7CA38BB6-3203-4046-801A-C998D092AD07}"/>
    <hyperlink ref="O73:T73" location="診療所!B440" display="・重症患者への対応状況" xr:uid="{FA5901B5-8086-49E9-BDA9-3CC90F6AB151}"/>
    <hyperlink ref="C74:H74" location="診療所!B135" display="・在宅療養支援診療所の届出状況" xr:uid="{262DC50B-D032-486D-A165-1BAE85E764B5}"/>
    <hyperlink ref="D74:I74" location="診療所!B135" display="・在宅療養支援診療所の届出状況" xr:uid="{902DCAA8-854C-4A4F-8CFD-A68658CC33E8}"/>
    <hyperlink ref="E74:J74" location="診療所!B135" display="・在宅療養支援診療所の届出状況" xr:uid="{78AB3F6F-4F14-4F22-924C-8D9F8F422F70}"/>
    <hyperlink ref="F74:K74" location="診療所!B135" display="・在宅療養支援診療所の届出状況" xr:uid="{93CE053B-DA99-4D26-B1A1-18CF1F9971B8}"/>
    <hyperlink ref="G74:L74" location="診療所!B135" display="・在宅療養支援診療所の届出状況" xr:uid="{660E9D9F-75EC-40EA-82E3-F57C686F8257}"/>
    <hyperlink ref="H74:M74" location="診療所!B135" display="・在宅療養支援診療所の届出状況" xr:uid="{9C16FF87-7393-4A86-BF4B-127FA83A40FC}"/>
    <hyperlink ref="I74" location="診療所!B320" display="・看取りを行った患者数" xr:uid="{2091F2FC-A4C8-4D73-9A7D-3589D5E210D4}"/>
    <hyperlink ref="J74:O74" location="診療所!B461" display="・救急医療の実施状況" xr:uid="{58D8B7D8-DD35-46C6-9AA8-A5891AECF4D3}"/>
    <hyperlink ref="K74:P74" location="診療所!B461" display="・救急医療の実施状況" xr:uid="{F8F6F0C4-ADBA-4165-A896-28113573F3FD}"/>
    <hyperlink ref="L74:Q74" location="診療所!B461" display="・救急医療の実施状況" xr:uid="{57831CCF-A71E-40C1-8CEC-3B7E1BA0FB5A}"/>
    <hyperlink ref="M74:R74" location="診療所!B461" display="・救急医療の実施状況" xr:uid="{AE45CDE5-212C-4523-A847-473B41B3F60D}"/>
    <hyperlink ref="N74:S74" location="診療所!B461" display="・救急医療の実施状況" xr:uid="{142465FA-FED0-4F61-9079-CDE11EBCBEA1}"/>
    <hyperlink ref="O74:T74" location="診療所!B461" display="・救急医療の実施状況" xr:uid="{9DDDAE88-B2EC-467E-99F2-28F0CF98CDEE}"/>
    <hyperlink ref="C75:H75" location="診療所!B143" display="・職員数の状況" xr:uid="{36270B01-5725-42DF-A06B-30E8E806EBD0}"/>
    <hyperlink ref="D75:I75" location="診療所!B143" display="・職員数の状況" xr:uid="{12DA1829-63C1-463F-A509-1A0CADF3EF66}"/>
    <hyperlink ref="E75:J75" location="診療所!B143" display="・職員数の状況" xr:uid="{1DB29BFF-B0B1-4400-9437-A166B6A14146}"/>
    <hyperlink ref="F75:K75" location="診療所!B143" display="・職員数の状況" xr:uid="{673CC025-6FCE-459D-AC21-4D8F5D1166A8}"/>
    <hyperlink ref="G75:L75" location="診療所!B143" display="・職員数の状況" xr:uid="{0BB81763-BE16-4456-9634-2DF3581488F8}"/>
    <hyperlink ref="H75:M75" location="診療所!B143" display="・職員数の状況" xr:uid="{5D0E4326-0552-48E3-9CCB-2CF1EBE26C78}"/>
    <hyperlink ref="J75:O75" location="診療所!B492" display="・急性期後の支援、在宅復帰の支援の状況" xr:uid="{27FAB9B3-1307-44C4-9AD7-1A39433955CD}"/>
    <hyperlink ref="K75:P75" location="診療所!B492" display="・急性期後の支援、在宅復帰の支援の状況" xr:uid="{21812F37-35EE-4ACA-A1A6-7DD28E16211E}"/>
    <hyperlink ref="L75:Q75" location="診療所!B492" display="・急性期後の支援、在宅復帰の支援の状況" xr:uid="{A40A3446-229E-45CA-98A5-B4873E3BC26B}"/>
    <hyperlink ref="M75:R75" location="診療所!B492" display="・急性期後の支援、在宅復帰の支援の状況" xr:uid="{A0247E59-E8FF-44A7-9A8C-B55E0C7B806F}"/>
    <hyperlink ref="N75:S75" location="診療所!B492" display="・急性期後の支援、在宅復帰の支援の状況" xr:uid="{638CA6B1-FDD7-45BE-BC30-C1986AB8FD69}"/>
    <hyperlink ref="O75:T75" location="診療所!B492" display="・急性期後の支援、在宅復帰の支援の状況" xr:uid="{A2DF1D48-F33A-4813-B73B-F536B27913A0}"/>
    <hyperlink ref="C76:H76" location="診療所!B180" display="・退院調整部門の設置状況" xr:uid="{A8047864-F87C-438B-9AE5-8BF73D258479}"/>
    <hyperlink ref="D76:I76" location="診療所!B180" display="・退院調整部門の設置状況" xr:uid="{485BD4D2-8570-4C8C-A8D8-17EF662D0DB6}"/>
    <hyperlink ref="E76:J76" location="診療所!B180" display="・退院調整部門の設置状況" xr:uid="{E9DB68DA-EC56-47EB-9B0B-3228FD5AC406}"/>
    <hyperlink ref="F76:K76" location="診療所!B180" display="・退院調整部門の設置状況" xr:uid="{3E6208F4-07CF-4BB9-8D64-53CE3CEECBB9}"/>
    <hyperlink ref="G76:L76" location="診療所!B180" display="・退院調整部門の設置状況" xr:uid="{114AA25A-0B11-4187-B83E-30AEFDFC2C1F}"/>
    <hyperlink ref="H76:M76" location="診療所!B180" display="・退院調整部門の設置状況" xr:uid="{CF8749CA-7F2C-42F9-A576-F2EB054BADB7}"/>
    <hyperlink ref="J76:O76" location="診療所!B512" display="・全身管理の状況" xr:uid="{4E7333E3-FCEB-411F-B77F-6FB6F4224538}"/>
    <hyperlink ref="K76:P76" location="診療所!B512" display="・全身管理の状況" xr:uid="{AB4E25AC-446B-4B49-8A1C-994421D5ADC5}"/>
    <hyperlink ref="L76:Q76" location="診療所!B512" display="・全身管理の状況" xr:uid="{3877FF1C-67A7-4DBC-8861-D71EF3B2F1E7}"/>
    <hyperlink ref="M76:R76" location="診療所!B512" display="・全身管理の状況" xr:uid="{41C51B12-4661-486F-94C5-C5619ADAA4E7}"/>
    <hyperlink ref="N76:S76" location="診療所!B512" display="・全身管理の状況" xr:uid="{799A14A2-3EF6-47B9-A2EF-B86E63050258}"/>
    <hyperlink ref="O76:T76" location="診療所!B512" display="・全身管理の状況" xr:uid="{79E7CC22-45C2-4170-9A87-96DF299241A3}"/>
    <hyperlink ref="C77:H77" location="診療所!B200" display="・医療機器の台数" xr:uid="{3167AA03-EB8B-44AC-A4F0-06C2A4401ECA}"/>
    <hyperlink ref="D77:I77" location="診療所!B200" display="・医療機器の台数" xr:uid="{C468CE02-FEE0-4AAF-B475-59208AA6C6FC}"/>
    <hyperlink ref="E77:J77" location="診療所!B200" display="・医療機器の台数" xr:uid="{CF409FFE-A769-47A8-9008-0EA28D91234E}"/>
    <hyperlink ref="F77:K77" location="診療所!B200" display="・医療機器の台数" xr:uid="{B89CDC6D-EFB5-4451-9848-BA35364A1EB0}"/>
    <hyperlink ref="G77:L77" location="診療所!B200" display="・医療機器の台数" xr:uid="{CF41F26B-72BE-4E9C-869A-481CE62A97C7}"/>
    <hyperlink ref="H77:M77" location="診療所!B200" display="・医療機器の台数" xr:uid="{99ACF0BD-F102-4D47-8E04-459A8836C0C1}"/>
    <hyperlink ref="J77:O77" location="診療所!B527" display="・リハビリテーションの実施状況" xr:uid="{2210A8D2-0054-4409-BBE2-604A47147D11}"/>
    <hyperlink ref="K77:P77" location="診療所!B527" display="・リハビリテーションの実施状況" xr:uid="{4CEE8EC7-DDF4-433D-B879-2F13B047A82E}"/>
    <hyperlink ref="L77:Q77" location="診療所!B527" display="・リハビリテーションの実施状況" xr:uid="{E5D94C98-E491-46F2-8E18-35E2AD1B2408}"/>
    <hyperlink ref="M77:R77" location="診療所!B527" display="・リハビリテーションの実施状況" xr:uid="{6AC55165-901F-4C9D-AE26-44FFA5D74B5B}"/>
    <hyperlink ref="N77:S77" location="診療所!B527" display="・リハビリテーションの実施状況" xr:uid="{CA456942-2348-4166-B122-78DC68440A1E}"/>
    <hyperlink ref="O77:T77" location="診療所!B527" display="・リハビリテーションの実施状況" xr:uid="{F0C546F4-C35B-46F8-9E6C-C8179273A820}"/>
    <hyperlink ref="C78:H78" location="診療所!B225" display="・有床診療所の病床の役割" xr:uid="{08A82A04-BC36-4CAC-95B1-714E000AD58A}"/>
    <hyperlink ref="D78:I78" location="診療所!B225" display="・有床診療所の病床の役割" xr:uid="{134397E6-2B79-46AC-A338-22ACC60E1A04}"/>
    <hyperlink ref="E78:J78" location="診療所!B225" display="・有床診療所の病床の役割" xr:uid="{1F933FA8-1EB8-47C8-BD34-8E7D0585D8D4}"/>
    <hyperlink ref="F78:K78" location="診療所!B225" display="・有床診療所の病床の役割" xr:uid="{02F12FA6-4FE7-4A55-88CE-9554494CDF45}"/>
    <hyperlink ref="G78:L78" location="診療所!B225" display="・有床診療所の病床の役割" xr:uid="{DF3576A7-AE5E-46C3-981C-55C439B66FC6}"/>
    <hyperlink ref="H78:M78" location="診療所!B225" display="・有床診療所の病床の役割" xr:uid="{EFB2211F-2257-4E51-AB28-A298598AFF22}"/>
    <hyperlink ref="J78:O78" location="診療所!B560" display="・長期療養患者の受入状況" xr:uid="{E3C3AB1A-1F0F-47E4-9874-98B97B0E3427}"/>
    <hyperlink ref="K78:P78" location="診療所!B560" display="・長期療養患者の受入状況" xr:uid="{AAF86F2E-D402-4D8B-87B0-59DFC476A893}"/>
    <hyperlink ref="L78:Q78" location="診療所!B560" display="・長期療養患者の受入状況" xr:uid="{C9D20969-F94B-4C1D-BDC5-B592822FE9AA}"/>
    <hyperlink ref="M78:R78" location="診療所!B560" display="・長期療養患者の受入状況" xr:uid="{C854837B-831D-40A5-9432-78C6C9190CF2}"/>
    <hyperlink ref="N78:S78" location="診療所!B560" display="・長期療養患者の受入状況" xr:uid="{CB8F62FC-EA25-4779-B5E1-3394E8AE3E34}"/>
    <hyperlink ref="O78:T78" location="診療所!B560" display="・長期療養患者の受入状況" xr:uid="{A59E80E7-36CA-463B-82CE-D175FE6E8E25}"/>
    <hyperlink ref="C79:H79" location="診療所!B240" display="・過去1年間の間に病棟の再編・見直しがあった場合の報告対象期間" xr:uid="{9E90DDE5-4547-4A9E-A655-66D4B7E8967D}"/>
    <hyperlink ref="D79:I79" location="診療所!B240" display="・過去1年間の間に病棟の再編・見直しがあった場合の報告対象期間" xr:uid="{98DF6D34-6DFF-4993-91A7-E566D559C7C3}"/>
    <hyperlink ref="E79:J79" location="診療所!B240" display="・過去1年間の間に病棟の再編・見直しがあった場合の報告対象期間" xr:uid="{D2D81006-DBCF-43D3-B8E8-6216E67E3DE2}"/>
    <hyperlink ref="F79:K79" location="診療所!B240" display="・過去1年間の間に病棟の再編・見直しがあった場合の報告対象期間" xr:uid="{3566E19B-D743-4267-8DC1-EA89BA13B4EC}"/>
    <hyperlink ref="G79:L79" location="診療所!B240" display="・過去1年間の間に病棟の再編・見直しがあった場合の報告対象期間" xr:uid="{648F9D09-B0AC-4896-AF3A-0BB1011C29AE}"/>
    <hyperlink ref="H79:M79" location="診療所!B240" display="・過去1年間の間に病棟の再編・見直しがあった場合の報告対象期間" xr:uid="{B6904B7A-02BD-4120-A14C-4E63EFAE77E5}"/>
    <hyperlink ref="J79:O79" location="診療所!B570" display="・重度の障害児等の受入状況" xr:uid="{CAB5F3BC-4E08-4788-BB92-0A851732C533}"/>
    <hyperlink ref="K79:P79" location="診療所!B570" display="・重度の障害児等の受入状況" xr:uid="{5920E3C6-B423-471F-AFF3-299DA97BEF5F}"/>
    <hyperlink ref="L79:Q79" location="診療所!B570" display="・重度の障害児等の受入状況" xr:uid="{3ACE35A6-F80B-435E-9B3F-6BD7FEE303E5}"/>
    <hyperlink ref="M79:R79" location="診療所!B570" display="・重度の障害児等の受入状況" xr:uid="{0B2E4A45-0C99-41DE-9371-138EDC0EE96C}"/>
    <hyperlink ref="N79:S79" location="診療所!B570" display="・重度の障害児等の受入状況" xr:uid="{2D41FBE7-1499-40DB-8F73-4D2B2BFF839A}"/>
    <hyperlink ref="O79:T79" location="診療所!B570" display="・重度の障害児等の受入状況" xr:uid="{0BF6088A-8937-427E-8D1E-AD6635CABAF7}"/>
    <hyperlink ref="J80:O80" location="診療所!B581" display="・医科歯科の連携状況" xr:uid="{B91AB8C7-15D8-4D5C-9E9E-D9E27051C0F6}"/>
    <hyperlink ref="K80:P80" location="診療所!B581" display="・医科歯科の連携状況" xr:uid="{B65ED1E9-3B79-4256-9CBF-1582D5CB9E78}"/>
    <hyperlink ref="L80:Q80" location="診療所!B581" display="・医科歯科の連携状況" xr:uid="{80CB1BEB-A102-4278-9BA0-055783D48797}"/>
    <hyperlink ref="M80:R80" location="診療所!B581" display="・医科歯科の連携状況" xr:uid="{FFE011D1-CC16-4FFD-BCDE-E40BD9096D2C}"/>
    <hyperlink ref="N80:S80" location="診療所!B581" display="・医科歯科の連携状況" xr:uid="{F12B3204-54BD-4525-A603-1EAAF41AD8F9}"/>
    <hyperlink ref="O80:T80" location="診療所!B581" display="・医科歯科の連携状況" xr:uid="{5E7B2DC0-C5AB-4989-AA89-9B5C22F49230}"/>
    <hyperlink ref="I248" location="診療所!B61" display="メニューへ戻る" xr:uid="{22A70D81-F266-49D7-BC22-76789800F6E3}"/>
    <hyperlink ref="I329" location="診療所!B61" display="メニューへ戻る" xr:uid="{56BFAFB1-FA1C-49AC-BB36-F7FAF8602A73}"/>
    <hyperlink ref="I588" location="診療所!B61" display="メニューへ戻る" xr:uid="{443A3A02-769F-4102-A6C3-9150F6560AB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6EF92-850F-4451-BDD5-0FACC2FE1989}">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1039</v>
      </c>
      <c r="C2" s="12"/>
      <c r="D2" s="13"/>
      <c r="E2" s="13"/>
      <c r="F2" s="13"/>
      <c r="G2" s="13"/>
      <c r="H2" s="5"/>
    </row>
    <row r="3" spans="1:73">
      <c r="B3" s="14" t="s">
        <v>1040</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1041</v>
      </c>
      <c r="M9" s="25" t="s">
        <v>1042</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1043</v>
      </c>
      <c r="M10" s="30" t="s">
        <v>1043</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11</v>
      </c>
      <c r="M11" s="30" t="s">
        <v>11</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２階病棟</v>
      </c>
      <c r="M16" s="25" t="str">
        <f>IF(ISBLANK(M$9),"",M$9)</f>
        <v>３階病棟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t="s">
        <v>16</v>
      </c>
      <c r="M18" s="30" t="s">
        <v>16</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２階病棟</v>
      </c>
      <c r="M27" s="25" t="str">
        <f>IF(ISBLANK(M$9),"",M$9)</f>
        <v>３階病棟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t="s">
        <v>16</v>
      </c>
      <c r="M29" s="30" t="s">
        <v>16</v>
      </c>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２階病棟</v>
      </c>
      <c r="M40" s="25" t="str">
        <f>IF(ISBLANK(M$9),"",M$9)</f>
        <v>３階病棟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２階病棟</v>
      </c>
      <c r="M49" s="25" t="str">
        <f>IF(ISBLANK(M$9),"",M$9)</f>
        <v>３階病棟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２階病棟</v>
      </c>
      <c r="M94" s="72" t="str">
        <f t="shared" ref="M94:BS94" si="4">IF(ISBLANK(M$9),"",M$9)</f>
        <v>３階病棟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15</v>
      </c>
      <c r="M95" s="72" t="s">
        <v>15</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２階病棟</v>
      </c>
      <c r="M102" s="72" t="str">
        <f t="shared" ref="M102:BS102" si="5">IF(ISBLANK(M$9),"",M$9)</f>
        <v>３階病棟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急性期</v>
      </c>
      <c r="M103" s="72" t="str">
        <f t="shared" ref="M103:BS103" si="6">IF(ISBLANK(M$95),"",M$95)</f>
        <v>急性期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84</v>
      </c>
      <c r="K104" s="91" t="str">
        <f t="shared" ref="K104:K110" si="8">IF(OR(COUNTIF(L104:BS104,"未確認")&gt;0,COUNTIF(L104:BS104,"~*")&gt;0),"※","")</f>
        <v/>
      </c>
      <c r="L104" s="92">
        <v>42</v>
      </c>
      <c r="M104" s="93">
        <v>42</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84</v>
      </c>
      <c r="K106" s="91" t="str">
        <f t="shared" si="8"/>
        <v/>
      </c>
      <c r="L106" s="92">
        <v>42</v>
      </c>
      <c r="M106" s="92">
        <v>42</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84</v>
      </c>
      <c r="K107" s="91" t="str">
        <f t="shared" si="8"/>
        <v/>
      </c>
      <c r="L107" s="92">
        <v>42</v>
      </c>
      <c r="M107" s="92">
        <v>42</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２階病棟</v>
      </c>
      <c r="M117" s="72" t="str">
        <f>IF(ISBLANK(M$9),"",M$9)</f>
        <v>３階病棟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急性期</v>
      </c>
      <c r="M118" s="72" t="str">
        <f>IF(ISBLANK(M$95),"",M$95)</f>
        <v>急性期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99</v>
      </c>
      <c r="M119" s="108" t="s">
        <v>99</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101</v>
      </c>
      <c r="B120" s="2"/>
      <c r="C120" s="110"/>
      <c r="D120" s="111"/>
      <c r="E120" s="402" t="s">
        <v>102</v>
      </c>
      <c r="F120" s="406"/>
      <c r="G120" s="406"/>
      <c r="H120" s="403"/>
      <c r="I120" s="429"/>
      <c r="J120" s="112"/>
      <c r="K120" s="113"/>
      <c r="L120" s="108" t="s">
        <v>1044</v>
      </c>
      <c r="M120" s="108" t="s">
        <v>1045</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1046</v>
      </c>
      <c r="M121" s="108" t="s">
        <v>1046</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106</v>
      </c>
      <c r="B122" s="2"/>
      <c r="C122" s="114"/>
      <c r="D122" s="115"/>
      <c r="E122" s="416"/>
      <c r="F122" s="432"/>
      <c r="G122" s="432"/>
      <c r="H122" s="417"/>
      <c r="I122" s="430"/>
      <c r="J122" s="116"/>
      <c r="K122" s="117"/>
      <c r="L122" s="108" t="s">
        <v>107</v>
      </c>
      <c r="M122" s="108" t="s">
        <v>107</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108</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２階病棟</v>
      </c>
      <c r="M128" s="72" t="str">
        <f t="shared" ref="M128:BS128" si="11">IF(ISBLANK(M$9),"",M$9)</f>
        <v>３階病棟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急性期</v>
      </c>
      <c r="M129" s="72" t="str">
        <f t="shared" ref="M129:BS129" si="12">IF(ISBLANK(M$95),"",M$95)</f>
        <v>急性期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109</v>
      </c>
      <c r="B130" s="2"/>
      <c r="C130" s="402" t="s">
        <v>110</v>
      </c>
      <c r="D130" s="406"/>
      <c r="E130" s="406"/>
      <c r="F130" s="406"/>
      <c r="G130" s="406"/>
      <c r="H130" s="403"/>
      <c r="I130" s="433" t="s">
        <v>111</v>
      </c>
      <c r="J130" s="120"/>
      <c r="K130" s="107"/>
      <c r="L130" s="121" t="s">
        <v>356</v>
      </c>
      <c r="M130" s="108" t="s">
        <v>356</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109</v>
      </c>
      <c r="B131" s="96"/>
      <c r="C131" s="110"/>
      <c r="D131" s="111"/>
      <c r="E131" s="413" t="s">
        <v>114</v>
      </c>
      <c r="F131" s="414"/>
      <c r="G131" s="414"/>
      <c r="H131" s="415"/>
      <c r="I131" s="433"/>
      <c r="J131" s="112"/>
      <c r="K131" s="113"/>
      <c r="L131" s="121">
        <v>42</v>
      </c>
      <c r="M131" s="108">
        <v>42</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115</v>
      </c>
      <c r="B132" s="96"/>
      <c r="C132" s="402" t="s">
        <v>116</v>
      </c>
      <c r="D132" s="406"/>
      <c r="E132" s="406"/>
      <c r="F132" s="406"/>
      <c r="G132" s="406"/>
      <c r="H132" s="403"/>
      <c r="I132" s="433"/>
      <c r="J132" s="112"/>
      <c r="K132" s="113"/>
      <c r="L132" s="121" t="s">
        <v>36</v>
      </c>
      <c r="M132" s="108" t="s">
        <v>36</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115</v>
      </c>
      <c r="B133" s="96"/>
      <c r="C133" s="122"/>
      <c r="D133" s="123"/>
      <c r="E133" s="413" t="s">
        <v>114</v>
      </c>
      <c r="F133" s="414"/>
      <c r="G133" s="414"/>
      <c r="H133" s="415"/>
      <c r="I133" s="433"/>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117</v>
      </c>
      <c r="B134" s="96"/>
      <c r="C134" s="402" t="s">
        <v>116</v>
      </c>
      <c r="D134" s="406"/>
      <c r="E134" s="406"/>
      <c r="F134" s="406"/>
      <c r="G134" s="406"/>
      <c r="H134" s="403"/>
      <c r="I134" s="433"/>
      <c r="J134" s="112"/>
      <c r="K134" s="113"/>
      <c r="L134" s="121" t="s">
        <v>36</v>
      </c>
      <c r="M134" s="108" t="s">
        <v>36</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117</v>
      </c>
      <c r="B135" s="96"/>
      <c r="C135" s="124"/>
      <c r="D135" s="125"/>
      <c r="E135" s="413" t="s">
        <v>114</v>
      </c>
      <c r="F135" s="414"/>
      <c r="G135" s="414"/>
      <c r="H135" s="415"/>
      <c r="I135" s="433"/>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118</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２階病棟</v>
      </c>
      <c r="M141" s="72" t="str">
        <f t="shared" ref="M141:BS141" si="13">IF(ISBLANK(M$9),"",M$9)</f>
        <v>３階病棟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急性期</v>
      </c>
      <c r="M142" s="72" t="str">
        <f t="shared" si="14"/>
        <v>急性期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119</v>
      </c>
      <c r="B143" s="2"/>
      <c r="C143" s="413" t="s">
        <v>118</v>
      </c>
      <c r="D143" s="414"/>
      <c r="E143" s="414"/>
      <c r="F143" s="414"/>
      <c r="G143" s="414"/>
      <c r="H143" s="415"/>
      <c r="I143" s="129" t="s">
        <v>120</v>
      </c>
      <c r="J143" s="130" t="s">
        <v>1047</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122</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２階病棟</v>
      </c>
      <c r="M149" s="72" t="str">
        <f t="shared" ref="M149:BS149" si="15">IF(ISBLANK(M$9),"",M$9)</f>
        <v>３階病棟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123</v>
      </c>
      <c r="I150" s="73" t="s">
        <v>76</v>
      </c>
      <c r="J150" s="74"/>
      <c r="K150" s="88"/>
      <c r="L150" s="89" t="str">
        <f t="shared" ref="L150:BS150" si="16">IF(ISBLANK(L$95),"",L$95)</f>
        <v>急性期</v>
      </c>
      <c r="M150" s="72" t="str">
        <f t="shared" si="16"/>
        <v>急性期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124</v>
      </c>
      <c r="B151" s="2"/>
      <c r="C151" s="413" t="s">
        <v>125</v>
      </c>
      <c r="D151" s="414"/>
      <c r="E151" s="414"/>
      <c r="F151" s="414"/>
      <c r="G151" s="414"/>
      <c r="H151" s="415"/>
      <c r="I151" s="434" t="s">
        <v>126</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128</v>
      </c>
      <c r="B152" s="2"/>
      <c r="C152" s="413" t="s">
        <v>129</v>
      </c>
      <c r="D152" s="414"/>
      <c r="E152" s="414"/>
      <c r="F152" s="414"/>
      <c r="G152" s="414"/>
      <c r="H152" s="415"/>
      <c r="I152" s="43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130</v>
      </c>
      <c r="B153" s="2"/>
      <c r="C153" s="413" t="s">
        <v>131</v>
      </c>
      <c r="D153" s="414"/>
      <c r="E153" s="414"/>
      <c r="F153" s="414"/>
      <c r="G153" s="414"/>
      <c r="H153" s="415"/>
      <c r="I153" s="436"/>
      <c r="J153" s="78" t="s">
        <v>132</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133</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２階病棟</v>
      </c>
      <c r="M159" s="72" t="str">
        <f t="shared" ref="M159:BS159" si="17">IF(ISBLANK(M$9),"",M$9)</f>
        <v>３階病棟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急性期</v>
      </c>
      <c r="M160" s="72" t="str">
        <f t="shared" si="18"/>
        <v>急性期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134</v>
      </c>
      <c r="B161" s="2"/>
      <c r="C161" s="413" t="s">
        <v>135</v>
      </c>
      <c r="D161" s="414"/>
      <c r="E161" s="414"/>
      <c r="F161" s="414"/>
      <c r="G161" s="414"/>
      <c r="H161" s="415"/>
      <c r="I161" s="137" t="s">
        <v>136</v>
      </c>
      <c r="J161" s="78" t="s">
        <v>132</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137</v>
      </c>
      <c r="B162" s="2"/>
      <c r="C162" s="413" t="s">
        <v>138</v>
      </c>
      <c r="D162" s="414"/>
      <c r="E162" s="414"/>
      <c r="F162" s="414"/>
      <c r="G162" s="414"/>
      <c r="H162" s="415"/>
      <c r="I162" s="138" t="s">
        <v>139</v>
      </c>
      <c r="J162" s="78" t="s">
        <v>132</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140</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２階病棟</v>
      </c>
      <c r="M168" s="141" t="str">
        <f t="shared" ref="M168:Q168" si="19">IF(ISBLANK(M$9),"",M$9)</f>
        <v>３階病棟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急性期</v>
      </c>
      <c r="M169" s="141" t="str">
        <f t="shared" si="21"/>
        <v>急性期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141</v>
      </c>
      <c r="B170" s="2"/>
      <c r="C170" s="413" t="s">
        <v>142</v>
      </c>
      <c r="D170" s="414"/>
      <c r="E170" s="414"/>
      <c r="F170" s="414"/>
      <c r="G170" s="414"/>
      <c r="H170" s="415"/>
      <c r="I170" s="142" t="s">
        <v>143</v>
      </c>
      <c r="J170" s="78" t="s">
        <v>144</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145</v>
      </c>
      <c r="D171" s="400"/>
      <c r="E171" s="400"/>
      <c r="F171" s="400"/>
      <c r="G171" s="400"/>
      <c r="H171" s="401"/>
      <c r="I171" s="142" t="s">
        <v>146</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147</v>
      </c>
      <c r="D172" s="400"/>
      <c r="E172" s="400"/>
      <c r="F172" s="400"/>
      <c r="G172" s="400"/>
      <c r="H172" s="401"/>
      <c r="I172" s="142" t="s">
        <v>148</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149</v>
      </c>
      <c r="B173" s="2"/>
      <c r="C173" s="413" t="s">
        <v>150</v>
      </c>
      <c r="D173" s="414"/>
      <c r="E173" s="414"/>
      <c r="F173" s="414"/>
      <c r="G173" s="414"/>
      <c r="H173" s="415"/>
      <c r="I173" s="142" t="s">
        <v>151</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152</v>
      </c>
      <c r="B174" s="2"/>
      <c r="C174" s="413" t="s">
        <v>153</v>
      </c>
      <c r="D174" s="414"/>
      <c r="E174" s="414"/>
      <c r="F174" s="414"/>
      <c r="G174" s="414"/>
      <c r="H174" s="415"/>
      <c r="I174" s="142" t="s">
        <v>154</v>
      </c>
      <c r="J174" s="78" t="s">
        <v>132</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155</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２階病棟</v>
      </c>
      <c r="M180" s="72" t="str">
        <f t="shared" ref="M180:BS180" si="22">IF(ISBLANK(M$9),"",M$9)</f>
        <v>３階病棟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急性期</v>
      </c>
      <c r="M181" s="72" t="str">
        <f t="shared" ref="M181:BS181" si="23">IF(ISBLANK(M$95),"",M$95)</f>
        <v>急性期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156</v>
      </c>
      <c r="B182" s="96"/>
      <c r="C182" s="437" t="s">
        <v>157</v>
      </c>
      <c r="D182" s="438"/>
      <c r="E182" s="438"/>
      <c r="F182" s="438"/>
      <c r="G182" s="437" t="s">
        <v>158</v>
      </c>
      <c r="H182" s="437"/>
      <c r="I182" s="439" t="s">
        <v>159</v>
      </c>
      <c r="J182" s="145">
        <v>9</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156</v>
      </c>
      <c r="B183" s="96"/>
      <c r="C183" s="438"/>
      <c r="D183" s="438"/>
      <c r="E183" s="438"/>
      <c r="F183" s="438"/>
      <c r="G183" s="437" t="s">
        <v>160</v>
      </c>
      <c r="H183" s="437"/>
      <c r="I183" s="440"/>
      <c r="J183" s="149">
        <v>5.2</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161</v>
      </c>
      <c r="B184" s="96"/>
      <c r="C184" s="437" t="s">
        <v>162</v>
      </c>
      <c r="D184" s="438"/>
      <c r="E184" s="438"/>
      <c r="F184" s="438"/>
      <c r="G184" s="437" t="s">
        <v>158</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161</v>
      </c>
      <c r="B185" s="96"/>
      <c r="C185" s="438"/>
      <c r="D185" s="438"/>
      <c r="E185" s="438"/>
      <c r="F185" s="438"/>
      <c r="G185" s="437" t="s">
        <v>160</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163</v>
      </c>
      <c r="B186" s="152"/>
      <c r="C186" s="437" t="s">
        <v>164</v>
      </c>
      <c r="D186" s="437"/>
      <c r="E186" s="437"/>
      <c r="F186" s="437"/>
      <c r="G186" s="437" t="s">
        <v>158</v>
      </c>
      <c r="H186" s="437"/>
      <c r="I186" s="440"/>
      <c r="J186" s="145">
        <f t="shared" ref="J186:J201" si="25">IF(SUM(L186:BP186)=0,IF(COUNTIF(L186:BP186,"未確認")&gt;0,"未確認",IF(COUNTIF(L186:BP186,"~*")&gt;0,"*",SUM(L186:BP186))),SUM(L186:BP186))</f>
        <v>52</v>
      </c>
      <c r="K186" s="91" t="str">
        <f t="shared" si="24"/>
        <v/>
      </c>
      <c r="L186" s="153">
        <v>27</v>
      </c>
      <c r="M186" s="154">
        <v>25</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163</v>
      </c>
      <c r="B187" s="152"/>
      <c r="C187" s="437"/>
      <c r="D187" s="437"/>
      <c r="E187" s="437"/>
      <c r="F187" s="437"/>
      <c r="G187" s="437" t="s">
        <v>160</v>
      </c>
      <c r="H187" s="437"/>
      <c r="I187" s="440"/>
      <c r="J187" s="149">
        <f t="shared" si="25"/>
        <v>5.5</v>
      </c>
      <c r="K187" s="91" t="str">
        <f t="shared" si="24"/>
        <v/>
      </c>
      <c r="L187" s="153">
        <v>1.7</v>
      </c>
      <c r="M187" s="154">
        <v>3.8</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165</v>
      </c>
      <c r="B188" s="152"/>
      <c r="C188" s="437" t="s">
        <v>166</v>
      </c>
      <c r="D188" s="442"/>
      <c r="E188" s="442"/>
      <c r="F188" s="442"/>
      <c r="G188" s="437" t="s">
        <v>158</v>
      </c>
      <c r="H188" s="437"/>
      <c r="I188" s="440"/>
      <c r="J188" s="145">
        <f t="shared" si="25"/>
        <v>0</v>
      </c>
      <c r="K188" s="91" t="str">
        <f t="shared" si="24"/>
        <v/>
      </c>
      <c r="L188" s="153">
        <v>0</v>
      </c>
      <c r="M188" s="154">
        <v>0</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165</v>
      </c>
      <c r="B189" s="152"/>
      <c r="C189" s="442"/>
      <c r="D189" s="442"/>
      <c r="E189" s="442"/>
      <c r="F189" s="442"/>
      <c r="G189" s="437" t="s">
        <v>160</v>
      </c>
      <c r="H189" s="437"/>
      <c r="I189" s="440"/>
      <c r="J189" s="149">
        <f t="shared" si="25"/>
        <v>2.5999999999999996</v>
      </c>
      <c r="K189" s="91" t="str">
        <f t="shared" si="24"/>
        <v/>
      </c>
      <c r="L189" s="153">
        <v>1.2</v>
      </c>
      <c r="M189" s="154">
        <v>1.4</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167</v>
      </c>
      <c r="B190" s="152"/>
      <c r="C190" s="437" t="s">
        <v>168</v>
      </c>
      <c r="D190" s="442"/>
      <c r="E190" s="442"/>
      <c r="F190" s="442"/>
      <c r="G190" s="437" t="s">
        <v>158</v>
      </c>
      <c r="H190" s="437"/>
      <c r="I190" s="440"/>
      <c r="J190" s="145">
        <f t="shared" si="25"/>
        <v>8</v>
      </c>
      <c r="K190" s="91" t="str">
        <f t="shared" si="24"/>
        <v/>
      </c>
      <c r="L190" s="153">
        <v>4</v>
      </c>
      <c r="M190" s="154">
        <v>4</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167</v>
      </c>
      <c r="B191" s="152"/>
      <c r="C191" s="442"/>
      <c r="D191" s="442"/>
      <c r="E191" s="442"/>
      <c r="F191" s="442"/>
      <c r="G191" s="437" t="s">
        <v>160</v>
      </c>
      <c r="H191" s="437"/>
      <c r="I191" s="440"/>
      <c r="J191" s="149">
        <f t="shared" si="25"/>
        <v>6.5</v>
      </c>
      <c r="K191" s="91" t="str">
        <f t="shared" si="24"/>
        <v/>
      </c>
      <c r="L191" s="153">
        <v>4.4000000000000004</v>
      </c>
      <c r="M191" s="154">
        <v>2.1</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169</v>
      </c>
      <c r="B192" s="152"/>
      <c r="C192" s="437" t="s">
        <v>170</v>
      </c>
      <c r="D192" s="442"/>
      <c r="E192" s="442"/>
      <c r="F192" s="442"/>
      <c r="G192" s="437" t="s">
        <v>158</v>
      </c>
      <c r="H192" s="437"/>
      <c r="I192" s="440"/>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169</v>
      </c>
      <c r="B193" s="96"/>
      <c r="C193" s="442"/>
      <c r="D193" s="442"/>
      <c r="E193" s="442"/>
      <c r="F193" s="442"/>
      <c r="G193" s="437" t="s">
        <v>160</v>
      </c>
      <c r="H193" s="437"/>
      <c r="I193" s="440"/>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171</v>
      </c>
      <c r="B194" s="96"/>
      <c r="C194" s="437" t="s">
        <v>172</v>
      </c>
      <c r="D194" s="442"/>
      <c r="E194" s="442"/>
      <c r="F194" s="442"/>
      <c r="G194" s="437" t="s">
        <v>158</v>
      </c>
      <c r="H194" s="437"/>
      <c r="I194" s="440"/>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171</v>
      </c>
      <c r="B195" s="96"/>
      <c r="C195" s="442"/>
      <c r="D195" s="442"/>
      <c r="E195" s="442"/>
      <c r="F195" s="442"/>
      <c r="G195" s="437" t="s">
        <v>160</v>
      </c>
      <c r="H195" s="437"/>
      <c r="I195" s="440"/>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173</v>
      </c>
      <c r="B196" s="96"/>
      <c r="C196" s="437" t="s">
        <v>174</v>
      </c>
      <c r="D196" s="442"/>
      <c r="E196" s="442"/>
      <c r="F196" s="442"/>
      <c r="G196" s="437" t="s">
        <v>158</v>
      </c>
      <c r="H196" s="437"/>
      <c r="I196" s="440"/>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173</v>
      </c>
      <c r="B197" s="96"/>
      <c r="C197" s="442"/>
      <c r="D197" s="442"/>
      <c r="E197" s="442"/>
      <c r="F197" s="442"/>
      <c r="G197" s="437" t="s">
        <v>160</v>
      </c>
      <c r="H197" s="437"/>
      <c r="I197" s="440"/>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175</v>
      </c>
      <c r="B198" s="96"/>
      <c r="C198" s="437" t="s">
        <v>176</v>
      </c>
      <c r="D198" s="442"/>
      <c r="E198" s="442"/>
      <c r="F198" s="442"/>
      <c r="G198" s="437" t="s">
        <v>158</v>
      </c>
      <c r="H198" s="437"/>
      <c r="I198" s="440"/>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175</v>
      </c>
      <c r="B199" s="96"/>
      <c r="C199" s="442"/>
      <c r="D199" s="442"/>
      <c r="E199" s="442"/>
      <c r="F199" s="442"/>
      <c r="G199" s="437" t="s">
        <v>160</v>
      </c>
      <c r="H199" s="437"/>
      <c r="I199" s="440"/>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177</v>
      </c>
      <c r="B200" s="96"/>
      <c r="C200" s="437" t="s">
        <v>178</v>
      </c>
      <c r="D200" s="442"/>
      <c r="E200" s="442"/>
      <c r="F200" s="442"/>
      <c r="G200" s="437" t="s">
        <v>158</v>
      </c>
      <c r="H200" s="437"/>
      <c r="I200" s="440"/>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177</v>
      </c>
      <c r="B201" s="96"/>
      <c r="C201" s="442"/>
      <c r="D201" s="442"/>
      <c r="E201" s="442"/>
      <c r="F201" s="442"/>
      <c r="G201" s="437" t="s">
        <v>160</v>
      </c>
      <c r="H201" s="437"/>
      <c r="I201" s="440"/>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179</v>
      </c>
      <c r="B202" s="96"/>
      <c r="C202" s="437" t="s">
        <v>180</v>
      </c>
      <c r="D202" s="438"/>
      <c r="E202" s="438"/>
      <c r="F202" s="438"/>
      <c r="G202" s="437" t="s">
        <v>158</v>
      </c>
      <c r="H202" s="437"/>
      <c r="I202" s="440"/>
      <c r="J202" s="145">
        <v>10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179</v>
      </c>
      <c r="B203" s="96"/>
      <c r="C203" s="438"/>
      <c r="D203" s="438"/>
      <c r="E203" s="438"/>
      <c r="F203" s="438"/>
      <c r="G203" s="437" t="s">
        <v>160</v>
      </c>
      <c r="H203" s="437"/>
      <c r="I203" s="440"/>
      <c r="J203" s="149">
        <v>0.6</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181</v>
      </c>
      <c r="B204" s="96"/>
      <c r="C204" s="437" t="s">
        <v>182</v>
      </c>
      <c r="D204" s="438"/>
      <c r="E204" s="438"/>
      <c r="F204" s="438"/>
      <c r="G204" s="437" t="s">
        <v>158</v>
      </c>
      <c r="H204" s="437"/>
      <c r="I204" s="440"/>
      <c r="J204" s="145">
        <v>12</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181</v>
      </c>
      <c r="B205" s="96"/>
      <c r="C205" s="438"/>
      <c r="D205" s="438"/>
      <c r="E205" s="438"/>
      <c r="F205" s="438"/>
      <c r="G205" s="437" t="s">
        <v>160</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183</v>
      </c>
      <c r="B206" s="96"/>
      <c r="C206" s="437" t="s">
        <v>184</v>
      </c>
      <c r="D206" s="442"/>
      <c r="E206" s="442"/>
      <c r="F206" s="442"/>
      <c r="G206" s="437" t="s">
        <v>158</v>
      </c>
      <c r="H206" s="437"/>
      <c r="I206" s="440"/>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183</v>
      </c>
      <c r="B207" s="96"/>
      <c r="C207" s="442"/>
      <c r="D207" s="442"/>
      <c r="E207" s="442"/>
      <c r="F207" s="442"/>
      <c r="G207" s="437" t="s">
        <v>160</v>
      </c>
      <c r="H207" s="437"/>
      <c r="I207" s="440"/>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185</v>
      </c>
      <c r="B208" s="96"/>
      <c r="C208" s="437" t="s">
        <v>186</v>
      </c>
      <c r="D208" s="438"/>
      <c r="E208" s="438"/>
      <c r="F208" s="438"/>
      <c r="G208" s="437" t="s">
        <v>158</v>
      </c>
      <c r="H208" s="437"/>
      <c r="I208" s="440"/>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185</v>
      </c>
      <c r="B209" s="96"/>
      <c r="C209" s="438"/>
      <c r="D209" s="438"/>
      <c r="E209" s="438"/>
      <c r="F209" s="438"/>
      <c r="G209" s="437" t="s">
        <v>160</v>
      </c>
      <c r="H209" s="437"/>
      <c r="I209" s="440"/>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187</v>
      </c>
      <c r="D210" s="438"/>
      <c r="E210" s="438"/>
      <c r="F210" s="438"/>
      <c r="G210" s="437" t="s">
        <v>158</v>
      </c>
      <c r="H210" s="437"/>
      <c r="I210" s="440"/>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160</v>
      </c>
      <c r="H211" s="437"/>
      <c r="I211" s="441"/>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188</v>
      </c>
      <c r="M214" s="2"/>
      <c r="N214" s="119"/>
      <c r="O214" s="119"/>
      <c r="P214" s="119"/>
      <c r="Q214" s="119"/>
      <c r="R214" s="119"/>
      <c r="S214" s="119"/>
    </row>
    <row r="215" spans="1:73" ht="20.25" customHeight="1">
      <c r="C215" s="46"/>
      <c r="I215" s="73" t="s">
        <v>76</v>
      </c>
      <c r="J215" s="74"/>
      <c r="K215" s="88"/>
      <c r="L215" s="159" t="s">
        <v>189</v>
      </c>
      <c r="M215" s="159" t="s">
        <v>190</v>
      </c>
      <c r="N215" s="159" t="s">
        <v>191</v>
      </c>
      <c r="O215" s="119"/>
      <c r="P215" s="119"/>
      <c r="Q215" s="119"/>
      <c r="R215" s="119"/>
      <c r="S215" s="9"/>
    </row>
    <row r="216" spans="1:73" s="1" customFormat="1" ht="34.5" customHeight="1">
      <c r="A216" s="151" t="s">
        <v>192</v>
      </c>
      <c r="B216" s="152"/>
      <c r="C216" s="443" t="s">
        <v>164</v>
      </c>
      <c r="D216" s="443"/>
      <c r="E216" s="443"/>
      <c r="F216" s="443"/>
      <c r="G216" s="413" t="s">
        <v>158</v>
      </c>
      <c r="H216" s="415"/>
      <c r="I216" s="444" t="s">
        <v>193</v>
      </c>
      <c r="J216" s="160"/>
      <c r="K216" s="161"/>
      <c r="L216" s="162">
        <v>2</v>
      </c>
      <c r="M216" s="162">
        <v>2</v>
      </c>
      <c r="N216" s="162">
        <v>7</v>
      </c>
      <c r="O216" s="119"/>
      <c r="P216" s="119"/>
      <c r="Q216" s="119"/>
      <c r="R216" s="119"/>
      <c r="BU216" s="95"/>
    </row>
    <row r="217" spans="1:73" s="1" customFormat="1" ht="34.5" customHeight="1">
      <c r="A217" s="151" t="s">
        <v>192</v>
      </c>
      <c r="B217" s="152"/>
      <c r="C217" s="443"/>
      <c r="D217" s="443"/>
      <c r="E217" s="443"/>
      <c r="F217" s="443"/>
      <c r="G217" s="413" t="s">
        <v>160</v>
      </c>
      <c r="H217" s="415"/>
      <c r="I217" s="445"/>
      <c r="J217" s="160"/>
      <c r="K217" s="163"/>
      <c r="L217" s="164">
        <v>0</v>
      </c>
      <c r="M217" s="164">
        <v>1</v>
      </c>
      <c r="N217" s="164">
        <v>1.9</v>
      </c>
      <c r="O217" s="119"/>
      <c r="P217" s="119"/>
      <c r="Q217" s="119"/>
      <c r="R217" s="119"/>
      <c r="BU217" s="95"/>
    </row>
    <row r="218" spans="1:73" s="1" customFormat="1" ht="34.5" customHeight="1">
      <c r="A218" s="151" t="s">
        <v>194</v>
      </c>
      <c r="B218" s="152"/>
      <c r="C218" s="443" t="s">
        <v>166</v>
      </c>
      <c r="D218" s="447"/>
      <c r="E218" s="447"/>
      <c r="F218" s="447"/>
      <c r="G218" s="413" t="s">
        <v>158</v>
      </c>
      <c r="H218" s="415"/>
      <c r="I218" s="445"/>
      <c r="J218" s="160"/>
      <c r="K218" s="161"/>
      <c r="L218" s="162">
        <v>3</v>
      </c>
      <c r="M218" s="162">
        <v>3</v>
      </c>
      <c r="N218" s="162">
        <v>1</v>
      </c>
      <c r="O218" s="119"/>
      <c r="P218" s="119"/>
      <c r="Q218" s="119"/>
      <c r="R218" s="119"/>
      <c r="BU218" s="95"/>
    </row>
    <row r="219" spans="1:73" s="1" customFormat="1" ht="34.5" customHeight="1">
      <c r="A219" s="151" t="s">
        <v>194</v>
      </c>
      <c r="B219" s="152"/>
      <c r="C219" s="447"/>
      <c r="D219" s="447"/>
      <c r="E219" s="447"/>
      <c r="F219" s="447"/>
      <c r="G219" s="413" t="s">
        <v>160</v>
      </c>
      <c r="H219" s="415"/>
      <c r="I219" s="445"/>
      <c r="J219" s="160"/>
      <c r="K219" s="163"/>
      <c r="L219" s="164">
        <v>0.5</v>
      </c>
      <c r="M219" s="164">
        <v>1.4</v>
      </c>
      <c r="N219" s="164">
        <v>2</v>
      </c>
      <c r="O219" s="119"/>
      <c r="P219" s="119"/>
      <c r="Q219" s="119"/>
      <c r="R219" s="119"/>
      <c r="BU219" s="95"/>
    </row>
    <row r="220" spans="1:73" s="1" customFormat="1" ht="34.5" customHeight="1">
      <c r="A220" s="151" t="s">
        <v>195</v>
      </c>
      <c r="B220" s="152"/>
      <c r="C220" s="443" t="s">
        <v>168</v>
      </c>
      <c r="D220" s="447"/>
      <c r="E220" s="447"/>
      <c r="F220" s="447"/>
      <c r="G220" s="413" t="s">
        <v>158</v>
      </c>
      <c r="H220" s="415"/>
      <c r="I220" s="445"/>
      <c r="J220" s="160"/>
      <c r="K220" s="161"/>
      <c r="L220" s="162">
        <v>0</v>
      </c>
      <c r="M220" s="162">
        <v>1</v>
      </c>
      <c r="N220" s="162">
        <v>1</v>
      </c>
      <c r="O220" s="119"/>
      <c r="P220" s="119"/>
      <c r="Q220" s="119"/>
      <c r="R220" s="119"/>
      <c r="BU220" s="95"/>
    </row>
    <row r="221" spans="1:73" s="1" customFormat="1" ht="34.5" customHeight="1">
      <c r="A221" s="151" t="s">
        <v>195</v>
      </c>
      <c r="B221" s="152"/>
      <c r="C221" s="447"/>
      <c r="D221" s="447"/>
      <c r="E221" s="447"/>
      <c r="F221" s="447"/>
      <c r="G221" s="413" t="s">
        <v>160</v>
      </c>
      <c r="H221" s="415"/>
      <c r="I221" s="445"/>
      <c r="J221" s="160"/>
      <c r="K221" s="163"/>
      <c r="L221" s="164">
        <v>0</v>
      </c>
      <c r="M221" s="164">
        <v>0</v>
      </c>
      <c r="N221" s="164">
        <v>0</v>
      </c>
      <c r="O221" s="119"/>
      <c r="P221" s="119"/>
      <c r="Q221" s="119"/>
      <c r="R221" s="119"/>
      <c r="BU221" s="95"/>
    </row>
    <row r="222" spans="1:73" s="1" customFormat="1" ht="34.5" customHeight="1">
      <c r="A222" s="151" t="s">
        <v>196</v>
      </c>
      <c r="B222" s="152"/>
      <c r="C222" s="443" t="s">
        <v>170</v>
      </c>
      <c r="D222" s="447"/>
      <c r="E222" s="447"/>
      <c r="F222" s="447"/>
      <c r="G222" s="413" t="s">
        <v>158</v>
      </c>
      <c r="H222" s="415"/>
      <c r="I222" s="445"/>
      <c r="J222" s="160"/>
      <c r="K222" s="161"/>
      <c r="L222" s="162">
        <v>0</v>
      </c>
      <c r="M222" s="162">
        <v>0</v>
      </c>
      <c r="N222" s="162">
        <v>0</v>
      </c>
      <c r="O222" s="119"/>
      <c r="P222" s="119"/>
      <c r="Q222" s="119"/>
      <c r="R222" s="119"/>
      <c r="BU222" s="95"/>
    </row>
    <row r="223" spans="1:73" s="1" customFormat="1" ht="34.5" customHeight="1">
      <c r="A223" s="151" t="s">
        <v>196</v>
      </c>
      <c r="B223" s="96"/>
      <c r="C223" s="447"/>
      <c r="D223" s="447"/>
      <c r="E223" s="447"/>
      <c r="F223" s="447"/>
      <c r="G223" s="413" t="s">
        <v>160</v>
      </c>
      <c r="H223" s="415"/>
      <c r="I223" s="445"/>
      <c r="J223" s="160"/>
      <c r="K223" s="163"/>
      <c r="L223" s="164">
        <v>0</v>
      </c>
      <c r="M223" s="164">
        <v>0</v>
      </c>
      <c r="N223" s="164">
        <v>0</v>
      </c>
      <c r="O223" s="119"/>
      <c r="P223" s="119"/>
      <c r="Q223" s="119"/>
      <c r="R223" s="119"/>
      <c r="BU223" s="95"/>
    </row>
    <row r="224" spans="1:73" s="1" customFormat="1" ht="34.5" customHeight="1">
      <c r="A224" s="151" t="s">
        <v>197</v>
      </c>
      <c r="B224" s="96"/>
      <c r="C224" s="443" t="s">
        <v>172</v>
      </c>
      <c r="D224" s="447"/>
      <c r="E224" s="447"/>
      <c r="F224" s="447"/>
      <c r="G224" s="413" t="s">
        <v>158</v>
      </c>
      <c r="H224" s="415"/>
      <c r="I224" s="445"/>
      <c r="J224" s="160"/>
      <c r="K224" s="161"/>
      <c r="L224" s="162">
        <v>0</v>
      </c>
      <c r="M224" s="162">
        <v>0</v>
      </c>
      <c r="N224" s="162">
        <v>12</v>
      </c>
      <c r="O224" s="119"/>
      <c r="P224" s="119"/>
      <c r="Q224" s="119"/>
      <c r="R224" s="119"/>
      <c r="BU224" s="95"/>
    </row>
    <row r="225" spans="1:73" s="1" customFormat="1" ht="34.5" customHeight="1">
      <c r="A225" s="151" t="s">
        <v>197</v>
      </c>
      <c r="B225" s="96"/>
      <c r="C225" s="447"/>
      <c r="D225" s="447"/>
      <c r="E225" s="447"/>
      <c r="F225" s="447"/>
      <c r="G225" s="413" t="s">
        <v>160</v>
      </c>
      <c r="H225" s="415"/>
      <c r="I225" s="445"/>
      <c r="J225" s="160"/>
      <c r="K225" s="163"/>
      <c r="L225" s="164">
        <v>0</v>
      </c>
      <c r="M225" s="164">
        <v>0</v>
      </c>
      <c r="N225" s="164">
        <v>10.6</v>
      </c>
      <c r="O225" s="119"/>
      <c r="P225" s="119"/>
      <c r="Q225" s="119"/>
      <c r="R225" s="119"/>
      <c r="BU225" s="95"/>
    </row>
    <row r="226" spans="1:73" s="1" customFormat="1" ht="34.5" customHeight="1">
      <c r="A226" s="151" t="s">
        <v>198</v>
      </c>
      <c r="B226" s="96"/>
      <c r="C226" s="443" t="s">
        <v>174</v>
      </c>
      <c r="D226" s="447"/>
      <c r="E226" s="447"/>
      <c r="F226" s="447"/>
      <c r="G226" s="413" t="s">
        <v>158</v>
      </c>
      <c r="H226" s="415"/>
      <c r="I226" s="445"/>
      <c r="J226" s="160"/>
      <c r="K226" s="161"/>
      <c r="L226" s="162">
        <v>0</v>
      </c>
      <c r="M226" s="162">
        <v>0</v>
      </c>
      <c r="N226" s="162">
        <v>9</v>
      </c>
      <c r="O226" s="119"/>
      <c r="P226" s="119"/>
      <c r="Q226" s="119"/>
      <c r="R226" s="119"/>
      <c r="BU226" s="95"/>
    </row>
    <row r="227" spans="1:73" s="1" customFormat="1" ht="34.5" customHeight="1">
      <c r="A227" s="151" t="s">
        <v>198</v>
      </c>
      <c r="B227" s="96"/>
      <c r="C227" s="447"/>
      <c r="D227" s="447"/>
      <c r="E227" s="447"/>
      <c r="F227" s="447"/>
      <c r="G227" s="413" t="s">
        <v>160</v>
      </c>
      <c r="H227" s="415"/>
      <c r="I227" s="445"/>
      <c r="J227" s="160"/>
      <c r="K227" s="163"/>
      <c r="L227" s="164">
        <v>0</v>
      </c>
      <c r="M227" s="164">
        <v>0</v>
      </c>
      <c r="N227" s="164">
        <v>5.9</v>
      </c>
      <c r="O227" s="119"/>
      <c r="P227" s="119"/>
      <c r="Q227" s="119"/>
      <c r="R227" s="119"/>
      <c r="BU227" s="95"/>
    </row>
    <row r="228" spans="1:73" s="1" customFormat="1" ht="34.5" customHeight="1">
      <c r="A228" s="151" t="s">
        <v>199</v>
      </c>
      <c r="B228" s="96"/>
      <c r="C228" s="443" t="s">
        <v>176</v>
      </c>
      <c r="D228" s="447"/>
      <c r="E228" s="447"/>
      <c r="F228" s="447"/>
      <c r="G228" s="413" t="s">
        <v>158</v>
      </c>
      <c r="H228" s="415"/>
      <c r="I228" s="445"/>
      <c r="J228" s="160"/>
      <c r="K228" s="161"/>
      <c r="L228" s="162">
        <v>0</v>
      </c>
      <c r="M228" s="162">
        <v>0</v>
      </c>
      <c r="N228" s="162">
        <v>3</v>
      </c>
      <c r="O228" s="119"/>
      <c r="P228" s="119"/>
      <c r="Q228" s="119"/>
      <c r="R228" s="119"/>
      <c r="BU228" s="95"/>
    </row>
    <row r="229" spans="1:73" s="1" customFormat="1" ht="34.5" customHeight="1">
      <c r="A229" s="151" t="s">
        <v>199</v>
      </c>
      <c r="B229" s="96"/>
      <c r="C229" s="447"/>
      <c r="D229" s="447"/>
      <c r="E229" s="447"/>
      <c r="F229" s="447"/>
      <c r="G229" s="413" t="s">
        <v>160</v>
      </c>
      <c r="H229" s="415"/>
      <c r="I229" s="445"/>
      <c r="J229" s="160"/>
      <c r="K229" s="163"/>
      <c r="L229" s="164">
        <v>0</v>
      </c>
      <c r="M229" s="164">
        <v>0</v>
      </c>
      <c r="N229" s="164">
        <v>5.9</v>
      </c>
      <c r="O229" s="119"/>
      <c r="P229" s="119"/>
      <c r="Q229" s="119"/>
      <c r="R229" s="119"/>
      <c r="BU229" s="95"/>
    </row>
    <row r="230" spans="1:73" s="1" customFormat="1" ht="34.5" customHeight="1">
      <c r="A230" s="151" t="s">
        <v>200</v>
      </c>
      <c r="B230" s="96"/>
      <c r="C230" s="443" t="s">
        <v>178</v>
      </c>
      <c r="D230" s="447"/>
      <c r="E230" s="447"/>
      <c r="F230" s="447"/>
      <c r="G230" s="413" t="s">
        <v>158</v>
      </c>
      <c r="H230" s="415"/>
      <c r="I230" s="445"/>
      <c r="J230" s="160"/>
      <c r="K230" s="161"/>
      <c r="L230" s="162">
        <v>0</v>
      </c>
      <c r="M230" s="162">
        <v>0</v>
      </c>
      <c r="N230" s="162">
        <v>4</v>
      </c>
      <c r="O230" s="119"/>
      <c r="P230" s="119"/>
      <c r="Q230" s="119"/>
      <c r="R230" s="119"/>
      <c r="BU230" s="95"/>
    </row>
    <row r="231" spans="1:73" s="1" customFormat="1" ht="34.5" customHeight="1">
      <c r="A231" s="151" t="s">
        <v>200</v>
      </c>
      <c r="B231" s="96"/>
      <c r="C231" s="447"/>
      <c r="D231" s="447"/>
      <c r="E231" s="447"/>
      <c r="F231" s="447"/>
      <c r="G231" s="413" t="s">
        <v>160</v>
      </c>
      <c r="H231" s="415"/>
      <c r="I231" s="445"/>
      <c r="J231" s="160"/>
      <c r="K231" s="163"/>
      <c r="L231" s="164">
        <v>0</v>
      </c>
      <c r="M231" s="164">
        <v>0</v>
      </c>
      <c r="N231" s="164">
        <v>1.4</v>
      </c>
      <c r="O231" s="119"/>
      <c r="P231" s="119"/>
      <c r="Q231" s="119"/>
      <c r="R231" s="119"/>
      <c r="BU231" s="95"/>
    </row>
    <row r="232" spans="1:73" s="1" customFormat="1" ht="34.5" customHeight="1">
      <c r="A232" s="151" t="s">
        <v>201</v>
      </c>
      <c r="B232" s="96"/>
      <c r="C232" s="443" t="s">
        <v>184</v>
      </c>
      <c r="D232" s="447"/>
      <c r="E232" s="447"/>
      <c r="F232" s="447"/>
      <c r="G232" s="413" t="s">
        <v>158</v>
      </c>
      <c r="H232" s="415"/>
      <c r="I232" s="445"/>
      <c r="J232" s="160"/>
      <c r="K232" s="161"/>
      <c r="L232" s="162">
        <v>0</v>
      </c>
      <c r="M232" s="162">
        <v>0</v>
      </c>
      <c r="N232" s="162">
        <v>9</v>
      </c>
      <c r="O232" s="119"/>
      <c r="P232" s="119"/>
      <c r="Q232" s="119"/>
      <c r="R232" s="119"/>
      <c r="BU232" s="95"/>
    </row>
    <row r="233" spans="1:73" s="1" customFormat="1" ht="34.5" customHeight="1">
      <c r="A233" s="151" t="s">
        <v>201</v>
      </c>
      <c r="B233" s="96"/>
      <c r="C233" s="447"/>
      <c r="D233" s="447"/>
      <c r="E233" s="447"/>
      <c r="F233" s="447"/>
      <c r="G233" s="413" t="s">
        <v>160</v>
      </c>
      <c r="H233" s="415"/>
      <c r="I233" s="445"/>
      <c r="J233" s="160"/>
      <c r="K233" s="163"/>
      <c r="L233" s="164">
        <v>0</v>
      </c>
      <c r="M233" s="164">
        <v>0</v>
      </c>
      <c r="N233" s="164">
        <v>0.6</v>
      </c>
      <c r="O233" s="119"/>
      <c r="P233" s="119"/>
      <c r="Q233" s="119"/>
      <c r="R233" s="119"/>
      <c r="BU233" s="95"/>
    </row>
    <row r="234" spans="1:73" s="1" customFormat="1" ht="34.5" customHeight="1">
      <c r="A234" s="151" t="s">
        <v>202</v>
      </c>
      <c r="B234" s="96"/>
      <c r="C234" s="443" t="s">
        <v>186</v>
      </c>
      <c r="D234" s="448"/>
      <c r="E234" s="448"/>
      <c r="F234" s="448"/>
      <c r="G234" s="413" t="s">
        <v>158</v>
      </c>
      <c r="H234" s="415"/>
      <c r="I234" s="445"/>
      <c r="J234" s="160"/>
      <c r="K234" s="165"/>
      <c r="L234" s="162">
        <v>0</v>
      </c>
      <c r="M234" s="162">
        <v>0</v>
      </c>
      <c r="N234" s="162">
        <v>4</v>
      </c>
      <c r="O234" s="119"/>
      <c r="P234" s="119"/>
      <c r="Q234" s="119"/>
      <c r="R234" s="119"/>
      <c r="BU234" s="95"/>
    </row>
    <row r="235" spans="1:73" s="1" customFormat="1" ht="34.5" customHeight="1">
      <c r="A235" s="151" t="s">
        <v>202</v>
      </c>
      <c r="B235" s="96"/>
      <c r="C235" s="448"/>
      <c r="D235" s="448"/>
      <c r="E235" s="448"/>
      <c r="F235" s="448"/>
      <c r="G235" s="413" t="s">
        <v>160</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187</v>
      </c>
      <c r="D236" s="438"/>
      <c r="E236" s="438"/>
      <c r="F236" s="438"/>
      <c r="G236" s="437" t="s">
        <v>158</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160</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203</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２階病棟</v>
      </c>
      <c r="M243" s="72" t="str">
        <f t="shared" ref="M243:BS243" si="27">IF(ISBLANK(M$9),"",M$9)</f>
        <v>３階病棟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急性期</v>
      </c>
      <c r="M244" s="72" t="str">
        <f t="shared" si="28"/>
        <v>急性期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204</v>
      </c>
      <c r="B245" s="2"/>
      <c r="C245" s="413" t="s">
        <v>205</v>
      </c>
      <c r="D245" s="414"/>
      <c r="E245" s="414"/>
      <c r="F245" s="414"/>
      <c r="G245" s="414"/>
      <c r="H245" s="415"/>
      <c r="I245" s="451" t="s">
        <v>206</v>
      </c>
      <c r="J245" s="78" t="s">
        <v>127</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207</v>
      </c>
      <c r="B246" s="171"/>
      <c r="C246" s="452" t="s">
        <v>208</v>
      </c>
      <c r="D246" s="452"/>
      <c r="E246" s="452"/>
      <c r="F246" s="453"/>
      <c r="G246" s="443" t="s">
        <v>157</v>
      </c>
      <c r="H246" s="172" t="s">
        <v>209</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207</v>
      </c>
      <c r="B247" s="171"/>
      <c r="C247" s="443"/>
      <c r="D247" s="443"/>
      <c r="E247" s="443"/>
      <c r="F247" s="447"/>
      <c r="G247" s="443"/>
      <c r="H247" s="172" t="s">
        <v>210</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211</v>
      </c>
      <c r="B248" s="171"/>
      <c r="C248" s="443"/>
      <c r="D248" s="443"/>
      <c r="E248" s="443"/>
      <c r="F248" s="447"/>
      <c r="G248" s="443" t="s">
        <v>212</v>
      </c>
      <c r="H248" s="172" t="s">
        <v>209</v>
      </c>
      <c r="I248" s="429"/>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211</v>
      </c>
      <c r="B249" s="171"/>
      <c r="C249" s="443"/>
      <c r="D249" s="443"/>
      <c r="E249" s="443"/>
      <c r="F249" s="447"/>
      <c r="G249" s="447"/>
      <c r="H249" s="172" t="s">
        <v>210</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213</v>
      </c>
      <c r="B250" s="171"/>
      <c r="C250" s="443"/>
      <c r="D250" s="443"/>
      <c r="E250" s="443"/>
      <c r="F250" s="447"/>
      <c r="G250" s="443" t="s">
        <v>214</v>
      </c>
      <c r="H250" s="172" t="s">
        <v>209</v>
      </c>
      <c r="I250" s="429"/>
      <c r="J250" s="145">
        <v>3</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213</v>
      </c>
      <c r="B251" s="171"/>
      <c r="C251" s="443"/>
      <c r="D251" s="443"/>
      <c r="E251" s="443"/>
      <c r="F251" s="447"/>
      <c r="G251" s="447"/>
      <c r="H251" s="172" t="s">
        <v>210</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215</v>
      </c>
      <c r="B252" s="171"/>
      <c r="C252" s="443"/>
      <c r="D252" s="443"/>
      <c r="E252" s="443"/>
      <c r="F252" s="447"/>
      <c r="G252" s="443" t="s">
        <v>216</v>
      </c>
      <c r="H252" s="172" t="s">
        <v>209</v>
      </c>
      <c r="I252" s="429"/>
      <c r="J252" s="145">
        <v>3</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215</v>
      </c>
      <c r="B253" s="171"/>
      <c r="C253" s="443"/>
      <c r="D253" s="443"/>
      <c r="E253" s="443"/>
      <c r="F253" s="447"/>
      <c r="G253" s="454"/>
      <c r="H253" s="172" t="s">
        <v>210</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217</v>
      </c>
      <c r="B254" s="171"/>
      <c r="C254" s="443"/>
      <c r="D254" s="443"/>
      <c r="E254" s="443"/>
      <c r="F254" s="447"/>
      <c r="G254" s="443" t="s">
        <v>218</v>
      </c>
      <c r="H254" s="172" t="s">
        <v>209</v>
      </c>
      <c r="I254" s="429"/>
      <c r="J254" s="145">
        <v>2</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217</v>
      </c>
      <c r="B255" s="171"/>
      <c r="C255" s="443"/>
      <c r="D255" s="443"/>
      <c r="E255" s="443"/>
      <c r="F255" s="447"/>
      <c r="G255" s="447"/>
      <c r="H255" s="172" t="s">
        <v>210</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219</v>
      </c>
      <c r="B256" s="171"/>
      <c r="C256" s="443"/>
      <c r="D256" s="443"/>
      <c r="E256" s="443"/>
      <c r="F256" s="447"/>
      <c r="G256" s="443" t="s">
        <v>191</v>
      </c>
      <c r="H256" s="172" t="s">
        <v>209</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219</v>
      </c>
      <c r="B257" s="171"/>
      <c r="C257" s="443"/>
      <c r="D257" s="443"/>
      <c r="E257" s="443"/>
      <c r="F257" s="447"/>
      <c r="G257" s="447"/>
      <c r="H257" s="172" t="s">
        <v>210</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220</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２階病棟</v>
      </c>
      <c r="M263" s="72" t="str">
        <f t="shared" ref="M263:BS263" si="29">IF(ISBLANK(M$9),"",M$9)</f>
        <v>３階病棟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急性期</v>
      </c>
      <c r="M264" s="72" t="str">
        <f t="shared" si="30"/>
        <v>急性期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221</v>
      </c>
      <c r="B265" s="2"/>
      <c r="C265" s="402" t="s">
        <v>222</v>
      </c>
      <c r="D265" s="403"/>
      <c r="E265" s="449" t="s">
        <v>223</v>
      </c>
      <c r="F265" s="450"/>
      <c r="G265" s="413" t="s">
        <v>224</v>
      </c>
      <c r="H265" s="415"/>
      <c r="I265" s="451" t="s">
        <v>225</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226</v>
      </c>
      <c r="B266" s="171"/>
      <c r="C266" s="404"/>
      <c r="D266" s="405"/>
      <c r="E266" s="450"/>
      <c r="F266" s="450"/>
      <c r="G266" s="413" t="s">
        <v>227</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228</v>
      </c>
      <c r="B267" s="171"/>
      <c r="C267" s="404"/>
      <c r="D267" s="405"/>
      <c r="E267" s="450"/>
      <c r="F267" s="450"/>
      <c r="G267" s="413" t="s">
        <v>229</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230</v>
      </c>
      <c r="B268" s="171"/>
      <c r="C268" s="416"/>
      <c r="D268" s="417"/>
      <c r="E268" s="413" t="s">
        <v>191</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231</v>
      </c>
      <c r="B269" s="171"/>
      <c r="C269" s="402" t="s">
        <v>232</v>
      </c>
      <c r="D269" s="455"/>
      <c r="E269" s="413" t="s">
        <v>233</v>
      </c>
      <c r="F269" s="414"/>
      <c r="G269" s="414"/>
      <c r="H269" s="415"/>
      <c r="I269" s="451" t="s">
        <v>234</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235</v>
      </c>
      <c r="B270" s="171"/>
      <c r="C270" s="456"/>
      <c r="D270" s="457"/>
      <c r="E270" s="413" t="s">
        <v>236</v>
      </c>
      <c r="F270" s="414"/>
      <c r="G270" s="414"/>
      <c r="H270" s="415"/>
      <c r="I270" s="429"/>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237</v>
      </c>
      <c r="B271" s="171"/>
      <c r="C271" s="458"/>
      <c r="D271" s="459"/>
      <c r="E271" s="413" t="s">
        <v>238</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239</v>
      </c>
      <c r="B272" s="171"/>
      <c r="C272" s="402" t="s">
        <v>191</v>
      </c>
      <c r="D272" s="455"/>
      <c r="E272" s="413" t="s">
        <v>240</v>
      </c>
      <c r="F272" s="414"/>
      <c r="G272" s="414"/>
      <c r="H272" s="415"/>
      <c r="I272" s="129" t="s">
        <v>241</v>
      </c>
      <c r="J272" s="175">
        <v>2</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242</v>
      </c>
      <c r="B273" s="171"/>
      <c r="C273" s="456"/>
      <c r="D273" s="457"/>
      <c r="E273" s="413" t="s">
        <v>243</v>
      </c>
      <c r="F273" s="414"/>
      <c r="G273" s="414"/>
      <c r="H273" s="415"/>
      <c r="I273" s="176" t="s">
        <v>244</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245</v>
      </c>
      <c r="F274" s="400"/>
      <c r="G274" s="400"/>
      <c r="H274" s="401"/>
      <c r="I274" s="177" t="s">
        <v>246</v>
      </c>
      <c r="J274" s="175">
        <v>1</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247</v>
      </c>
      <c r="B275" s="171"/>
      <c r="C275" s="456"/>
      <c r="D275" s="457"/>
      <c r="E275" s="413" t="s">
        <v>248</v>
      </c>
      <c r="F275" s="414"/>
      <c r="G275" s="414"/>
      <c r="H275" s="415"/>
      <c r="I275" s="178" t="s">
        <v>249</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250</v>
      </c>
      <c r="B276" s="171"/>
      <c r="C276" s="456"/>
      <c r="D276" s="457"/>
      <c r="E276" s="413" t="s">
        <v>251</v>
      </c>
      <c r="F276" s="414"/>
      <c r="G276" s="414"/>
      <c r="H276" s="415"/>
      <c r="I276" s="129" t="s">
        <v>252</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253</v>
      </c>
      <c r="B277" s="171"/>
      <c r="C277" s="456"/>
      <c r="D277" s="457"/>
      <c r="E277" s="413" t="s">
        <v>254</v>
      </c>
      <c r="F277" s="414"/>
      <c r="G277" s="414"/>
      <c r="H277" s="415"/>
      <c r="I277" s="129" t="s">
        <v>255</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256</v>
      </c>
      <c r="B278" s="171"/>
      <c r="C278" s="456"/>
      <c r="D278" s="457"/>
      <c r="E278" s="413" t="s">
        <v>257</v>
      </c>
      <c r="F278" s="414"/>
      <c r="G278" s="414"/>
      <c r="H278" s="415"/>
      <c r="I278" s="129" t="s">
        <v>258</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259</v>
      </c>
      <c r="B279" s="171"/>
      <c r="C279" s="456"/>
      <c r="D279" s="457"/>
      <c r="E279" s="413" t="s">
        <v>260</v>
      </c>
      <c r="F279" s="414"/>
      <c r="G279" s="414"/>
      <c r="H279" s="415"/>
      <c r="I279" s="129" t="s">
        <v>261</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262</v>
      </c>
      <c r="B280" s="171"/>
      <c r="C280" s="456"/>
      <c r="D280" s="457"/>
      <c r="E280" s="399" t="s">
        <v>263</v>
      </c>
      <c r="F280" s="400"/>
      <c r="G280" s="400"/>
      <c r="H280" s="401"/>
      <c r="I280" s="142" t="s">
        <v>264</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265</v>
      </c>
      <c r="B281" s="171"/>
      <c r="C281" s="456"/>
      <c r="D281" s="457"/>
      <c r="E281" s="399" t="s">
        <v>266</v>
      </c>
      <c r="F281" s="400"/>
      <c r="G281" s="400"/>
      <c r="H281" s="401"/>
      <c r="I281" s="142" t="s">
        <v>267</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268</v>
      </c>
      <c r="B282" s="171"/>
      <c r="C282" s="458"/>
      <c r="D282" s="459"/>
      <c r="E282" s="399" t="s">
        <v>269</v>
      </c>
      <c r="F282" s="400"/>
      <c r="G282" s="400"/>
      <c r="H282" s="401"/>
      <c r="I282" s="142" t="s">
        <v>270</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271</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２階病棟</v>
      </c>
      <c r="M289" s="72" t="str">
        <f>IF(ISBLANK(M$9),"",M$9)</f>
        <v>３階病棟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急性期</v>
      </c>
      <c r="M290" s="72" t="str">
        <f>IF(ISBLANK(M$95),"",M$95)</f>
        <v>急性期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271</v>
      </c>
      <c r="D291" s="408"/>
      <c r="E291" s="408"/>
      <c r="F291" s="408"/>
      <c r="G291" s="408"/>
      <c r="H291" s="409"/>
      <c r="I291" s="433" t="s">
        <v>272</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273</v>
      </c>
      <c r="B293" s="192"/>
      <c r="C293" s="460"/>
      <c r="D293" s="461"/>
      <c r="E293" s="461"/>
      <c r="F293" s="461"/>
      <c r="G293" s="461"/>
      <c r="H293" s="462"/>
      <c r="I293" s="433"/>
      <c r="J293" s="193"/>
      <c r="K293" s="113"/>
      <c r="L293" s="197" t="s">
        <v>36</v>
      </c>
      <c r="M293" s="198" t="s">
        <v>36</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274</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275</v>
      </c>
      <c r="C309" s="205"/>
      <c r="D309" s="205"/>
      <c r="E309" s="67"/>
      <c r="F309" s="67"/>
      <c r="G309" s="67"/>
      <c r="H309" s="68"/>
      <c r="I309" s="68"/>
      <c r="J309" s="206"/>
      <c r="K309" s="69"/>
      <c r="L309" s="207"/>
      <c r="M309" s="207"/>
      <c r="N309" s="119"/>
      <c r="BU309" s="95"/>
    </row>
    <row r="310" spans="1:73" s="1" customFormat="1">
      <c r="B310" s="52" t="s">
        <v>276</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２階病棟</v>
      </c>
      <c r="M312" s="72" t="str">
        <f t="shared" ref="M312:BS312" si="35">IF(ISBLANK(M$9),"",M$9)</f>
        <v>３階病棟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123</v>
      </c>
      <c r="I313" s="73" t="s">
        <v>76</v>
      </c>
      <c r="J313" s="74"/>
      <c r="K313" s="88"/>
      <c r="L313" s="89" t="str">
        <f>IF(ISBLANK(L$95),"",L$95)</f>
        <v>急性期</v>
      </c>
      <c r="M313" s="72" t="str">
        <f t="shared" ref="M313:BS313" si="36">IF(ISBLANK(M$95),"",M$95)</f>
        <v>急性期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277</v>
      </c>
      <c r="B314" s="96"/>
      <c r="C314" s="466" t="s">
        <v>278</v>
      </c>
      <c r="D314" s="402" t="s">
        <v>279</v>
      </c>
      <c r="E314" s="406"/>
      <c r="F314" s="406"/>
      <c r="G314" s="406"/>
      <c r="H314" s="403"/>
      <c r="I314" s="428" t="s">
        <v>280</v>
      </c>
      <c r="J314" s="209">
        <f t="shared" ref="J314:J319" si="37">IF(SUM(L314:BS314)=0,IF(COUNTIF(L314:BS314,"未確認")&gt;0,"未確認",IF(COUNTIF(L314:BS314,"~*")&gt;0,"*",SUM(L314:BS314))),SUM(L314:BS314))</f>
        <v>1899</v>
      </c>
      <c r="K314" s="131" t="str">
        <f t="shared" ref="K314:K319" si="38">IF(OR(COUNTIF(L314:BS314,"未確認")&gt;0,COUNTIF(L314:BS314,"~*")&gt;0),"※","")</f>
        <v/>
      </c>
      <c r="L314" s="210">
        <v>1032</v>
      </c>
      <c r="M314" s="211">
        <v>867</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281</v>
      </c>
      <c r="B315" s="96"/>
      <c r="C315" s="467"/>
      <c r="D315" s="470"/>
      <c r="E315" s="413" t="s">
        <v>282</v>
      </c>
      <c r="F315" s="414"/>
      <c r="G315" s="414"/>
      <c r="H315" s="415"/>
      <c r="I315" s="468"/>
      <c r="J315" s="209">
        <f t="shared" si="37"/>
        <v>475</v>
      </c>
      <c r="K315" s="131" t="str">
        <f t="shared" si="38"/>
        <v/>
      </c>
      <c r="L315" s="210">
        <v>322</v>
      </c>
      <c r="M315" s="154">
        <v>153</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283</v>
      </c>
      <c r="B316" s="96"/>
      <c r="C316" s="467"/>
      <c r="D316" s="471"/>
      <c r="E316" s="413" t="s">
        <v>284</v>
      </c>
      <c r="F316" s="414"/>
      <c r="G316" s="414"/>
      <c r="H316" s="415"/>
      <c r="I316" s="468"/>
      <c r="J316" s="209">
        <f t="shared" si="37"/>
        <v>295</v>
      </c>
      <c r="K316" s="131" t="str">
        <f t="shared" si="38"/>
        <v/>
      </c>
      <c r="L316" s="210">
        <v>148</v>
      </c>
      <c r="M316" s="154">
        <v>147</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285</v>
      </c>
      <c r="B317" s="96"/>
      <c r="C317" s="467"/>
      <c r="D317" s="472"/>
      <c r="E317" s="413" t="s">
        <v>286</v>
      </c>
      <c r="F317" s="414"/>
      <c r="G317" s="414"/>
      <c r="H317" s="415"/>
      <c r="I317" s="468"/>
      <c r="J317" s="209">
        <f t="shared" si="37"/>
        <v>1129</v>
      </c>
      <c r="K317" s="131" t="str">
        <f t="shared" si="38"/>
        <v/>
      </c>
      <c r="L317" s="210">
        <v>562</v>
      </c>
      <c r="M317" s="154">
        <v>567</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287</v>
      </c>
      <c r="B318" s="2"/>
      <c r="C318" s="467"/>
      <c r="D318" s="413" t="s">
        <v>288</v>
      </c>
      <c r="E318" s="414"/>
      <c r="F318" s="414"/>
      <c r="G318" s="414"/>
      <c r="H318" s="415"/>
      <c r="I318" s="468"/>
      <c r="J318" s="209">
        <f t="shared" si="37"/>
        <v>31663</v>
      </c>
      <c r="K318" s="131" t="str">
        <f t="shared" si="38"/>
        <v/>
      </c>
      <c r="L318" s="210">
        <v>15894</v>
      </c>
      <c r="M318" s="154">
        <v>15769</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289</v>
      </c>
      <c r="B319" s="2"/>
      <c r="C319" s="467"/>
      <c r="D319" s="413" t="s">
        <v>290</v>
      </c>
      <c r="E319" s="414"/>
      <c r="F319" s="414"/>
      <c r="G319" s="414"/>
      <c r="H319" s="415"/>
      <c r="I319" s="469"/>
      <c r="J319" s="209">
        <f t="shared" si="37"/>
        <v>1903</v>
      </c>
      <c r="K319" s="131" t="str">
        <f t="shared" si="38"/>
        <v/>
      </c>
      <c r="L319" s="210">
        <v>1035</v>
      </c>
      <c r="M319" s="154">
        <v>868</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291</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２階病棟</v>
      </c>
      <c r="M325" s="72" t="str">
        <f t="shared" ref="M325:BS325" si="39">IF(ISBLANK(M$9),"",M$9)</f>
        <v>３階病棟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急性期</v>
      </c>
      <c r="M326" s="72" t="str">
        <f t="shared" ref="M326:BS326" si="40">IF(ISBLANK(M$95),"",M$95)</f>
        <v>急性期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292</v>
      </c>
      <c r="B327" s="2"/>
      <c r="C327" s="466" t="s">
        <v>278</v>
      </c>
      <c r="D327" s="413" t="s">
        <v>279</v>
      </c>
      <c r="E327" s="414"/>
      <c r="F327" s="414"/>
      <c r="G327" s="414"/>
      <c r="H327" s="415"/>
      <c r="I327" s="428" t="s">
        <v>293</v>
      </c>
      <c r="J327" s="209">
        <f t="shared" ref="J327:J344" si="41">IF(SUM(L327:BS327)=0,IF(COUNTIF(L327:BS327,"未確認")&gt;0,"未確認",IF(COUNTIF(L327:BS327,"~*")&gt;0,"*",SUM(L327:BS327))),SUM(L327:BS327))</f>
        <v>1899</v>
      </c>
      <c r="K327" s="131" t="str">
        <f t="shared" ref="K327:K344" si="42">IF(OR(COUNTIF(L327:BS327,"未確認")&gt;0,COUNTIF(L327:BS327,"~*")&gt;0),"※","")</f>
        <v/>
      </c>
      <c r="L327" s="210">
        <v>1032</v>
      </c>
      <c r="M327" s="154">
        <v>867</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294</v>
      </c>
      <c r="B328" s="2"/>
      <c r="C328" s="466"/>
      <c r="D328" s="475" t="s">
        <v>295</v>
      </c>
      <c r="E328" s="416" t="s">
        <v>296</v>
      </c>
      <c r="F328" s="432"/>
      <c r="G328" s="432"/>
      <c r="H328" s="417"/>
      <c r="I328" s="473"/>
      <c r="J328" s="209">
        <f t="shared" si="41"/>
        <v>33</v>
      </c>
      <c r="K328" s="131" t="str">
        <f t="shared" si="42"/>
        <v/>
      </c>
      <c r="L328" s="210">
        <v>21</v>
      </c>
      <c r="M328" s="154">
        <v>12</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297</v>
      </c>
      <c r="B329" s="2"/>
      <c r="C329" s="466"/>
      <c r="D329" s="466"/>
      <c r="E329" s="413" t="s">
        <v>298</v>
      </c>
      <c r="F329" s="414"/>
      <c r="G329" s="414"/>
      <c r="H329" s="415"/>
      <c r="I329" s="473"/>
      <c r="J329" s="209">
        <f t="shared" si="41"/>
        <v>1700</v>
      </c>
      <c r="K329" s="131" t="str">
        <f t="shared" si="42"/>
        <v/>
      </c>
      <c r="L329" s="210">
        <v>928</v>
      </c>
      <c r="M329" s="154">
        <v>772</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299</v>
      </c>
      <c r="B330" s="2"/>
      <c r="C330" s="466"/>
      <c r="D330" s="466"/>
      <c r="E330" s="413" t="s">
        <v>300</v>
      </c>
      <c r="F330" s="414"/>
      <c r="G330" s="414"/>
      <c r="H330" s="415"/>
      <c r="I330" s="473"/>
      <c r="J330" s="209">
        <f t="shared" si="41"/>
        <v>36</v>
      </c>
      <c r="K330" s="131" t="str">
        <f t="shared" si="42"/>
        <v/>
      </c>
      <c r="L330" s="210">
        <v>20</v>
      </c>
      <c r="M330" s="154">
        <v>16</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301</v>
      </c>
      <c r="B331" s="2"/>
      <c r="C331" s="466"/>
      <c r="D331" s="466"/>
      <c r="E331" s="399" t="s">
        <v>302</v>
      </c>
      <c r="F331" s="400"/>
      <c r="G331" s="400"/>
      <c r="H331" s="401"/>
      <c r="I331" s="473"/>
      <c r="J331" s="209">
        <f t="shared" si="41"/>
        <v>129</v>
      </c>
      <c r="K331" s="131" t="str">
        <f t="shared" si="42"/>
        <v/>
      </c>
      <c r="L331" s="210">
        <v>62</v>
      </c>
      <c r="M331" s="154">
        <v>67</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303</v>
      </c>
      <c r="B332" s="2"/>
      <c r="C332" s="466"/>
      <c r="D332" s="466"/>
      <c r="E332" s="399" t="s">
        <v>304</v>
      </c>
      <c r="F332" s="400"/>
      <c r="G332" s="400"/>
      <c r="H332" s="401"/>
      <c r="I332" s="4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305</v>
      </c>
      <c r="B333" s="2"/>
      <c r="C333" s="466"/>
      <c r="D333" s="466"/>
      <c r="E333" s="413" t="s">
        <v>306</v>
      </c>
      <c r="F333" s="414"/>
      <c r="G333" s="414"/>
      <c r="H333" s="415"/>
      <c r="I333" s="4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307</v>
      </c>
      <c r="B334" s="2"/>
      <c r="C334" s="466"/>
      <c r="D334" s="476"/>
      <c r="E334" s="402" t="s">
        <v>191</v>
      </c>
      <c r="F334" s="406"/>
      <c r="G334" s="406"/>
      <c r="H334" s="403"/>
      <c r="I334" s="473"/>
      <c r="J334" s="209">
        <f t="shared" si="41"/>
        <v>1</v>
      </c>
      <c r="K334" s="131" t="str">
        <f t="shared" si="42"/>
        <v/>
      </c>
      <c r="L334" s="210">
        <v>1</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308</v>
      </c>
      <c r="B335" s="2"/>
      <c r="C335" s="466"/>
      <c r="D335" s="413" t="s">
        <v>290</v>
      </c>
      <c r="E335" s="414"/>
      <c r="F335" s="414"/>
      <c r="G335" s="414"/>
      <c r="H335" s="415"/>
      <c r="I335" s="473"/>
      <c r="J335" s="209">
        <f t="shared" si="41"/>
        <v>1903</v>
      </c>
      <c r="K335" s="131" t="str">
        <f t="shared" si="42"/>
        <v/>
      </c>
      <c r="L335" s="210">
        <v>1035</v>
      </c>
      <c r="M335" s="154">
        <v>868</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309</v>
      </c>
      <c r="B336" s="2"/>
      <c r="C336" s="466"/>
      <c r="D336" s="475" t="s">
        <v>310</v>
      </c>
      <c r="E336" s="416" t="s">
        <v>311</v>
      </c>
      <c r="F336" s="432"/>
      <c r="G336" s="432"/>
      <c r="H336" s="417"/>
      <c r="I336" s="473"/>
      <c r="J336" s="209">
        <f t="shared" si="41"/>
        <v>33</v>
      </c>
      <c r="K336" s="131" t="str">
        <f t="shared" si="42"/>
        <v/>
      </c>
      <c r="L336" s="210">
        <v>12</v>
      </c>
      <c r="M336" s="154">
        <v>21</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312</v>
      </c>
      <c r="B337" s="2"/>
      <c r="C337" s="466"/>
      <c r="D337" s="466"/>
      <c r="E337" s="413" t="s">
        <v>313</v>
      </c>
      <c r="F337" s="414"/>
      <c r="G337" s="414"/>
      <c r="H337" s="415"/>
      <c r="I337" s="473"/>
      <c r="J337" s="209">
        <f t="shared" si="41"/>
        <v>1286</v>
      </c>
      <c r="K337" s="131" t="str">
        <f t="shared" si="42"/>
        <v/>
      </c>
      <c r="L337" s="210">
        <v>759</v>
      </c>
      <c r="M337" s="154">
        <v>527</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314</v>
      </c>
      <c r="B338" s="2"/>
      <c r="C338" s="466"/>
      <c r="D338" s="466"/>
      <c r="E338" s="413" t="s">
        <v>315</v>
      </c>
      <c r="F338" s="414"/>
      <c r="G338" s="414"/>
      <c r="H338" s="415"/>
      <c r="I338" s="473"/>
      <c r="J338" s="209">
        <f t="shared" si="41"/>
        <v>359</v>
      </c>
      <c r="K338" s="131" t="str">
        <f t="shared" si="42"/>
        <v/>
      </c>
      <c r="L338" s="210">
        <v>152</v>
      </c>
      <c r="M338" s="154">
        <v>207</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316</v>
      </c>
      <c r="B339" s="2"/>
      <c r="C339" s="466"/>
      <c r="D339" s="466"/>
      <c r="E339" s="413" t="s">
        <v>317</v>
      </c>
      <c r="F339" s="414"/>
      <c r="G339" s="414"/>
      <c r="H339" s="415"/>
      <c r="I339" s="473"/>
      <c r="J339" s="209">
        <f t="shared" si="41"/>
        <v>11</v>
      </c>
      <c r="K339" s="131" t="str">
        <f t="shared" si="42"/>
        <v/>
      </c>
      <c r="L339" s="210">
        <v>7</v>
      </c>
      <c r="M339" s="154">
        <v>4</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318</v>
      </c>
      <c r="B340" s="2"/>
      <c r="C340" s="466"/>
      <c r="D340" s="466"/>
      <c r="E340" s="413" t="s">
        <v>319</v>
      </c>
      <c r="F340" s="414"/>
      <c r="G340" s="414"/>
      <c r="H340" s="415"/>
      <c r="I340" s="473"/>
      <c r="J340" s="209">
        <f t="shared" si="41"/>
        <v>51</v>
      </c>
      <c r="K340" s="131" t="str">
        <f t="shared" si="42"/>
        <v/>
      </c>
      <c r="L340" s="210">
        <v>34</v>
      </c>
      <c r="M340" s="154">
        <v>17</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320</v>
      </c>
      <c r="B341" s="2"/>
      <c r="C341" s="466"/>
      <c r="D341" s="466"/>
      <c r="E341" s="399" t="s">
        <v>321</v>
      </c>
      <c r="F341" s="400"/>
      <c r="G341" s="400"/>
      <c r="H341" s="401"/>
      <c r="I341" s="4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322</v>
      </c>
      <c r="B342" s="2"/>
      <c r="C342" s="466"/>
      <c r="D342" s="466"/>
      <c r="E342" s="413" t="s">
        <v>323</v>
      </c>
      <c r="F342" s="414"/>
      <c r="G342" s="414"/>
      <c r="H342" s="415"/>
      <c r="I342" s="473"/>
      <c r="J342" s="209">
        <f t="shared" si="41"/>
        <v>43</v>
      </c>
      <c r="K342" s="131" t="str">
        <f t="shared" si="42"/>
        <v/>
      </c>
      <c r="L342" s="210">
        <v>15</v>
      </c>
      <c r="M342" s="154">
        <v>28</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324</v>
      </c>
      <c r="B343" s="2"/>
      <c r="C343" s="466"/>
      <c r="D343" s="466"/>
      <c r="E343" s="413" t="s">
        <v>325</v>
      </c>
      <c r="F343" s="414"/>
      <c r="G343" s="414"/>
      <c r="H343" s="415"/>
      <c r="I343" s="473"/>
      <c r="J343" s="209">
        <f t="shared" si="41"/>
        <v>116</v>
      </c>
      <c r="K343" s="131" t="str">
        <f t="shared" si="42"/>
        <v/>
      </c>
      <c r="L343" s="210">
        <v>52</v>
      </c>
      <c r="M343" s="154">
        <v>64</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326</v>
      </c>
      <c r="B344" s="2"/>
      <c r="C344" s="466"/>
      <c r="D344" s="466"/>
      <c r="E344" s="413" t="s">
        <v>191</v>
      </c>
      <c r="F344" s="414"/>
      <c r="G344" s="414"/>
      <c r="H344" s="415"/>
      <c r="I344" s="474"/>
      <c r="J344" s="209">
        <f t="shared" si="41"/>
        <v>4</v>
      </c>
      <c r="K344" s="131" t="str">
        <f t="shared" si="42"/>
        <v/>
      </c>
      <c r="L344" s="210">
        <v>4</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327</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２階病棟</v>
      </c>
      <c r="M350" s="72" t="str">
        <f t="shared" ref="M350:BS350" si="43">IF(ISBLANK(M$9),"",M$9)</f>
        <v>３階病棟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123</v>
      </c>
      <c r="C351" s="46"/>
      <c r="I351" s="73" t="s">
        <v>76</v>
      </c>
      <c r="J351" s="74"/>
      <c r="K351" s="88"/>
      <c r="L351" s="89" t="str">
        <f>IF(ISBLANK(L$95),"",L$95)</f>
        <v>急性期</v>
      </c>
      <c r="M351" s="72" t="str">
        <f t="shared" ref="M351:BS351" si="44">IF(ISBLANK(M$95),"",M$95)</f>
        <v>急性期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328</v>
      </c>
      <c r="B352" s="2"/>
      <c r="C352" s="402" t="s">
        <v>329</v>
      </c>
      <c r="D352" s="406"/>
      <c r="E352" s="406"/>
      <c r="F352" s="406"/>
      <c r="G352" s="406"/>
      <c r="H352" s="403"/>
      <c r="I352" s="428" t="s">
        <v>330</v>
      </c>
      <c r="J352" s="219">
        <f>IF(SUM(L352:BS352)=0,IF(COUNTIF(L352:BS352,"未確認")&gt;0,"未確認",IF(COUNTIF(L352:BS352,"~*")&gt;0,"*",SUM(L352:BS352))),SUM(L352:BS352))</f>
        <v>1870</v>
      </c>
      <c r="K352" s="220" t="str">
        <f>IF(OR(COUNTIF(L352:BS352,"未確認")&gt;0,COUNTIF(L352:BS352,"~*")&gt;0),"※","")</f>
        <v/>
      </c>
      <c r="L352" s="210">
        <v>1023</v>
      </c>
      <c r="M352" s="154">
        <v>847</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331</v>
      </c>
      <c r="B353" s="2"/>
      <c r="C353" s="221"/>
      <c r="D353" s="222"/>
      <c r="E353" s="485" t="s">
        <v>332</v>
      </c>
      <c r="F353" s="486"/>
      <c r="G353" s="486"/>
      <c r="H353" s="487"/>
      <c r="I353" s="473"/>
      <c r="J353" s="219">
        <f>IF(SUM(L353:BS353)=0,IF(COUNTIF(L353:BS353,"未確認")&gt;0,"未確認",IF(COUNTIF(L353:BS353,"~*")&gt;0,"*",SUM(L353:BS353))),SUM(L353:BS353))</f>
        <v>1823</v>
      </c>
      <c r="K353" s="220" t="str">
        <f>IF(OR(COUNTIF(L353:BS353,"未確認")&gt;0,COUNTIF(L353:BS353,"~*")&gt;0),"※","")</f>
        <v/>
      </c>
      <c r="L353" s="210">
        <v>989</v>
      </c>
      <c r="M353" s="154">
        <v>834</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333</v>
      </c>
      <c r="B354" s="2"/>
      <c r="C354" s="221"/>
      <c r="D354" s="222"/>
      <c r="E354" s="485" t="s">
        <v>334</v>
      </c>
      <c r="F354" s="486"/>
      <c r="G354" s="486"/>
      <c r="H354" s="487"/>
      <c r="I354" s="473"/>
      <c r="J354" s="219">
        <f>IF(SUM(L354:BS354)=0,IF(COUNTIF(L354:BS354,"未確認")&gt;0,"未確認",IF(COUNTIF(L354:BS354,"~*")&gt;0,"*",SUM(L354:BS354))),SUM(L354:BS354))</f>
        <v>2</v>
      </c>
      <c r="K354" s="220" t="str">
        <f>IF(OR(COUNTIF(L354:BS354,"未確認")&gt;0,COUNTIF(L354:BS354,"~*")&gt;0),"※","")</f>
        <v/>
      </c>
      <c r="L354" s="210">
        <v>2</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335</v>
      </c>
      <c r="B355" s="2"/>
      <c r="C355" s="221"/>
      <c r="D355" s="222"/>
      <c r="E355" s="485" t="s">
        <v>336</v>
      </c>
      <c r="F355" s="486"/>
      <c r="G355" s="486"/>
      <c r="H355" s="487"/>
      <c r="I355" s="473"/>
      <c r="J355" s="219">
        <f>IF(SUM(L355:BS355)=0,IF(COUNTIF(L355:BS355,"未確認")&gt;0,"未確認",IF(COUNTIF(L355:BS355,"~*")&gt;0,"*",SUM(L355:BS355))),SUM(L355:BS355))</f>
        <v>43</v>
      </c>
      <c r="K355" s="220" t="str">
        <f>IF(OR(COUNTIF(L355:BS355,"未確認")&gt;0,COUNTIF(L355:BS355,"~*")&gt;0),"※","")</f>
        <v/>
      </c>
      <c r="L355" s="210">
        <v>31</v>
      </c>
      <c r="M355" s="154">
        <v>12</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337</v>
      </c>
      <c r="B356" s="2"/>
      <c r="C356" s="223"/>
      <c r="D356" s="224"/>
      <c r="E356" s="488" t="s">
        <v>338</v>
      </c>
      <c r="F356" s="489"/>
      <c r="G356" s="489"/>
      <c r="H356" s="490"/>
      <c r="I356" s="474"/>
      <c r="J356" s="219">
        <f>IF(SUM(L356:BS356)=0,IF(COUNTIF(L356:BS356,"未確認")&gt;0,"未確認",IF(COUNTIF(L356:BS356,"~*")&gt;0,"*",SUM(L356:BS356))),SUM(L356:BS356))</f>
        <v>2</v>
      </c>
      <c r="K356" s="220" t="str">
        <f>IF(OR(COUNTIF(L356:BS356,"未確認")&gt;0,COUNTIF(L356:BS356,"~*")&gt;0),"※","")</f>
        <v/>
      </c>
      <c r="L356" s="210">
        <v>1</v>
      </c>
      <c r="M356" s="154">
        <v>1</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339</v>
      </c>
      <c r="C360" s="24"/>
      <c r="D360" s="24"/>
      <c r="E360" s="24"/>
      <c r="F360" s="24"/>
      <c r="G360" s="24"/>
      <c r="H360" s="17"/>
      <c r="I360" s="17"/>
      <c r="J360" s="37"/>
      <c r="K360" s="7"/>
      <c r="L360" s="7"/>
      <c r="M360" s="7"/>
      <c r="N360" s="119"/>
      <c r="BU360" s="95"/>
    </row>
    <row r="361" spans="1:73" s="1" customFormat="1">
      <c r="B361" s="2" t="s">
        <v>340</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２階病棟</v>
      </c>
      <c r="M363" s="72" t="str">
        <f t="shared" ref="M363:BS363" si="45">IF(ISBLANK(M$9),"",M$9)</f>
        <v>３階病棟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急性期</v>
      </c>
      <c r="M364" s="72" t="str">
        <f t="shared" ref="M364:BS364" si="46">IF(ISBLANK(M$95),"",M$95)</f>
        <v>急性期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341</v>
      </c>
      <c r="B365" s="2"/>
      <c r="C365" s="477" t="s">
        <v>342</v>
      </c>
      <c r="D365" s="478"/>
      <c r="E365" s="478"/>
      <c r="F365" s="478"/>
      <c r="G365" s="478"/>
      <c r="H365" s="479"/>
      <c r="I365" s="428" t="s">
        <v>343</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344</v>
      </c>
      <c r="B366" s="2"/>
      <c r="C366" s="221"/>
      <c r="D366" s="230"/>
      <c r="E366" s="413" t="s">
        <v>345</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346</v>
      </c>
      <c r="B367" s="2"/>
      <c r="C367" s="223"/>
      <c r="D367" s="231"/>
      <c r="E367" s="413" t="s">
        <v>347</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348</v>
      </c>
      <c r="B368" s="2"/>
      <c r="C368" s="482" t="s">
        <v>349</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350</v>
      </c>
      <c r="B369" s="2"/>
      <c r="C369" s="221"/>
      <c r="D369" s="230"/>
      <c r="E369" s="413" t="s">
        <v>351</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352</v>
      </c>
      <c r="B370" s="2"/>
      <c r="C370" s="223"/>
      <c r="D370" s="231"/>
      <c r="E370" s="413" t="s">
        <v>353</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274</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354</v>
      </c>
      <c r="C385" s="237"/>
      <c r="D385" s="67"/>
      <c r="E385" s="67"/>
      <c r="F385" s="67"/>
      <c r="G385" s="67"/>
      <c r="H385" s="68"/>
      <c r="I385" s="68"/>
      <c r="J385" s="206"/>
      <c r="K385" s="69"/>
      <c r="L385" s="207"/>
      <c r="M385" s="207"/>
      <c r="N385" s="238"/>
      <c r="BU385" s="95"/>
    </row>
    <row r="386" spans="2:73" s="1" customFormat="1">
      <c r="B386" s="22" t="s">
        <v>355</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1048</v>
      </c>
      <c r="M388" s="72" t="s">
        <v>1049</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356</v>
      </c>
      <c r="D390" s="400"/>
      <c r="E390" s="400"/>
      <c r="F390" s="400"/>
      <c r="G390" s="400"/>
      <c r="H390" s="401"/>
      <c r="I390" s="451" t="s">
        <v>357</v>
      </c>
      <c r="J390" s="240">
        <f t="shared" ref="J390:J421" si="48">IF(SUM(L390:BS390)=0,IF(COUNTIF(L390:BS390,"未確認")&gt;0,"未確認",IF(COUNTIF(L390:BS390,"~*")&gt;0,"*",SUM(L390:BS390))),SUM(L390:BS390))</f>
        <v>2831</v>
      </c>
      <c r="K390" s="91" t="str">
        <f t="shared" ref="K390:K453" si="49">IF(OR(COUNTIF(L390:BS390,"未確認")&gt;0,COUNTIF(L390:BS390,"~*")&gt;0),"※","")</f>
        <v/>
      </c>
      <c r="L390" s="241">
        <v>1459</v>
      </c>
      <c r="M390" s="242">
        <v>1372</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358</v>
      </c>
      <c r="D391" s="400"/>
      <c r="E391" s="400"/>
      <c r="F391" s="400"/>
      <c r="G391" s="400"/>
      <c r="H391" s="401"/>
      <c r="I391" s="491"/>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359</v>
      </c>
      <c r="D392" s="400"/>
      <c r="E392" s="400"/>
      <c r="F392" s="400"/>
      <c r="G392" s="400"/>
      <c r="H392" s="401"/>
      <c r="I392" s="491"/>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112</v>
      </c>
      <c r="D393" s="400"/>
      <c r="E393" s="400"/>
      <c r="F393" s="400"/>
      <c r="G393" s="400"/>
      <c r="H393" s="401"/>
      <c r="I393" s="491"/>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360</v>
      </c>
      <c r="D394" s="400"/>
      <c r="E394" s="400"/>
      <c r="F394" s="400"/>
      <c r="G394" s="400"/>
      <c r="H394" s="401"/>
      <c r="I394" s="491"/>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361</v>
      </c>
      <c r="D395" s="400"/>
      <c r="E395" s="400"/>
      <c r="F395" s="400"/>
      <c r="G395" s="400"/>
      <c r="H395" s="401"/>
      <c r="I395" s="491"/>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362</v>
      </c>
      <c r="D396" s="400"/>
      <c r="E396" s="400"/>
      <c r="F396" s="400"/>
      <c r="G396" s="400"/>
      <c r="H396" s="401"/>
      <c r="I396" s="491"/>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363</v>
      </c>
      <c r="D397" s="400"/>
      <c r="E397" s="400"/>
      <c r="F397" s="400"/>
      <c r="G397" s="400"/>
      <c r="H397" s="401"/>
      <c r="I397" s="491"/>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364</v>
      </c>
      <c r="D398" s="400"/>
      <c r="E398" s="400"/>
      <c r="F398" s="400"/>
      <c r="G398" s="400"/>
      <c r="H398" s="401"/>
      <c r="I398" s="491"/>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365</v>
      </c>
      <c r="D399" s="400"/>
      <c r="E399" s="400"/>
      <c r="F399" s="400"/>
      <c r="G399" s="400"/>
      <c r="H399" s="401"/>
      <c r="I399" s="491"/>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366</v>
      </c>
      <c r="D400" s="400"/>
      <c r="E400" s="400"/>
      <c r="F400" s="400"/>
      <c r="G400" s="400"/>
      <c r="H400" s="401"/>
      <c r="I400" s="491"/>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367</v>
      </c>
      <c r="D401" s="400"/>
      <c r="E401" s="400"/>
      <c r="F401" s="400"/>
      <c r="G401" s="400"/>
      <c r="H401" s="401"/>
      <c r="I401" s="491"/>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368</v>
      </c>
      <c r="D402" s="400"/>
      <c r="E402" s="400"/>
      <c r="F402" s="400"/>
      <c r="G402" s="400"/>
      <c r="H402" s="401"/>
      <c r="I402" s="491"/>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369</v>
      </c>
      <c r="D403" s="400"/>
      <c r="E403" s="400"/>
      <c r="F403" s="400"/>
      <c r="G403" s="400"/>
      <c r="H403" s="401"/>
      <c r="I403" s="491"/>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370</v>
      </c>
      <c r="D404" s="400"/>
      <c r="E404" s="400"/>
      <c r="F404" s="400"/>
      <c r="G404" s="400"/>
      <c r="H404" s="401"/>
      <c r="I404" s="491"/>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371</v>
      </c>
      <c r="D405" s="400"/>
      <c r="E405" s="400"/>
      <c r="F405" s="400"/>
      <c r="G405" s="400"/>
      <c r="H405" s="401"/>
      <c r="I405" s="491"/>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372</v>
      </c>
      <c r="D406" s="400"/>
      <c r="E406" s="400"/>
      <c r="F406" s="400"/>
      <c r="G406" s="400"/>
      <c r="H406" s="401"/>
      <c r="I406" s="491"/>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373</v>
      </c>
      <c r="D407" s="400"/>
      <c r="E407" s="400"/>
      <c r="F407" s="400"/>
      <c r="G407" s="400"/>
      <c r="H407" s="401"/>
      <c r="I407" s="491"/>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374</v>
      </c>
      <c r="D408" s="400"/>
      <c r="E408" s="400"/>
      <c r="F408" s="400"/>
      <c r="G408" s="400"/>
      <c r="H408" s="401"/>
      <c r="I408" s="491"/>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375</v>
      </c>
      <c r="D409" s="400"/>
      <c r="E409" s="400"/>
      <c r="F409" s="400"/>
      <c r="G409" s="400"/>
      <c r="H409" s="401"/>
      <c r="I409" s="491"/>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376</v>
      </c>
      <c r="D410" s="400"/>
      <c r="E410" s="400"/>
      <c r="F410" s="400"/>
      <c r="G410" s="400"/>
      <c r="H410" s="401"/>
      <c r="I410" s="491"/>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377</v>
      </c>
      <c r="D411" s="400"/>
      <c r="E411" s="400"/>
      <c r="F411" s="400"/>
      <c r="G411" s="400"/>
      <c r="H411" s="401"/>
      <c r="I411" s="491"/>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378</v>
      </c>
      <c r="D412" s="400"/>
      <c r="E412" s="400"/>
      <c r="F412" s="400"/>
      <c r="G412" s="400"/>
      <c r="H412" s="401"/>
      <c r="I412" s="491"/>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379</v>
      </c>
      <c r="D413" s="400"/>
      <c r="E413" s="400"/>
      <c r="F413" s="400"/>
      <c r="G413" s="400"/>
      <c r="H413" s="401"/>
      <c r="I413" s="491"/>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380</v>
      </c>
      <c r="D414" s="400"/>
      <c r="E414" s="400"/>
      <c r="F414" s="400"/>
      <c r="G414" s="400"/>
      <c r="H414" s="401"/>
      <c r="I414" s="491"/>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381</v>
      </c>
      <c r="D415" s="400"/>
      <c r="E415" s="400"/>
      <c r="F415" s="400"/>
      <c r="G415" s="400"/>
      <c r="H415" s="401"/>
      <c r="I415" s="491"/>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382</v>
      </c>
      <c r="D416" s="400"/>
      <c r="E416" s="400"/>
      <c r="F416" s="400"/>
      <c r="G416" s="400"/>
      <c r="H416" s="401"/>
      <c r="I416" s="491"/>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383</v>
      </c>
      <c r="D417" s="400"/>
      <c r="E417" s="400"/>
      <c r="F417" s="400"/>
      <c r="G417" s="400"/>
      <c r="H417" s="401"/>
      <c r="I417" s="491"/>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384</v>
      </c>
      <c r="D418" s="400"/>
      <c r="E418" s="400"/>
      <c r="F418" s="400"/>
      <c r="G418" s="400"/>
      <c r="H418" s="401"/>
      <c r="I418" s="491"/>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385</v>
      </c>
      <c r="D419" s="400"/>
      <c r="E419" s="400"/>
      <c r="F419" s="400"/>
      <c r="G419" s="400"/>
      <c r="H419" s="401"/>
      <c r="I419" s="491"/>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386</v>
      </c>
      <c r="D420" s="400"/>
      <c r="E420" s="400"/>
      <c r="F420" s="400"/>
      <c r="G420" s="400"/>
      <c r="H420" s="401"/>
      <c r="I420" s="491"/>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387</v>
      </c>
      <c r="D421" s="400"/>
      <c r="E421" s="400"/>
      <c r="F421" s="400"/>
      <c r="G421" s="400"/>
      <c r="H421" s="401"/>
      <c r="I421" s="491"/>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388</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389</v>
      </c>
      <c r="D423" s="400"/>
      <c r="E423" s="400"/>
      <c r="F423" s="400"/>
      <c r="G423" s="400"/>
      <c r="H423" s="401"/>
      <c r="I423" s="491"/>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390</v>
      </c>
      <c r="D424" s="400"/>
      <c r="E424" s="400"/>
      <c r="F424" s="400"/>
      <c r="G424" s="400"/>
      <c r="H424" s="401"/>
      <c r="I424" s="491"/>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391</v>
      </c>
      <c r="D425" s="400"/>
      <c r="E425" s="400"/>
      <c r="F425" s="400"/>
      <c r="G425" s="400"/>
      <c r="H425" s="401"/>
      <c r="I425" s="491"/>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392</v>
      </c>
      <c r="D426" s="400"/>
      <c r="E426" s="400"/>
      <c r="F426" s="400"/>
      <c r="G426" s="400"/>
      <c r="H426" s="401"/>
      <c r="I426" s="491"/>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393</v>
      </c>
      <c r="D427" s="400"/>
      <c r="E427" s="400"/>
      <c r="F427" s="400"/>
      <c r="G427" s="400"/>
      <c r="H427" s="401"/>
      <c r="I427" s="491"/>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394</v>
      </c>
      <c r="D428" s="400"/>
      <c r="E428" s="400"/>
      <c r="F428" s="400"/>
      <c r="G428" s="400"/>
      <c r="H428" s="401"/>
      <c r="I428" s="491"/>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395</v>
      </c>
      <c r="D429" s="400"/>
      <c r="E429" s="400"/>
      <c r="F429" s="400"/>
      <c r="G429" s="400"/>
      <c r="H429" s="401"/>
      <c r="I429" s="491"/>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396</v>
      </c>
      <c r="D430" s="400"/>
      <c r="E430" s="400"/>
      <c r="F430" s="400"/>
      <c r="G430" s="400"/>
      <c r="H430" s="401"/>
      <c r="I430" s="491"/>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397</v>
      </c>
      <c r="D431" s="400"/>
      <c r="E431" s="400"/>
      <c r="F431" s="400"/>
      <c r="G431" s="400"/>
      <c r="H431" s="401"/>
      <c r="I431" s="491"/>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398</v>
      </c>
      <c r="D432" s="400"/>
      <c r="E432" s="400"/>
      <c r="F432" s="400"/>
      <c r="G432" s="400"/>
      <c r="H432" s="401"/>
      <c r="I432" s="491"/>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399</v>
      </c>
      <c r="D433" s="400"/>
      <c r="E433" s="400"/>
      <c r="F433" s="400"/>
      <c r="G433" s="400"/>
      <c r="H433" s="401"/>
      <c r="I433" s="491"/>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400</v>
      </c>
      <c r="D434" s="400"/>
      <c r="E434" s="400"/>
      <c r="F434" s="400"/>
      <c r="G434" s="400"/>
      <c r="H434" s="401"/>
      <c r="I434" s="491"/>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401</v>
      </c>
      <c r="D435" s="400"/>
      <c r="E435" s="400"/>
      <c r="F435" s="400"/>
      <c r="G435" s="400"/>
      <c r="H435" s="401"/>
      <c r="I435" s="491"/>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402</v>
      </c>
      <c r="D436" s="400"/>
      <c r="E436" s="400"/>
      <c r="F436" s="400"/>
      <c r="G436" s="400"/>
      <c r="H436" s="401"/>
      <c r="I436" s="491"/>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403</v>
      </c>
      <c r="D437" s="400"/>
      <c r="E437" s="400"/>
      <c r="F437" s="400"/>
      <c r="G437" s="400"/>
      <c r="H437" s="401"/>
      <c r="I437" s="491"/>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404</v>
      </c>
      <c r="D438" s="400"/>
      <c r="E438" s="400"/>
      <c r="F438" s="400"/>
      <c r="G438" s="400"/>
      <c r="H438" s="401"/>
      <c r="I438" s="491"/>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405</v>
      </c>
      <c r="D439" s="400"/>
      <c r="E439" s="400"/>
      <c r="F439" s="400"/>
      <c r="G439" s="400"/>
      <c r="H439" s="401"/>
      <c r="I439" s="491"/>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406</v>
      </c>
      <c r="D440" s="400"/>
      <c r="E440" s="400"/>
      <c r="F440" s="400"/>
      <c r="G440" s="400"/>
      <c r="H440" s="401"/>
      <c r="I440" s="491"/>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407</v>
      </c>
      <c r="D441" s="400"/>
      <c r="E441" s="400"/>
      <c r="F441" s="400"/>
      <c r="G441" s="400"/>
      <c r="H441" s="401"/>
      <c r="I441" s="491"/>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408</v>
      </c>
      <c r="D442" s="400"/>
      <c r="E442" s="400"/>
      <c r="F442" s="400"/>
      <c r="G442" s="400"/>
      <c r="H442" s="401"/>
      <c r="I442" s="491"/>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409</v>
      </c>
      <c r="D443" s="400"/>
      <c r="E443" s="400"/>
      <c r="F443" s="400"/>
      <c r="G443" s="400"/>
      <c r="H443" s="401"/>
      <c r="I443" s="491"/>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410</v>
      </c>
      <c r="D444" s="400"/>
      <c r="E444" s="400"/>
      <c r="F444" s="400"/>
      <c r="G444" s="400"/>
      <c r="H444" s="401"/>
      <c r="I444" s="491"/>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411</v>
      </c>
      <c r="D445" s="400"/>
      <c r="E445" s="400"/>
      <c r="F445" s="400"/>
      <c r="G445" s="400"/>
      <c r="H445" s="401"/>
      <c r="I445" s="491"/>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412</v>
      </c>
      <c r="D446" s="400"/>
      <c r="E446" s="400"/>
      <c r="F446" s="400"/>
      <c r="G446" s="400"/>
      <c r="H446" s="401"/>
      <c r="I446" s="491"/>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413</v>
      </c>
      <c r="D447" s="400"/>
      <c r="E447" s="400"/>
      <c r="F447" s="400"/>
      <c r="G447" s="400"/>
      <c r="H447" s="401"/>
      <c r="I447" s="491"/>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414</v>
      </c>
      <c r="D448" s="400"/>
      <c r="E448" s="400"/>
      <c r="F448" s="400"/>
      <c r="G448" s="400"/>
      <c r="H448" s="401"/>
      <c r="I448" s="491"/>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415</v>
      </c>
      <c r="D449" s="400"/>
      <c r="E449" s="400"/>
      <c r="F449" s="400"/>
      <c r="G449" s="400"/>
      <c r="H449" s="401"/>
      <c r="I449" s="491"/>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416</v>
      </c>
      <c r="D450" s="400"/>
      <c r="E450" s="400"/>
      <c r="F450" s="400"/>
      <c r="G450" s="400"/>
      <c r="H450" s="401"/>
      <c r="I450" s="491"/>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417</v>
      </c>
      <c r="D451" s="400"/>
      <c r="E451" s="400"/>
      <c r="F451" s="400"/>
      <c r="G451" s="400"/>
      <c r="H451" s="401"/>
      <c r="I451" s="491"/>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418</v>
      </c>
      <c r="D452" s="400"/>
      <c r="E452" s="400"/>
      <c r="F452" s="400"/>
      <c r="G452" s="400"/>
      <c r="H452" s="401"/>
      <c r="I452" s="491"/>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419</v>
      </c>
      <c r="D453" s="400"/>
      <c r="E453" s="400"/>
      <c r="F453" s="400"/>
      <c r="G453" s="400"/>
      <c r="H453" s="401"/>
      <c r="I453" s="491"/>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420</v>
      </c>
      <c r="D454" s="400"/>
      <c r="E454" s="400"/>
      <c r="F454" s="400"/>
      <c r="G454" s="400"/>
      <c r="H454" s="401"/>
      <c r="I454" s="491"/>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421</v>
      </c>
      <c r="D455" s="400"/>
      <c r="E455" s="400"/>
      <c r="F455" s="400"/>
      <c r="G455" s="400"/>
      <c r="H455" s="401"/>
      <c r="I455" s="491"/>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422</v>
      </c>
      <c r="D456" s="400"/>
      <c r="E456" s="400"/>
      <c r="F456" s="400"/>
      <c r="G456" s="400"/>
      <c r="H456" s="401"/>
      <c r="I456" s="491"/>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423</v>
      </c>
      <c r="D457" s="400"/>
      <c r="E457" s="400"/>
      <c r="F457" s="400"/>
      <c r="G457" s="400"/>
      <c r="H457" s="401"/>
      <c r="I457" s="491"/>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424</v>
      </c>
      <c r="D458" s="400"/>
      <c r="E458" s="400"/>
      <c r="F458" s="400"/>
      <c r="G458" s="400"/>
      <c r="H458" s="401"/>
      <c r="I458" s="491"/>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425</v>
      </c>
      <c r="D459" s="400"/>
      <c r="E459" s="400"/>
      <c r="F459" s="400"/>
      <c r="G459" s="400"/>
      <c r="H459" s="401"/>
      <c r="I459" s="491"/>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426</v>
      </c>
      <c r="D460" s="400"/>
      <c r="E460" s="400"/>
      <c r="F460" s="400"/>
      <c r="G460" s="400"/>
      <c r="H460" s="401"/>
      <c r="I460" s="491"/>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427</v>
      </c>
      <c r="D461" s="400"/>
      <c r="E461" s="400"/>
      <c r="F461" s="400"/>
      <c r="G461" s="400"/>
      <c r="H461" s="401"/>
      <c r="I461" s="491"/>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428</v>
      </c>
      <c r="D462" s="400"/>
      <c r="E462" s="400"/>
      <c r="F462" s="400"/>
      <c r="G462" s="400"/>
      <c r="H462" s="401"/>
      <c r="I462" s="491"/>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429</v>
      </c>
      <c r="D463" s="400"/>
      <c r="E463" s="400"/>
      <c r="F463" s="400"/>
      <c r="G463" s="400"/>
      <c r="H463" s="401"/>
      <c r="I463" s="492"/>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430</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2階病棟</v>
      </c>
      <c r="M469" s="141" t="str">
        <f>IF(ISBLANK(M$388),"",M$388)</f>
        <v>3階病棟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431</v>
      </c>
      <c r="C471" s="402" t="s">
        <v>432</v>
      </c>
      <c r="D471" s="406"/>
      <c r="E471" s="406"/>
      <c r="F471" s="406"/>
      <c r="G471" s="406"/>
      <c r="H471" s="403"/>
      <c r="I471" s="451" t="s">
        <v>433</v>
      </c>
      <c r="J471" s="249">
        <f t="shared" ref="J471:J499" si="54">IF(SUM(L471:BS471)=0,IF(COUNTIF(L471:BS471,"未確認")&gt;0,"未確認",IF(COUNTIF(L471:BS471,"~*")&gt;0,"*",SUM(L471:BS471))),SUM(L471:BS471))</f>
        <v>245</v>
      </c>
      <c r="K471" s="250" t="str">
        <f t="shared" ref="K471:K499" si="55">IF(OR(COUNTIF(L471:BS471,"未確認")&gt;0,COUNTIF(L471:BS471,"*")&gt;0),"※","")</f>
        <v>※</v>
      </c>
      <c r="L471" s="241">
        <v>245</v>
      </c>
      <c r="M471" s="242" t="s">
        <v>437</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434</v>
      </c>
      <c r="C472" s="251"/>
      <c r="D472" s="493" t="s">
        <v>435</v>
      </c>
      <c r="E472" s="413" t="s">
        <v>436</v>
      </c>
      <c r="F472" s="414"/>
      <c r="G472" s="414"/>
      <c r="H472" s="415"/>
      <c r="I472" s="429"/>
      <c r="J472" s="249" t="str">
        <f t="shared" si="54"/>
        <v>*</v>
      </c>
      <c r="K472" s="250" t="str">
        <f t="shared" si="55"/>
        <v>※</v>
      </c>
      <c r="L472" s="241" t="s">
        <v>437</v>
      </c>
      <c r="M472" s="242" t="s">
        <v>437</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438</v>
      </c>
      <c r="C473" s="251"/>
      <c r="D473" s="494"/>
      <c r="E473" s="413" t="s">
        <v>439</v>
      </c>
      <c r="F473" s="414"/>
      <c r="G473" s="414"/>
      <c r="H473" s="415"/>
      <c r="I473" s="429"/>
      <c r="J473" s="249" t="str">
        <f t="shared" si="54"/>
        <v>*</v>
      </c>
      <c r="K473" s="250" t="str">
        <f t="shared" si="55"/>
        <v>※</v>
      </c>
      <c r="L473" s="241" t="s">
        <v>437</v>
      </c>
      <c r="M473" s="242" t="s">
        <v>437</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440</v>
      </c>
      <c r="C474" s="251"/>
      <c r="D474" s="494"/>
      <c r="E474" s="413" t="s">
        <v>441</v>
      </c>
      <c r="F474" s="414"/>
      <c r="G474" s="414"/>
      <c r="H474" s="415"/>
      <c r="I474" s="429"/>
      <c r="J474" s="249" t="str">
        <f t="shared" si="54"/>
        <v>*</v>
      </c>
      <c r="K474" s="250" t="str">
        <f t="shared" si="55"/>
        <v>※</v>
      </c>
      <c r="L474" s="241" t="s">
        <v>437</v>
      </c>
      <c r="M474" s="242" t="s">
        <v>437</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442</v>
      </c>
      <c r="C475" s="251"/>
      <c r="D475" s="494"/>
      <c r="E475" s="413" t="s">
        <v>443</v>
      </c>
      <c r="F475" s="414"/>
      <c r="G475" s="414"/>
      <c r="H475" s="415"/>
      <c r="I475" s="429"/>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444</v>
      </c>
      <c r="C476" s="251"/>
      <c r="D476" s="494"/>
      <c r="E476" s="413" t="s">
        <v>445</v>
      </c>
      <c r="F476" s="414"/>
      <c r="G476" s="414"/>
      <c r="H476" s="415"/>
      <c r="I476" s="429"/>
      <c r="J476" s="249" t="str">
        <f t="shared" si="54"/>
        <v>*</v>
      </c>
      <c r="K476" s="250" t="str">
        <f t="shared" si="55"/>
        <v>※</v>
      </c>
      <c r="L476" s="241" t="s">
        <v>437</v>
      </c>
      <c r="M476" s="242" t="s">
        <v>437</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446</v>
      </c>
      <c r="C477" s="251"/>
      <c r="D477" s="494"/>
      <c r="E477" s="413" t="s">
        <v>447</v>
      </c>
      <c r="F477" s="414"/>
      <c r="G477" s="414"/>
      <c r="H477" s="415"/>
      <c r="I477" s="429"/>
      <c r="J477" s="249" t="str">
        <f t="shared" si="54"/>
        <v>*</v>
      </c>
      <c r="K477" s="250" t="str">
        <f t="shared" si="55"/>
        <v>※</v>
      </c>
      <c r="L477" s="241" t="s">
        <v>437</v>
      </c>
      <c r="M477" s="242" t="s">
        <v>437</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448</v>
      </c>
      <c r="C478" s="251"/>
      <c r="D478" s="494"/>
      <c r="E478" s="413" t="s">
        <v>449</v>
      </c>
      <c r="F478" s="414"/>
      <c r="G478" s="414"/>
      <c r="H478" s="415"/>
      <c r="I478" s="429"/>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450</v>
      </c>
      <c r="C479" s="251"/>
      <c r="D479" s="494"/>
      <c r="E479" s="413" t="s">
        <v>451</v>
      </c>
      <c r="F479" s="414"/>
      <c r="G479" s="414"/>
      <c r="H479" s="415"/>
      <c r="I479" s="429"/>
      <c r="J479" s="249">
        <f t="shared" si="54"/>
        <v>306</v>
      </c>
      <c r="K479" s="250" t="str">
        <f t="shared" si="55"/>
        <v>※</v>
      </c>
      <c r="L479" s="241">
        <v>306</v>
      </c>
      <c r="M479" s="242" t="s">
        <v>437</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452</v>
      </c>
      <c r="C480" s="251"/>
      <c r="D480" s="494"/>
      <c r="E480" s="413" t="s">
        <v>453</v>
      </c>
      <c r="F480" s="414"/>
      <c r="G480" s="414"/>
      <c r="H480" s="415"/>
      <c r="I480" s="429"/>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454</v>
      </c>
      <c r="C481" s="251"/>
      <c r="D481" s="494"/>
      <c r="E481" s="413" t="s">
        <v>455</v>
      </c>
      <c r="F481" s="414"/>
      <c r="G481" s="414"/>
      <c r="H481" s="415"/>
      <c r="I481" s="429"/>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456</v>
      </c>
      <c r="C482" s="251"/>
      <c r="D482" s="494"/>
      <c r="E482" s="413" t="s">
        <v>457</v>
      </c>
      <c r="F482" s="414"/>
      <c r="G482" s="414"/>
      <c r="H482" s="415"/>
      <c r="I482" s="429"/>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458</v>
      </c>
      <c r="C483" s="251"/>
      <c r="D483" s="453"/>
      <c r="E483" s="413" t="s">
        <v>459</v>
      </c>
      <c r="F483" s="414"/>
      <c r="G483" s="414"/>
      <c r="H483" s="415"/>
      <c r="I483" s="430"/>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460</v>
      </c>
      <c r="B484" s="171"/>
      <c r="C484" s="402" t="s">
        <v>461</v>
      </c>
      <c r="D484" s="406"/>
      <c r="E484" s="406"/>
      <c r="F484" s="406"/>
      <c r="G484" s="406"/>
      <c r="H484" s="403"/>
      <c r="I484" s="451" t="s">
        <v>462</v>
      </c>
      <c r="J484" s="249" t="str">
        <f t="shared" si="54"/>
        <v>*</v>
      </c>
      <c r="K484" s="250" t="str">
        <f t="shared" si="55"/>
        <v>※</v>
      </c>
      <c r="L484" s="241" t="s">
        <v>437</v>
      </c>
      <c r="M484" s="242" t="s">
        <v>437</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463</v>
      </c>
      <c r="C485" s="251"/>
      <c r="D485" s="493" t="s">
        <v>435</v>
      </c>
      <c r="E485" s="413" t="s">
        <v>436</v>
      </c>
      <c r="F485" s="414"/>
      <c r="G485" s="414"/>
      <c r="H485" s="415"/>
      <c r="I485" s="429"/>
      <c r="J485" s="249" t="str">
        <f t="shared" si="54"/>
        <v>*</v>
      </c>
      <c r="K485" s="250" t="str">
        <f t="shared" si="55"/>
        <v>※</v>
      </c>
      <c r="L485" s="241" t="s">
        <v>437</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464</v>
      </c>
      <c r="C486" s="251"/>
      <c r="D486" s="494"/>
      <c r="E486" s="413" t="s">
        <v>439</v>
      </c>
      <c r="F486" s="414"/>
      <c r="G486" s="414"/>
      <c r="H486" s="415"/>
      <c r="I486" s="429"/>
      <c r="J486" s="249" t="str">
        <f t="shared" si="54"/>
        <v>*</v>
      </c>
      <c r="K486" s="250" t="str">
        <f t="shared" si="55"/>
        <v>※</v>
      </c>
      <c r="L486" s="241" t="s">
        <v>437</v>
      </c>
      <c r="M486" s="242" t="s">
        <v>437</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465</v>
      </c>
      <c r="C487" s="251"/>
      <c r="D487" s="494"/>
      <c r="E487" s="413" t="s">
        <v>441</v>
      </c>
      <c r="F487" s="414"/>
      <c r="G487" s="414"/>
      <c r="H487" s="415"/>
      <c r="I487" s="429"/>
      <c r="J487" s="249" t="str">
        <f t="shared" si="54"/>
        <v>*</v>
      </c>
      <c r="K487" s="250" t="str">
        <f t="shared" si="55"/>
        <v>※</v>
      </c>
      <c r="L487" s="241" t="s">
        <v>437</v>
      </c>
      <c r="M487" s="242" t="s">
        <v>437</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466</v>
      </c>
      <c r="C488" s="251"/>
      <c r="D488" s="494"/>
      <c r="E488" s="413" t="s">
        <v>443</v>
      </c>
      <c r="F488" s="414"/>
      <c r="G488" s="414"/>
      <c r="H488" s="415"/>
      <c r="I488" s="429"/>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467</v>
      </c>
      <c r="C489" s="251"/>
      <c r="D489" s="494"/>
      <c r="E489" s="413" t="s">
        <v>445</v>
      </c>
      <c r="F489" s="414"/>
      <c r="G489" s="414"/>
      <c r="H489" s="415"/>
      <c r="I489" s="429"/>
      <c r="J489" s="249" t="str">
        <f t="shared" si="54"/>
        <v>*</v>
      </c>
      <c r="K489" s="250" t="str">
        <f t="shared" si="55"/>
        <v>※</v>
      </c>
      <c r="L489" s="241" t="s">
        <v>437</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468</v>
      </c>
      <c r="C490" s="251"/>
      <c r="D490" s="494"/>
      <c r="E490" s="413" t="s">
        <v>447</v>
      </c>
      <c r="F490" s="414"/>
      <c r="G490" s="414"/>
      <c r="H490" s="415"/>
      <c r="I490" s="429"/>
      <c r="J490" s="249" t="str">
        <f t="shared" si="54"/>
        <v>*</v>
      </c>
      <c r="K490" s="250" t="str">
        <f t="shared" si="55"/>
        <v>※</v>
      </c>
      <c r="L490" s="241" t="s">
        <v>437</v>
      </c>
      <c r="M490" s="242" t="s">
        <v>437</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469</v>
      </c>
      <c r="C491" s="251"/>
      <c r="D491" s="494"/>
      <c r="E491" s="413" t="s">
        <v>449</v>
      </c>
      <c r="F491" s="414"/>
      <c r="G491" s="414"/>
      <c r="H491" s="415"/>
      <c r="I491" s="429"/>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470</v>
      </c>
      <c r="C492" s="251"/>
      <c r="D492" s="494"/>
      <c r="E492" s="413" t="s">
        <v>451</v>
      </c>
      <c r="F492" s="414"/>
      <c r="G492" s="414"/>
      <c r="H492" s="415"/>
      <c r="I492" s="429"/>
      <c r="J492" s="249" t="str">
        <f t="shared" si="54"/>
        <v>*</v>
      </c>
      <c r="K492" s="250" t="str">
        <f t="shared" si="55"/>
        <v>※</v>
      </c>
      <c r="L492" s="241" t="s">
        <v>437</v>
      </c>
      <c r="M492" s="242" t="s">
        <v>437</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471</v>
      </c>
      <c r="C493" s="251"/>
      <c r="D493" s="494"/>
      <c r="E493" s="413" t="s">
        <v>453</v>
      </c>
      <c r="F493" s="414"/>
      <c r="G493" s="414"/>
      <c r="H493" s="415"/>
      <c r="I493" s="429"/>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472</v>
      </c>
      <c r="C494" s="251"/>
      <c r="D494" s="494"/>
      <c r="E494" s="413" t="s">
        <v>455</v>
      </c>
      <c r="F494" s="414"/>
      <c r="G494" s="414"/>
      <c r="H494" s="415"/>
      <c r="I494" s="429"/>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473</v>
      </c>
      <c r="C495" s="251"/>
      <c r="D495" s="494"/>
      <c r="E495" s="413" t="s">
        <v>457</v>
      </c>
      <c r="F495" s="414"/>
      <c r="G495" s="414"/>
      <c r="H495" s="415"/>
      <c r="I495" s="429"/>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474</v>
      </c>
      <c r="C496" s="251"/>
      <c r="D496" s="453"/>
      <c r="E496" s="413" t="s">
        <v>459</v>
      </c>
      <c r="F496" s="414"/>
      <c r="G496" s="414"/>
      <c r="H496" s="415"/>
      <c r="I496" s="430"/>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475</v>
      </c>
      <c r="B497" s="171"/>
      <c r="C497" s="413" t="s">
        <v>476</v>
      </c>
      <c r="D497" s="414"/>
      <c r="E497" s="414"/>
      <c r="F497" s="414"/>
      <c r="G497" s="414"/>
      <c r="H497" s="415"/>
      <c r="I497" s="129" t="s">
        <v>477</v>
      </c>
      <c r="J497" s="249" t="str">
        <f t="shared" si="54"/>
        <v>*</v>
      </c>
      <c r="K497" s="250" t="str">
        <f t="shared" si="55"/>
        <v>※</v>
      </c>
      <c r="L497" s="241" t="s">
        <v>437</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478</v>
      </c>
      <c r="B498" s="171"/>
      <c r="C498" s="413" t="s">
        <v>479</v>
      </c>
      <c r="D498" s="414"/>
      <c r="E498" s="414"/>
      <c r="F498" s="414"/>
      <c r="G498" s="414"/>
      <c r="H498" s="415"/>
      <c r="I498" s="129" t="s">
        <v>480</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481</v>
      </c>
      <c r="B499" s="171"/>
      <c r="C499" s="413" t="s">
        <v>482</v>
      </c>
      <c r="D499" s="414"/>
      <c r="E499" s="414"/>
      <c r="F499" s="414"/>
      <c r="G499" s="414"/>
      <c r="H499" s="415"/>
      <c r="I499" s="129" t="s">
        <v>483</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484</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485</v>
      </c>
      <c r="J505" s="86" t="s">
        <v>75</v>
      </c>
      <c r="K505" s="218"/>
      <c r="L505" s="25" t="str">
        <f>IF(ISBLANK(L$388),"",L$388)</f>
        <v>2階病棟</v>
      </c>
      <c r="M505" s="72" t="str">
        <f>IF(ISBLANK(M$388),"",M$388)</f>
        <v>3階病棟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486</v>
      </c>
      <c r="C507" s="413" t="s">
        <v>487</v>
      </c>
      <c r="D507" s="414"/>
      <c r="E507" s="414"/>
      <c r="F507" s="414"/>
      <c r="G507" s="414"/>
      <c r="H507" s="415"/>
      <c r="I507" s="138" t="s">
        <v>488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489</v>
      </c>
      <c r="B508" s="256"/>
      <c r="C508" s="413" t="s">
        <v>490</v>
      </c>
      <c r="D508" s="414"/>
      <c r="E508" s="414"/>
      <c r="F508" s="414"/>
      <c r="G508" s="414"/>
      <c r="H508" s="415"/>
      <c r="I508" s="129" t="s">
        <v>491</v>
      </c>
      <c r="J508" s="249" t="str">
        <f t="shared" si="58"/>
        <v>*</v>
      </c>
      <c r="K508" s="250" t="str">
        <f t="shared" si="59"/>
        <v>※</v>
      </c>
      <c r="L508" s="241" t="s">
        <v>437</v>
      </c>
      <c r="M508" s="242" t="s">
        <v>437</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492</v>
      </c>
      <c r="B509" s="256"/>
      <c r="C509" s="413" t="s">
        <v>493</v>
      </c>
      <c r="D509" s="414"/>
      <c r="E509" s="414"/>
      <c r="F509" s="414"/>
      <c r="G509" s="414"/>
      <c r="H509" s="415"/>
      <c r="I509" s="129" t="s">
        <v>494</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495</v>
      </c>
      <c r="B510" s="256"/>
      <c r="C510" s="413" t="s">
        <v>496</v>
      </c>
      <c r="D510" s="414"/>
      <c r="E510" s="414"/>
      <c r="F510" s="414"/>
      <c r="G510" s="414"/>
      <c r="H510" s="415"/>
      <c r="I510" s="129" t="s">
        <v>497</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498</v>
      </c>
      <c r="B511" s="256"/>
      <c r="C511" s="413" t="s">
        <v>499</v>
      </c>
      <c r="D511" s="414"/>
      <c r="E511" s="414"/>
      <c r="F511" s="414"/>
      <c r="G511" s="414"/>
      <c r="H511" s="415"/>
      <c r="I511" s="129" t="s">
        <v>500</v>
      </c>
      <c r="J511" s="249" t="str">
        <f t="shared" si="58"/>
        <v>*</v>
      </c>
      <c r="K511" s="250" t="str">
        <f t="shared" si="59"/>
        <v>※</v>
      </c>
      <c r="L511" s="241" t="s">
        <v>437</v>
      </c>
      <c r="M511" s="242" t="s">
        <v>437</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501</v>
      </c>
      <c r="B512" s="256"/>
      <c r="C512" s="399" t="s">
        <v>502</v>
      </c>
      <c r="D512" s="400"/>
      <c r="E512" s="400"/>
      <c r="F512" s="400"/>
      <c r="G512" s="400"/>
      <c r="H512" s="401"/>
      <c r="I512" s="129" t="s">
        <v>503</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504</v>
      </c>
      <c r="B513" s="256"/>
      <c r="C513" s="413" t="s">
        <v>505</v>
      </c>
      <c r="D513" s="414"/>
      <c r="E513" s="414"/>
      <c r="F513" s="414"/>
      <c r="G513" s="414"/>
      <c r="H513" s="415"/>
      <c r="I513" s="129" t="s">
        <v>506</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507</v>
      </c>
      <c r="B514" s="256"/>
      <c r="C514" s="413" t="s">
        <v>508</v>
      </c>
      <c r="D514" s="414"/>
      <c r="E514" s="414"/>
      <c r="F514" s="414"/>
      <c r="G514" s="414"/>
      <c r="H514" s="415"/>
      <c r="I514" s="129" t="s">
        <v>509</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510</v>
      </c>
      <c r="J517" s="86" t="s">
        <v>75</v>
      </c>
      <c r="K517" s="218"/>
      <c r="L517" s="246" t="str">
        <f>IF(ISBLANK(L$388),"",L$388)</f>
        <v>2階病棟</v>
      </c>
      <c r="M517" s="141" t="str">
        <f>IF(ISBLANK(M$388),"",M$388)</f>
        <v>3階病棟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511</v>
      </c>
      <c r="B519" s="256"/>
      <c r="C519" s="497" t="s">
        <v>512</v>
      </c>
      <c r="D519" s="498"/>
      <c r="E519" s="498"/>
      <c r="F519" s="498"/>
      <c r="G519" s="498"/>
      <c r="H519" s="499"/>
      <c r="I519" s="129" t="s">
        <v>513</v>
      </c>
      <c r="J519" s="257" t="str">
        <f>IF(SUM(L519:BS519)=0,IF(COUNTIF(L519:BS519,"未確認")&gt;0,"未確認",IF(COUNTIF(L519:BS519,"~*")&gt;0,"*",SUM(L519:BS519))),SUM(L519:BS519))</f>
        <v>*</v>
      </c>
      <c r="K519" s="250" t="str">
        <f>IF(OR(COUNTIF(L519:BS519,"未確認")&gt;0,COUNTIF(L519:BS519,"*")&gt;0),"※","")</f>
        <v>※</v>
      </c>
      <c r="L519" s="241">
        <v>0</v>
      </c>
      <c r="M519" s="242" t="s">
        <v>437</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514</v>
      </c>
      <c r="D520" s="501"/>
      <c r="E520" s="501"/>
      <c r="F520" s="501"/>
      <c r="G520" s="501"/>
      <c r="H520" s="502"/>
      <c r="I520" s="142" t="s">
        <v>515</v>
      </c>
      <c r="J520" s="257" t="str">
        <f>IF(SUM(L520:BS520)=0,IF(COUNTIF(L520:BS520,"未確認")&gt;0,"未確認",IF(COUNTIF(L520:BS520,"~*")&gt;0,"*",SUM(L520:BS520))),SUM(L520:BS520))</f>
        <v>*</v>
      </c>
      <c r="K520" s="250" t="str">
        <f>IF(OR(COUNTIF(L520:BS520,"未確認")&gt;0,COUNTIF(L520:BS520,"*")&gt;0),"※","")</f>
        <v>※</v>
      </c>
      <c r="L520" s="241">
        <v>0</v>
      </c>
      <c r="M520" s="242" t="s">
        <v>437</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516</v>
      </c>
      <c r="B521" s="256"/>
      <c r="C521" s="497" t="s">
        <v>517</v>
      </c>
      <c r="D521" s="498"/>
      <c r="E521" s="498"/>
      <c r="F521" s="498"/>
      <c r="G521" s="498"/>
      <c r="H521" s="499"/>
      <c r="I521" s="129" t="s">
        <v>518</v>
      </c>
      <c r="J521" s="257" t="str">
        <f>IF(SUM(L521:BS521)=0,IF(COUNTIF(L521:BS521,"未確認")&gt;0,"未確認",IF(COUNTIF(L521:BS521,"~*")&gt;0,"*",SUM(L521:BS521))),SUM(L521:BS521))</f>
        <v>*</v>
      </c>
      <c r="K521" s="250" t="str">
        <f>IF(OR(COUNTIF(L521:BS521,"未確認")&gt;0,COUNTIF(L521:BS521,"*")&gt;0),"※","")</f>
        <v>※</v>
      </c>
      <c r="L521" s="241">
        <v>0</v>
      </c>
      <c r="M521" s="242" t="s">
        <v>437</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519</v>
      </c>
      <c r="J524" s="86" t="s">
        <v>75</v>
      </c>
      <c r="K524" s="218"/>
      <c r="L524" s="246" t="str">
        <f>IF(ISBLANK(L$388),"",L$388)</f>
        <v>2階病棟</v>
      </c>
      <c r="M524" s="141" t="str">
        <f>IF(ISBLANK(M$388),"",M$388)</f>
        <v>3階病棟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520</v>
      </c>
      <c r="B526" s="256"/>
      <c r="C526" s="497" t="s">
        <v>521</v>
      </c>
      <c r="D526" s="498"/>
      <c r="E526" s="498"/>
      <c r="F526" s="498"/>
      <c r="G526" s="498"/>
      <c r="H526" s="499"/>
      <c r="I526" s="129" t="s">
        <v>522</v>
      </c>
      <c r="J526" s="257" t="str">
        <f>IF(SUM(L526:BS526)=0,IF(COUNTIF(L526:BS526,"未確認")&gt;0,"未確認",IF(COUNTIF(L526:BS526,"~*")&gt;0,"*",SUM(L526:BS526))),SUM(L526:BS526))</f>
        <v>*</v>
      </c>
      <c r="K526" s="250" t="str">
        <f>IF(OR(COUNTIF(L526:BS526,"未確認")&gt;0,COUNTIF(L526:BS526,"*")&gt;0),"※","")</f>
        <v>※</v>
      </c>
      <c r="L526" s="241" t="s">
        <v>437</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523</v>
      </c>
      <c r="J529" s="86" t="s">
        <v>75</v>
      </c>
      <c r="K529" s="218"/>
      <c r="L529" s="246" t="str">
        <f>IF(ISBLANK(L$9),"",L$9)</f>
        <v>２階病棟</v>
      </c>
      <c r="M529" s="141" t="str">
        <f>IF(ISBLANK(M$9),"",M$9)</f>
        <v>３階病棟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急性期</v>
      </c>
      <c r="M530" s="72" t="str">
        <f>IF(ISBLANK(M$95),"",M$95)</f>
        <v>急性期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524</v>
      </c>
      <c r="B531" s="256"/>
      <c r="C531" s="413" t="s">
        <v>525</v>
      </c>
      <c r="D531" s="414"/>
      <c r="E531" s="414"/>
      <c r="F531" s="414"/>
      <c r="G531" s="414"/>
      <c r="H531" s="415"/>
      <c r="I531" s="129" t="s">
        <v>526</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527</v>
      </c>
      <c r="J534" s="86" t="s">
        <v>75</v>
      </c>
      <c r="K534" s="218"/>
      <c r="L534" s="246" t="str">
        <f>IF(ISBLANK(L$388),"",L$388)</f>
        <v>2階病棟</v>
      </c>
      <c r="M534" s="141" t="str">
        <f>IF(ISBLANK(M$388),"",M$388)</f>
        <v>3階病棟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528</v>
      </c>
      <c r="B536" s="256"/>
      <c r="C536" s="413" t="s">
        <v>529</v>
      </c>
      <c r="D536" s="414"/>
      <c r="E536" s="414"/>
      <c r="F536" s="414"/>
      <c r="G536" s="414"/>
      <c r="H536" s="415"/>
      <c r="I536" s="129" t="s">
        <v>530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531</v>
      </c>
      <c r="B537" s="256"/>
      <c r="C537" s="413" t="s">
        <v>532</v>
      </c>
      <c r="D537" s="414"/>
      <c r="E537" s="414"/>
      <c r="F537" s="414"/>
      <c r="G537" s="414"/>
      <c r="H537" s="415"/>
      <c r="I537" s="129" t="s">
        <v>533</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534</v>
      </c>
      <c r="B538" s="256"/>
      <c r="C538" s="413" t="s">
        <v>535</v>
      </c>
      <c r="D538" s="414"/>
      <c r="E538" s="414"/>
      <c r="F538" s="414"/>
      <c r="G538" s="414"/>
      <c r="H538" s="415"/>
      <c r="I538" s="451" t="s">
        <v>536</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537</v>
      </c>
      <c r="B539" s="256"/>
      <c r="C539" s="413" t="s">
        <v>538</v>
      </c>
      <c r="D539" s="414"/>
      <c r="E539" s="414"/>
      <c r="F539" s="414"/>
      <c r="G539" s="414"/>
      <c r="H539" s="415"/>
      <c r="I539" s="491"/>
      <c r="J539" s="249" t="str">
        <f t="shared" si="68"/>
        <v>*</v>
      </c>
      <c r="K539" s="250" t="str">
        <f t="shared" si="69"/>
        <v>※</v>
      </c>
      <c r="L539" s="241" t="s">
        <v>437</v>
      </c>
      <c r="M539" s="242" t="s">
        <v>437</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539</v>
      </c>
      <c r="D540" s="414"/>
      <c r="E540" s="414"/>
      <c r="F540" s="414"/>
      <c r="G540" s="414"/>
      <c r="H540" s="415"/>
      <c r="I540" s="492"/>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540</v>
      </c>
      <c r="B541" s="256"/>
      <c r="C541" s="413" t="s">
        <v>541</v>
      </c>
      <c r="D541" s="414"/>
      <c r="E541" s="414"/>
      <c r="F541" s="414"/>
      <c r="G541" s="414"/>
      <c r="H541" s="415"/>
      <c r="I541" s="129" t="s">
        <v>542</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543</v>
      </c>
      <c r="B542" s="256"/>
      <c r="C542" s="413" t="s">
        <v>544</v>
      </c>
      <c r="D542" s="414"/>
      <c r="E542" s="414"/>
      <c r="F542" s="414"/>
      <c r="G542" s="414"/>
      <c r="H542" s="415"/>
      <c r="I542" s="129" t="s">
        <v>545</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546</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2階病棟</v>
      </c>
      <c r="M548" s="72" t="str">
        <f>IF(ISBLANK(M$388),"",M$388)</f>
        <v>3階病棟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547</v>
      </c>
      <c r="B550" s="126"/>
      <c r="C550" s="413" t="s">
        <v>548</v>
      </c>
      <c r="D550" s="414"/>
      <c r="E550" s="414"/>
      <c r="F550" s="414"/>
      <c r="G550" s="414"/>
      <c r="H550" s="415"/>
      <c r="I550" s="129" t="s">
        <v>549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550</v>
      </c>
      <c r="B551" s="2"/>
      <c r="C551" s="413" t="s">
        <v>551</v>
      </c>
      <c r="D551" s="414"/>
      <c r="E551" s="414"/>
      <c r="F551" s="414"/>
      <c r="G551" s="414"/>
      <c r="H551" s="415"/>
      <c r="I551" s="129" t="s">
        <v>552</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553</v>
      </c>
      <c r="D552" s="400"/>
      <c r="E552" s="400"/>
      <c r="F552" s="400"/>
      <c r="G552" s="400"/>
      <c r="H552" s="401"/>
      <c r="I552" s="142" t="s">
        <v>554</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555</v>
      </c>
      <c r="B553" s="2"/>
      <c r="C553" s="413" t="s">
        <v>556</v>
      </c>
      <c r="D553" s="414"/>
      <c r="E553" s="414"/>
      <c r="F553" s="414"/>
      <c r="G553" s="414"/>
      <c r="H553" s="415"/>
      <c r="I553" s="129" t="s">
        <v>557</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558</v>
      </c>
      <c r="B554" s="2"/>
      <c r="C554" s="413" t="s">
        <v>559</v>
      </c>
      <c r="D554" s="414"/>
      <c r="E554" s="414"/>
      <c r="F554" s="414"/>
      <c r="G554" s="414"/>
      <c r="H554" s="415"/>
      <c r="I554" s="129" t="s">
        <v>560</v>
      </c>
      <c r="J554" s="249" t="str">
        <f t="shared" si="72"/>
        <v>*</v>
      </c>
      <c r="K554" s="250" t="str">
        <f t="shared" si="73"/>
        <v>※</v>
      </c>
      <c r="L554" s="241" t="s">
        <v>437</v>
      </c>
      <c r="M554" s="242" t="s">
        <v>437</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561</v>
      </c>
      <c r="B555" s="2"/>
      <c r="C555" s="413" t="s">
        <v>562</v>
      </c>
      <c r="D555" s="414"/>
      <c r="E555" s="414"/>
      <c r="F555" s="414"/>
      <c r="G555" s="414"/>
      <c r="H555" s="415"/>
      <c r="I555" s="129" t="s">
        <v>563</v>
      </c>
      <c r="J555" s="249" t="str">
        <f t="shared" si="72"/>
        <v>*</v>
      </c>
      <c r="K555" s="250" t="str">
        <f t="shared" si="73"/>
        <v>※</v>
      </c>
      <c r="L555" s="241" t="s">
        <v>437</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564</v>
      </c>
      <c r="B556" s="2"/>
      <c r="C556" s="413" t="s">
        <v>565</v>
      </c>
      <c r="D556" s="414"/>
      <c r="E556" s="414"/>
      <c r="F556" s="414"/>
      <c r="G556" s="414"/>
      <c r="H556" s="415"/>
      <c r="I556" s="129" t="s">
        <v>566</v>
      </c>
      <c r="J556" s="249" t="str">
        <f t="shared" si="72"/>
        <v>*</v>
      </c>
      <c r="K556" s="250" t="str">
        <f t="shared" si="73"/>
        <v>※</v>
      </c>
      <c r="L556" s="241" t="s">
        <v>437</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567</v>
      </c>
      <c r="B557" s="2"/>
      <c r="C557" s="413" t="s">
        <v>568</v>
      </c>
      <c r="D557" s="414"/>
      <c r="E557" s="414"/>
      <c r="F557" s="414"/>
      <c r="G557" s="414"/>
      <c r="H557" s="415"/>
      <c r="I557" s="129" t="s">
        <v>569</v>
      </c>
      <c r="J557" s="249" t="str">
        <f t="shared" si="72"/>
        <v>*</v>
      </c>
      <c r="K557" s="250" t="str">
        <f t="shared" si="73"/>
        <v>※</v>
      </c>
      <c r="L557" s="241" t="s">
        <v>437</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570</v>
      </c>
      <c r="B558" s="2"/>
      <c r="C558" s="413" t="s">
        <v>571</v>
      </c>
      <c r="D558" s="414"/>
      <c r="E558" s="414"/>
      <c r="F558" s="414"/>
      <c r="G558" s="414"/>
      <c r="H558" s="415"/>
      <c r="I558" s="129" t="s">
        <v>572</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573</v>
      </c>
      <c r="B559" s="2"/>
      <c r="C559" s="399" t="s">
        <v>574</v>
      </c>
      <c r="D559" s="400"/>
      <c r="E559" s="400"/>
      <c r="F559" s="400"/>
      <c r="G559" s="400"/>
      <c r="H559" s="401"/>
      <c r="I559" s="142" t="s">
        <v>575</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576</v>
      </c>
      <c r="B560" s="2"/>
      <c r="C560" s="413" t="s">
        <v>577</v>
      </c>
      <c r="D560" s="414"/>
      <c r="E560" s="414"/>
      <c r="F560" s="414"/>
      <c r="G560" s="414"/>
      <c r="H560" s="415"/>
      <c r="I560" s="142" t="s">
        <v>578</v>
      </c>
      <c r="J560" s="249" t="str">
        <f t="shared" si="72"/>
        <v>*</v>
      </c>
      <c r="K560" s="250" t="str">
        <f t="shared" si="73"/>
        <v>※</v>
      </c>
      <c r="L560" s="241" t="s">
        <v>437</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579</v>
      </c>
      <c r="B561" s="2"/>
      <c r="C561" s="413" t="s">
        <v>580</v>
      </c>
      <c r="D561" s="414"/>
      <c r="E561" s="414"/>
      <c r="F561" s="414"/>
      <c r="G561" s="414"/>
      <c r="H561" s="415"/>
      <c r="I561" s="142" t="s">
        <v>581</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582</v>
      </c>
      <c r="B562" s="2"/>
      <c r="C562" s="413" t="s">
        <v>583</v>
      </c>
      <c r="D562" s="414"/>
      <c r="E562" s="414"/>
      <c r="F562" s="414"/>
      <c r="G562" s="414"/>
      <c r="H562" s="415"/>
      <c r="I562" s="142" t="s">
        <v>584</v>
      </c>
      <c r="J562" s="249" t="str">
        <f t="shared" si="72"/>
        <v>*</v>
      </c>
      <c r="K562" s="250" t="str">
        <f t="shared" si="73"/>
        <v>※</v>
      </c>
      <c r="L562" s="241" t="s">
        <v>437</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585</v>
      </c>
      <c r="B563" s="2"/>
      <c r="C563" s="413" t="s">
        <v>586</v>
      </c>
      <c r="D563" s="414"/>
      <c r="E563" s="414"/>
      <c r="F563" s="414"/>
      <c r="G563" s="414"/>
      <c r="H563" s="415"/>
      <c r="I563" s="142" t="s">
        <v>587</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２階病棟</v>
      </c>
      <c r="M565" s="72" t="str">
        <f>IF(ISBLANK(M$9),"",M$9)</f>
        <v>３階病棟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急性期</v>
      </c>
      <c r="M566" s="72" t="str">
        <f>IF(ISBLANK(M$95),"",M$95)</f>
        <v>急性期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588</v>
      </c>
      <c r="B567" s="2"/>
      <c r="C567" s="399" t="s">
        <v>589</v>
      </c>
      <c r="D567" s="400"/>
      <c r="E567" s="400"/>
      <c r="F567" s="400"/>
      <c r="G567" s="400"/>
      <c r="H567" s="401"/>
      <c r="I567" s="259" t="s">
        <v>590</v>
      </c>
      <c r="J567" s="260"/>
      <c r="K567" s="261"/>
      <c r="L567" s="262" t="s">
        <v>1050</v>
      </c>
      <c r="M567" s="263" t="s">
        <v>1050</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592</v>
      </c>
      <c r="D568" s="408"/>
      <c r="E568" s="408"/>
      <c r="F568" s="408"/>
      <c r="G568" s="408"/>
      <c r="H568" s="409"/>
      <c r="I568" s="428" t="s">
        <v>593</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594</v>
      </c>
      <c r="B569" s="2"/>
      <c r="C569" s="266"/>
      <c r="D569" s="410" t="s">
        <v>595</v>
      </c>
      <c r="E569" s="411"/>
      <c r="F569" s="411"/>
      <c r="G569" s="411"/>
      <c r="H569" s="412"/>
      <c r="I569" s="468"/>
      <c r="J569" s="505"/>
      <c r="K569" s="506"/>
      <c r="L569" s="267">
        <v>57.8</v>
      </c>
      <c r="M569" s="268">
        <v>42.5</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596</v>
      </c>
      <c r="B570" s="2"/>
      <c r="C570" s="266"/>
      <c r="D570" s="410" t="s">
        <v>597</v>
      </c>
      <c r="E570" s="411"/>
      <c r="F570" s="411"/>
      <c r="G570" s="411"/>
      <c r="H570" s="412"/>
      <c r="I570" s="468"/>
      <c r="J570" s="505"/>
      <c r="K570" s="506"/>
      <c r="L570" s="267">
        <v>36.200000000000003</v>
      </c>
      <c r="M570" s="268">
        <v>29.9</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598</v>
      </c>
      <c r="B571" s="2"/>
      <c r="C571" s="266"/>
      <c r="D571" s="410" t="s">
        <v>599</v>
      </c>
      <c r="E571" s="411"/>
      <c r="F571" s="411"/>
      <c r="G571" s="411"/>
      <c r="H571" s="412"/>
      <c r="I571" s="468"/>
      <c r="J571" s="505"/>
      <c r="K571" s="506"/>
      <c r="L571" s="267">
        <v>28.2</v>
      </c>
      <c r="M571" s="268">
        <v>24.5</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600</v>
      </c>
      <c r="B572" s="2"/>
      <c r="C572" s="266"/>
      <c r="D572" s="410" t="s">
        <v>601</v>
      </c>
      <c r="E572" s="411"/>
      <c r="F572" s="411"/>
      <c r="G572" s="411"/>
      <c r="H572" s="412"/>
      <c r="I572" s="468"/>
      <c r="J572" s="505"/>
      <c r="K572" s="506"/>
      <c r="L572" s="267">
        <v>24.9</v>
      </c>
      <c r="M572" s="268">
        <v>18.100000000000001</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602</v>
      </c>
      <c r="B573" s="2"/>
      <c r="C573" s="266"/>
      <c r="D573" s="410" t="s">
        <v>603</v>
      </c>
      <c r="E573" s="411"/>
      <c r="F573" s="411"/>
      <c r="G573" s="411"/>
      <c r="H573" s="412"/>
      <c r="I573" s="468"/>
      <c r="J573" s="505"/>
      <c r="K573" s="506"/>
      <c r="L573" s="267">
        <v>7.8</v>
      </c>
      <c r="M573" s="268">
        <v>4.7</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604</v>
      </c>
      <c r="B574" s="2"/>
      <c r="C574" s="269"/>
      <c r="D574" s="410" t="s">
        <v>605</v>
      </c>
      <c r="E574" s="411"/>
      <c r="F574" s="411"/>
      <c r="G574" s="411"/>
      <c r="H574" s="412"/>
      <c r="I574" s="468"/>
      <c r="J574" s="505"/>
      <c r="K574" s="506"/>
      <c r="L574" s="267">
        <v>34.6</v>
      </c>
      <c r="M574" s="268">
        <v>29.4</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606</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607</v>
      </c>
      <c r="B576" s="2"/>
      <c r="C576" s="266"/>
      <c r="D576" s="410" t="s">
        <v>595</v>
      </c>
      <c r="E576" s="411"/>
      <c r="F576" s="411"/>
      <c r="G576" s="411"/>
      <c r="H576" s="412"/>
      <c r="I576" s="468"/>
      <c r="J576" s="505"/>
      <c r="K576" s="506"/>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608</v>
      </c>
      <c r="B577" s="2"/>
      <c r="C577" s="266"/>
      <c r="D577" s="410" t="s">
        <v>597</v>
      </c>
      <c r="E577" s="411"/>
      <c r="F577" s="411"/>
      <c r="G577" s="411"/>
      <c r="H577" s="412"/>
      <c r="I577" s="468"/>
      <c r="J577" s="505"/>
      <c r="K577" s="506"/>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609</v>
      </c>
      <c r="B578" s="2"/>
      <c r="C578" s="266"/>
      <c r="D578" s="410" t="s">
        <v>599</v>
      </c>
      <c r="E578" s="411"/>
      <c r="F578" s="411"/>
      <c r="G578" s="411"/>
      <c r="H578" s="412"/>
      <c r="I578" s="468"/>
      <c r="J578" s="505"/>
      <c r="K578" s="506"/>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610</v>
      </c>
      <c r="B579" s="2"/>
      <c r="C579" s="266"/>
      <c r="D579" s="410" t="s">
        <v>601</v>
      </c>
      <c r="E579" s="411"/>
      <c r="F579" s="411"/>
      <c r="G579" s="411"/>
      <c r="H579" s="412"/>
      <c r="I579" s="468"/>
      <c r="J579" s="505"/>
      <c r="K579" s="506"/>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611</v>
      </c>
      <c r="B580" s="2"/>
      <c r="C580" s="266"/>
      <c r="D580" s="410" t="s">
        <v>603</v>
      </c>
      <c r="E580" s="411"/>
      <c r="F580" s="411"/>
      <c r="G580" s="411"/>
      <c r="H580" s="412"/>
      <c r="I580" s="468"/>
      <c r="J580" s="505"/>
      <c r="K580" s="506"/>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612</v>
      </c>
      <c r="B581" s="2"/>
      <c r="C581" s="266"/>
      <c r="D581" s="410" t="s">
        <v>605</v>
      </c>
      <c r="E581" s="411"/>
      <c r="F581" s="411"/>
      <c r="G581" s="411"/>
      <c r="H581" s="412"/>
      <c r="I581" s="468"/>
      <c r="J581" s="505"/>
      <c r="K581" s="506"/>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613</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614</v>
      </c>
      <c r="B583" s="2"/>
      <c r="C583" s="266"/>
      <c r="D583" s="410" t="s">
        <v>595</v>
      </c>
      <c r="E583" s="411"/>
      <c r="F583" s="411"/>
      <c r="G583" s="411"/>
      <c r="H583" s="412"/>
      <c r="I583" s="468"/>
      <c r="J583" s="505"/>
      <c r="K583" s="506"/>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615</v>
      </c>
      <c r="B584" s="2"/>
      <c r="C584" s="266"/>
      <c r="D584" s="410" t="s">
        <v>597</v>
      </c>
      <c r="E584" s="411"/>
      <c r="F584" s="411"/>
      <c r="G584" s="411"/>
      <c r="H584" s="412"/>
      <c r="I584" s="468"/>
      <c r="J584" s="505"/>
      <c r="K584" s="506"/>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616</v>
      </c>
      <c r="B585" s="2"/>
      <c r="C585" s="266"/>
      <c r="D585" s="410" t="s">
        <v>599</v>
      </c>
      <c r="E585" s="411"/>
      <c r="F585" s="411"/>
      <c r="G585" s="411"/>
      <c r="H585" s="412"/>
      <c r="I585" s="468"/>
      <c r="J585" s="505"/>
      <c r="K585" s="506"/>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617</v>
      </c>
      <c r="B586" s="2"/>
      <c r="C586" s="266"/>
      <c r="D586" s="410" t="s">
        <v>601</v>
      </c>
      <c r="E586" s="411"/>
      <c r="F586" s="411"/>
      <c r="G586" s="411"/>
      <c r="H586" s="412"/>
      <c r="I586" s="468"/>
      <c r="J586" s="505"/>
      <c r="K586" s="506"/>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618</v>
      </c>
      <c r="B587" s="2"/>
      <c r="C587" s="266"/>
      <c r="D587" s="410" t="s">
        <v>603</v>
      </c>
      <c r="E587" s="411"/>
      <c r="F587" s="411"/>
      <c r="G587" s="411"/>
      <c r="H587" s="412"/>
      <c r="I587" s="468"/>
      <c r="J587" s="505"/>
      <c r="K587" s="506"/>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619</v>
      </c>
      <c r="B588" s="2"/>
      <c r="C588" s="270"/>
      <c r="D588" s="410" t="s">
        <v>605</v>
      </c>
      <c r="E588" s="411"/>
      <c r="F588" s="411"/>
      <c r="G588" s="411"/>
      <c r="H588" s="412"/>
      <c r="I588" s="469"/>
      <c r="J588" s="505"/>
      <c r="K588" s="506"/>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620</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2階病棟</v>
      </c>
      <c r="M594" s="72" t="str">
        <f>IF(ISBLANK(M$388),"",M$388)</f>
        <v>3階病棟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621</v>
      </c>
      <c r="B596" s="126"/>
      <c r="C596" s="413" t="s">
        <v>622</v>
      </c>
      <c r="D596" s="414"/>
      <c r="E596" s="414"/>
      <c r="F596" s="414"/>
      <c r="G596" s="414"/>
      <c r="H596" s="415"/>
      <c r="I596" s="138" t="s">
        <v>623</v>
      </c>
      <c r="J596" s="249" t="str">
        <f t="shared" ref="J596:J619" si="78">IF(SUM(L596:BS596)=0,IF(COUNTIF(L596:BS596,"未確認")&gt;0,"未確認",IF(COUNTIF(L596:BS596,"~*")&gt;0,"*",SUM(L596:BS596))),SUM(L596:BS596))</f>
        <v>*</v>
      </c>
      <c r="K596" s="250" t="str">
        <f t="shared" ref="K596:K619" si="79">IF(OR(COUNTIF(L596:BS596,"未確認")&gt;0,COUNTIF(L596:BS596,"*")&gt;0),"※","")</f>
        <v>※</v>
      </c>
      <c r="L596" s="241" t="s">
        <v>437</v>
      </c>
      <c r="M596" s="242" t="s">
        <v>437</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624</v>
      </c>
      <c r="B597" s="96"/>
      <c r="C597" s="413" t="s">
        <v>625</v>
      </c>
      <c r="D597" s="414"/>
      <c r="E597" s="414"/>
      <c r="F597" s="414"/>
      <c r="G597" s="414"/>
      <c r="H597" s="415"/>
      <c r="I597" s="138" t="s">
        <v>626</v>
      </c>
      <c r="J597" s="249" t="str">
        <f t="shared" si="78"/>
        <v>*</v>
      </c>
      <c r="K597" s="250" t="str">
        <f t="shared" si="79"/>
        <v>※</v>
      </c>
      <c r="L597" s="241" t="s">
        <v>437</v>
      </c>
      <c r="M597" s="242" t="s">
        <v>437</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627</v>
      </c>
      <c r="B598" s="96"/>
      <c r="C598" s="413" t="s">
        <v>628</v>
      </c>
      <c r="D598" s="414"/>
      <c r="E598" s="414"/>
      <c r="F598" s="414"/>
      <c r="G598" s="414"/>
      <c r="H598" s="415"/>
      <c r="I598" s="138" t="s">
        <v>629</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630</v>
      </c>
      <c r="B599" s="96"/>
      <c r="C599" s="413" t="s">
        <v>631</v>
      </c>
      <c r="D599" s="414"/>
      <c r="E599" s="414"/>
      <c r="F599" s="414"/>
      <c r="G599" s="414"/>
      <c r="H599" s="415"/>
      <c r="I599" s="77" t="s">
        <v>632</v>
      </c>
      <c r="J599" s="249">
        <f t="shared" si="78"/>
        <v>1358</v>
      </c>
      <c r="K599" s="250" t="str">
        <f t="shared" si="79"/>
        <v/>
      </c>
      <c r="L599" s="241">
        <v>659</v>
      </c>
      <c r="M599" s="242">
        <v>699</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633</v>
      </c>
      <c r="D600" s="507"/>
      <c r="E600" s="507"/>
      <c r="F600" s="507"/>
      <c r="G600" s="507"/>
      <c r="H600" s="508"/>
      <c r="I600" s="77" t="s">
        <v>634</v>
      </c>
      <c r="J600" s="249" t="str">
        <f t="shared" si="78"/>
        <v>*</v>
      </c>
      <c r="K600" s="250" t="str">
        <f t="shared" si="79"/>
        <v>※</v>
      </c>
      <c r="L600" s="241" t="s">
        <v>437</v>
      </c>
      <c r="M600" s="243" t="s">
        <v>437</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635</v>
      </c>
      <c r="D601" s="507"/>
      <c r="E601" s="507"/>
      <c r="F601" s="507"/>
      <c r="G601" s="507"/>
      <c r="H601" s="508"/>
      <c r="I601" s="77" t="s">
        <v>636</v>
      </c>
      <c r="J601" s="249" t="str">
        <f t="shared" si="78"/>
        <v>*</v>
      </c>
      <c r="K601" s="250" t="str">
        <f t="shared" si="79"/>
        <v>※</v>
      </c>
      <c r="L601" s="241" t="s">
        <v>437</v>
      </c>
      <c r="M601" s="243" t="s">
        <v>437</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637</v>
      </c>
      <c r="D602" s="507"/>
      <c r="E602" s="507"/>
      <c r="F602" s="507"/>
      <c r="G602" s="507"/>
      <c r="H602" s="508"/>
      <c r="I602" s="77" t="s">
        <v>638</v>
      </c>
      <c r="J602" s="249" t="str">
        <f t="shared" si="78"/>
        <v>*</v>
      </c>
      <c r="K602" s="250" t="str">
        <f t="shared" si="79"/>
        <v>※</v>
      </c>
      <c r="L602" s="241" t="s">
        <v>437</v>
      </c>
      <c r="M602" s="243" t="s">
        <v>437</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639</v>
      </c>
      <c r="D603" s="507"/>
      <c r="E603" s="507"/>
      <c r="F603" s="507"/>
      <c r="G603" s="507"/>
      <c r="H603" s="508"/>
      <c r="I603" s="77" t="s">
        <v>640</v>
      </c>
      <c r="J603" s="249" t="str">
        <f t="shared" si="78"/>
        <v>*</v>
      </c>
      <c r="K603" s="250" t="str">
        <f t="shared" si="79"/>
        <v>※</v>
      </c>
      <c r="L603" s="241" t="s">
        <v>437</v>
      </c>
      <c r="M603" s="243" t="s">
        <v>437</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641</v>
      </c>
      <c r="D604" s="507"/>
      <c r="E604" s="507"/>
      <c r="F604" s="507"/>
      <c r="G604" s="507"/>
      <c r="H604" s="508"/>
      <c r="I604" s="77" t="s">
        <v>642</v>
      </c>
      <c r="J604" s="249" t="str">
        <f t="shared" si="78"/>
        <v>*</v>
      </c>
      <c r="K604" s="250" t="str">
        <f t="shared" si="79"/>
        <v>※</v>
      </c>
      <c r="L604" s="241" t="s">
        <v>437</v>
      </c>
      <c r="M604" s="243" t="s">
        <v>437</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643</v>
      </c>
      <c r="D605" s="507"/>
      <c r="E605" s="507"/>
      <c r="F605" s="507"/>
      <c r="G605" s="507"/>
      <c r="H605" s="508"/>
      <c r="I605" s="77" t="s">
        <v>644</v>
      </c>
      <c r="J605" s="249" t="str">
        <f t="shared" si="78"/>
        <v>*</v>
      </c>
      <c r="K605" s="250" t="str">
        <f t="shared" si="79"/>
        <v>※</v>
      </c>
      <c r="L605" s="241" t="s">
        <v>437</v>
      </c>
      <c r="M605" s="243" t="s">
        <v>437</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645</v>
      </c>
      <c r="B606" s="96"/>
      <c r="C606" s="413" t="s">
        <v>646</v>
      </c>
      <c r="D606" s="414"/>
      <c r="E606" s="414"/>
      <c r="F606" s="414"/>
      <c r="G606" s="414"/>
      <c r="H606" s="415"/>
      <c r="I606" s="138" t="s">
        <v>647</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648</v>
      </c>
      <c r="B607" s="96"/>
      <c r="C607" s="407" t="s">
        <v>649</v>
      </c>
      <c r="D607" s="408"/>
      <c r="E607" s="408"/>
      <c r="F607" s="408"/>
      <c r="G607" s="408"/>
      <c r="H607" s="409"/>
      <c r="I607" s="451" t="s">
        <v>650</v>
      </c>
      <c r="J607" s="249">
        <v>833</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651</v>
      </c>
      <c r="B608" s="96"/>
      <c r="C608" s="274"/>
      <c r="D608" s="275"/>
      <c r="E608" s="399" t="s">
        <v>652</v>
      </c>
      <c r="F608" s="400"/>
      <c r="G608" s="400"/>
      <c r="H608" s="401"/>
      <c r="I608" s="430"/>
      <c r="J608" s="249" t="s">
        <v>437</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653</v>
      </c>
      <c r="B609" s="96"/>
      <c r="C609" s="407" t="s">
        <v>654</v>
      </c>
      <c r="D609" s="408"/>
      <c r="E609" s="408"/>
      <c r="F609" s="408"/>
      <c r="G609" s="408"/>
      <c r="H609" s="409"/>
      <c r="I609" s="428" t="s">
        <v>655</v>
      </c>
      <c r="J609" s="249">
        <v>1033</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656</v>
      </c>
      <c r="B610" s="96"/>
      <c r="C610" s="274"/>
      <c r="D610" s="275"/>
      <c r="E610" s="399" t="s">
        <v>652</v>
      </c>
      <c r="F610" s="400"/>
      <c r="G610" s="400"/>
      <c r="H610" s="401"/>
      <c r="I610" s="481"/>
      <c r="J610" s="249">
        <v>332</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657</v>
      </c>
      <c r="B611" s="96"/>
      <c r="C611" s="399" t="s">
        <v>658</v>
      </c>
      <c r="D611" s="400"/>
      <c r="E611" s="400"/>
      <c r="F611" s="400"/>
      <c r="G611" s="400"/>
      <c r="H611" s="401"/>
      <c r="I611" s="129" t="s">
        <v>659</v>
      </c>
      <c r="J611" s="249">
        <v>1465</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660</v>
      </c>
      <c r="B612" s="96"/>
      <c r="C612" s="413" t="s">
        <v>661</v>
      </c>
      <c r="D612" s="414"/>
      <c r="E612" s="414"/>
      <c r="F612" s="414"/>
      <c r="G612" s="414"/>
      <c r="H612" s="415"/>
      <c r="I612" s="129" t="s">
        <v>662</v>
      </c>
      <c r="J612" s="249" t="str">
        <f t="shared" si="78"/>
        <v>*</v>
      </c>
      <c r="K612" s="250" t="str">
        <f t="shared" si="79"/>
        <v>※</v>
      </c>
      <c r="L612" s="241" t="s">
        <v>437</v>
      </c>
      <c r="M612" s="242" t="s">
        <v>437</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663</v>
      </c>
      <c r="B613" s="96"/>
      <c r="C613" s="413" t="s">
        <v>664</v>
      </c>
      <c r="D613" s="414"/>
      <c r="E613" s="414"/>
      <c r="F613" s="414"/>
      <c r="G613" s="414"/>
      <c r="H613" s="415"/>
      <c r="I613" s="129" t="s">
        <v>665</v>
      </c>
      <c r="J613" s="249" t="str">
        <f t="shared" si="78"/>
        <v>*</v>
      </c>
      <c r="K613" s="250" t="str">
        <f t="shared" si="79"/>
        <v>※</v>
      </c>
      <c r="L613" s="241" t="s">
        <v>437</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666</v>
      </c>
      <c r="B614" s="96"/>
      <c r="C614" s="413" t="s">
        <v>667</v>
      </c>
      <c r="D614" s="414"/>
      <c r="E614" s="414"/>
      <c r="F614" s="414"/>
      <c r="G614" s="414"/>
      <c r="H614" s="415"/>
      <c r="I614" s="129" t="s">
        <v>668</v>
      </c>
      <c r="J614" s="249" t="str">
        <f t="shared" si="78"/>
        <v>*</v>
      </c>
      <c r="K614" s="250" t="str">
        <f t="shared" si="79"/>
        <v>※</v>
      </c>
      <c r="L614" s="241" t="s">
        <v>437</v>
      </c>
      <c r="M614" s="242" t="s">
        <v>437</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669</v>
      </c>
      <c r="B615" s="96"/>
      <c r="C615" s="413" t="s">
        <v>670</v>
      </c>
      <c r="D615" s="414"/>
      <c r="E615" s="414"/>
      <c r="F615" s="414"/>
      <c r="G615" s="414"/>
      <c r="H615" s="415"/>
      <c r="I615" s="129" t="s">
        <v>671</v>
      </c>
      <c r="J615" s="249" t="str">
        <f t="shared" si="78"/>
        <v>*</v>
      </c>
      <c r="K615" s="250" t="str">
        <f t="shared" si="79"/>
        <v>※</v>
      </c>
      <c r="L615" s="241" t="s">
        <v>437</v>
      </c>
      <c r="M615" s="242" t="s">
        <v>437</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672</v>
      </c>
      <c r="B616" s="96"/>
      <c r="C616" s="413" t="s">
        <v>673</v>
      </c>
      <c r="D616" s="414"/>
      <c r="E616" s="414"/>
      <c r="F616" s="414"/>
      <c r="G616" s="414"/>
      <c r="H616" s="415"/>
      <c r="I616" s="276" t="s">
        <v>674</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675</v>
      </c>
      <c r="B617" s="96"/>
      <c r="C617" s="413" t="s">
        <v>676</v>
      </c>
      <c r="D617" s="414"/>
      <c r="E617" s="414"/>
      <c r="F617" s="414"/>
      <c r="G617" s="414"/>
      <c r="H617" s="415"/>
      <c r="I617" s="129" t="s">
        <v>677</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675</v>
      </c>
      <c r="B618" s="96"/>
      <c r="C618" s="399" t="s">
        <v>678</v>
      </c>
      <c r="D618" s="400"/>
      <c r="E618" s="400"/>
      <c r="F618" s="400"/>
      <c r="G618" s="400"/>
      <c r="H618" s="401"/>
      <c r="I618" s="142" t="s">
        <v>679</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675</v>
      </c>
      <c r="B619" s="96"/>
      <c r="C619" s="399" t="s">
        <v>680</v>
      </c>
      <c r="D619" s="400"/>
      <c r="E619" s="400"/>
      <c r="F619" s="400"/>
      <c r="G619" s="400"/>
      <c r="H619" s="401"/>
      <c r="I619" s="142" t="s">
        <v>681</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682</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2階病棟</v>
      </c>
      <c r="M625" s="72" t="str">
        <f>IF(ISBLANK(M$388),"",M$388)</f>
        <v>3階病棟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683</v>
      </c>
      <c r="B627" s="126"/>
      <c r="C627" s="399" t="s">
        <v>684</v>
      </c>
      <c r="D627" s="400"/>
      <c r="E627" s="400"/>
      <c r="F627" s="400"/>
      <c r="G627" s="400"/>
      <c r="H627" s="401"/>
      <c r="I627" s="451" t="s">
        <v>685</v>
      </c>
      <c r="J627" s="249">
        <f t="shared" ref="J627:J639" si="82">IF(SUM(L627:BS627)=0,IF(COUNTIF(L627:BS627,"未確認")&gt;0,"未確認",IF(COUNTIF(L627:BS627,"~*")&gt;0,"*",SUM(L627:BS627))),SUM(L627:BS627))</f>
        <v>645</v>
      </c>
      <c r="K627" s="250" t="str">
        <f t="shared" ref="K627:K639" si="83">IF(OR(COUNTIF(L627:BS627,"未確認")&gt;0,COUNTIF(L627:BS627,"*")&gt;0),"※","")</f>
        <v/>
      </c>
      <c r="L627" s="241">
        <v>333</v>
      </c>
      <c r="M627" s="242">
        <v>312</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686</v>
      </c>
      <c r="B628" s="126"/>
      <c r="C628" s="399" t="s">
        <v>687</v>
      </c>
      <c r="D628" s="400"/>
      <c r="E628" s="400"/>
      <c r="F628" s="400"/>
      <c r="G628" s="400"/>
      <c r="H628" s="401"/>
      <c r="I628" s="491"/>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688</v>
      </c>
      <c r="B629" s="126"/>
      <c r="C629" s="399" t="s">
        <v>689</v>
      </c>
      <c r="D629" s="400"/>
      <c r="E629" s="400"/>
      <c r="F629" s="400"/>
      <c r="G629" s="400"/>
      <c r="H629" s="401"/>
      <c r="I629" s="492"/>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690</v>
      </c>
      <c r="B630" s="126"/>
      <c r="C630" s="399" t="s">
        <v>691</v>
      </c>
      <c r="D630" s="400"/>
      <c r="E630" s="400"/>
      <c r="F630" s="400"/>
      <c r="G630" s="400"/>
      <c r="H630" s="401"/>
      <c r="I630" s="428" t="s">
        <v>692</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693</v>
      </c>
      <c r="D631" s="400"/>
      <c r="E631" s="400"/>
      <c r="F631" s="400"/>
      <c r="G631" s="400"/>
      <c r="H631" s="401"/>
      <c r="I631" s="469"/>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694</v>
      </c>
      <c r="B632" s="126"/>
      <c r="C632" s="399" t="s">
        <v>695</v>
      </c>
      <c r="D632" s="400"/>
      <c r="E632" s="400"/>
      <c r="F632" s="400"/>
      <c r="G632" s="400"/>
      <c r="H632" s="401"/>
      <c r="I632" s="142" t="s">
        <v>696</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697</v>
      </c>
      <c r="B633" s="126"/>
      <c r="C633" s="399" t="s">
        <v>698</v>
      </c>
      <c r="D633" s="400"/>
      <c r="E633" s="400"/>
      <c r="F633" s="400"/>
      <c r="G633" s="400"/>
      <c r="H633" s="401"/>
      <c r="I633" s="142" t="s">
        <v>699</v>
      </c>
      <c r="J633" s="249">
        <f t="shared" si="82"/>
        <v>0</v>
      </c>
      <c r="K633" s="250" t="str">
        <f t="shared" si="83"/>
        <v/>
      </c>
      <c r="L633" s="241">
        <v>0</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700</v>
      </c>
      <c r="B634" s="2"/>
      <c r="C634" s="399" t="s">
        <v>701</v>
      </c>
      <c r="D634" s="400"/>
      <c r="E634" s="400"/>
      <c r="F634" s="400"/>
      <c r="G634" s="400"/>
      <c r="H634" s="401"/>
      <c r="I634" s="142" t="s">
        <v>702</v>
      </c>
      <c r="J634" s="249" t="str">
        <f t="shared" si="82"/>
        <v>*</v>
      </c>
      <c r="K634" s="250" t="str">
        <f t="shared" si="83"/>
        <v>※</v>
      </c>
      <c r="L634" s="241" t="s">
        <v>437</v>
      </c>
      <c r="M634" s="242" t="s">
        <v>437</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703</v>
      </c>
      <c r="B635" s="2"/>
      <c r="C635" s="413" t="s">
        <v>704</v>
      </c>
      <c r="D635" s="414"/>
      <c r="E635" s="414"/>
      <c r="F635" s="414"/>
      <c r="G635" s="414"/>
      <c r="H635" s="415"/>
      <c r="I635" s="129" t="s">
        <v>705</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706</v>
      </c>
      <c r="B636" s="2"/>
      <c r="C636" s="399" t="s">
        <v>707</v>
      </c>
      <c r="D636" s="400"/>
      <c r="E636" s="400"/>
      <c r="F636" s="400"/>
      <c r="G636" s="400"/>
      <c r="H636" s="401"/>
      <c r="I636" s="129" t="s">
        <v>708</v>
      </c>
      <c r="J636" s="249" t="str">
        <f t="shared" si="82"/>
        <v>*</v>
      </c>
      <c r="K636" s="250" t="str">
        <f t="shared" si="83"/>
        <v>※</v>
      </c>
      <c r="L636" s="241" t="s">
        <v>437</v>
      </c>
      <c r="M636" s="242" t="s">
        <v>437</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709</v>
      </c>
      <c r="B637" s="2"/>
      <c r="C637" s="413" t="s">
        <v>710</v>
      </c>
      <c r="D637" s="414"/>
      <c r="E637" s="414"/>
      <c r="F637" s="414"/>
      <c r="G637" s="414"/>
      <c r="H637" s="415"/>
      <c r="I637" s="129" t="s">
        <v>711</v>
      </c>
      <c r="J637" s="249">
        <f t="shared" si="82"/>
        <v>546</v>
      </c>
      <c r="K637" s="250" t="str">
        <f t="shared" si="83"/>
        <v/>
      </c>
      <c r="L637" s="241">
        <v>279</v>
      </c>
      <c r="M637" s="242">
        <v>267</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712</v>
      </c>
      <c r="B638" s="2"/>
      <c r="C638" s="413" t="s">
        <v>713</v>
      </c>
      <c r="D638" s="414"/>
      <c r="E638" s="414"/>
      <c r="F638" s="414"/>
      <c r="G638" s="414"/>
      <c r="H638" s="415"/>
      <c r="I638" s="129" t="s">
        <v>714</v>
      </c>
      <c r="J638" s="249" t="str">
        <f t="shared" si="82"/>
        <v>*</v>
      </c>
      <c r="K638" s="250" t="str">
        <f t="shared" si="83"/>
        <v>※</v>
      </c>
      <c r="L638" s="241" t="s">
        <v>437</v>
      </c>
      <c r="M638" s="242" t="s">
        <v>437</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715</v>
      </c>
      <c r="D639" s="400"/>
      <c r="E639" s="400"/>
      <c r="F639" s="400"/>
      <c r="G639" s="400"/>
      <c r="H639" s="401"/>
      <c r="I639" s="142" t="s">
        <v>716</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717</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2階病棟</v>
      </c>
      <c r="M645" s="72" t="str">
        <f>IF(ISBLANK(M$388),"",M$388)</f>
        <v>3階病棟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718</v>
      </c>
      <c r="B647" s="126"/>
      <c r="C647" s="413" t="s">
        <v>719</v>
      </c>
      <c r="D647" s="414"/>
      <c r="E647" s="414"/>
      <c r="F647" s="414"/>
      <c r="G647" s="414"/>
      <c r="H647" s="415"/>
      <c r="I647" s="129" t="s">
        <v>720</v>
      </c>
      <c r="J647" s="249" t="str">
        <f t="shared" ref="J647:J654" si="86">IF(SUM(L647:BS647)=0,IF(COUNTIF(L647:BS647,"未確認")&gt;0,"未確認",IF(COUNTIF(L647:BS647,"~*")&gt;0,"*",SUM(L647:BS647))),SUM(L647:BS647))</f>
        <v>*</v>
      </c>
      <c r="K647" s="250" t="str">
        <f t="shared" ref="K647:K654" si="87">IF(OR(COUNTIF(L647:BS647,"未確認")&gt;0,COUNTIF(L647:BS647,"*")&gt;0),"※","")</f>
        <v>※</v>
      </c>
      <c r="L647" s="241" t="s">
        <v>437</v>
      </c>
      <c r="M647" s="242" t="s">
        <v>437</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721</v>
      </c>
      <c r="B648" s="2"/>
      <c r="C648" s="413" t="s">
        <v>722</v>
      </c>
      <c r="D648" s="414"/>
      <c r="E648" s="414"/>
      <c r="F648" s="414"/>
      <c r="G648" s="414"/>
      <c r="H648" s="415"/>
      <c r="I648" s="129" t="s">
        <v>723</v>
      </c>
      <c r="J648" s="249">
        <f t="shared" si="86"/>
        <v>1921</v>
      </c>
      <c r="K648" s="250" t="str">
        <f t="shared" si="87"/>
        <v/>
      </c>
      <c r="L648" s="241">
        <v>1057</v>
      </c>
      <c r="M648" s="242">
        <v>864</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724</v>
      </c>
      <c r="B649" s="2"/>
      <c r="C649" s="413" t="s">
        <v>725</v>
      </c>
      <c r="D649" s="414"/>
      <c r="E649" s="414"/>
      <c r="F649" s="414"/>
      <c r="G649" s="414"/>
      <c r="H649" s="415"/>
      <c r="I649" s="129" t="s">
        <v>726</v>
      </c>
      <c r="J649" s="249">
        <f t="shared" si="86"/>
        <v>1020</v>
      </c>
      <c r="K649" s="250" t="str">
        <f t="shared" si="87"/>
        <v/>
      </c>
      <c r="L649" s="241">
        <v>647</v>
      </c>
      <c r="M649" s="242">
        <v>373</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727</v>
      </c>
      <c r="B650" s="2"/>
      <c r="C650" s="399" t="s">
        <v>728</v>
      </c>
      <c r="D650" s="400"/>
      <c r="E650" s="400"/>
      <c r="F650" s="400"/>
      <c r="G650" s="400"/>
      <c r="H650" s="401"/>
      <c r="I650" s="129" t="s">
        <v>729</v>
      </c>
      <c r="J650" s="249" t="str">
        <f t="shared" si="86"/>
        <v>*</v>
      </c>
      <c r="K650" s="250" t="str">
        <f t="shared" si="87"/>
        <v>※</v>
      </c>
      <c r="L650" s="241" t="s">
        <v>437</v>
      </c>
      <c r="M650" s="242" t="s">
        <v>437</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730</v>
      </c>
      <c r="B651" s="2"/>
      <c r="C651" s="413" t="s">
        <v>731</v>
      </c>
      <c r="D651" s="414"/>
      <c r="E651" s="414"/>
      <c r="F651" s="414"/>
      <c r="G651" s="414"/>
      <c r="H651" s="415"/>
      <c r="I651" s="129" t="s">
        <v>732</v>
      </c>
      <c r="J651" s="249" t="str">
        <f t="shared" si="86"/>
        <v>*</v>
      </c>
      <c r="K651" s="250" t="str">
        <f t="shared" si="87"/>
        <v>※</v>
      </c>
      <c r="L651" s="241" t="s">
        <v>437</v>
      </c>
      <c r="M651" s="242" t="s">
        <v>437</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733</v>
      </c>
      <c r="B652" s="2"/>
      <c r="C652" s="413" t="s">
        <v>734</v>
      </c>
      <c r="D652" s="414"/>
      <c r="E652" s="414"/>
      <c r="F652" s="414"/>
      <c r="G652" s="414"/>
      <c r="H652" s="415"/>
      <c r="I652" s="129" t="s">
        <v>735</v>
      </c>
      <c r="J652" s="249" t="str">
        <f t="shared" si="86"/>
        <v>*</v>
      </c>
      <c r="K652" s="250" t="str">
        <f t="shared" si="87"/>
        <v>※</v>
      </c>
      <c r="L652" s="241" t="s">
        <v>437</v>
      </c>
      <c r="M652" s="242" t="s">
        <v>437</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736</v>
      </c>
      <c r="B653" s="2"/>
      <c r="C653" s="413" t="s">
        <v>737</v>
      </c>
      <c r="D653" s="414"/>
      <c r="E653" s="414"/>
      <c r="F653" s="414"/>
      <c r="G653" s="414"/>
      <c r="H653" s="415"/>
      <c r="I653" s="129" t="s">
        <v>738</v>
      </c>
      <c r="J653" s="249" t="str">
        <f t="shared" si="86"/>
        <v>*</v>
      </c>
      <c r="K653" s="250" t="str">
        <f t="shared" si="87"/>
        <v>※</v>
      </c>
      <c r="L653" s="241" t="s">
        <v>437</v>
      </c>
      <c r="M653" s="242" t="s">
        <v>437</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739</v>
      </c>
      <c r="B654" s="2"/>
      <c r="C654" s="399" t="s">
        <v>740</v>
      </c>
      <c r="D654" s="400"/>
      <c r="E654" s="400"/>
      <c r="F654" s="400"/>
      <c r="G654" s="400"/>
      <c r="H654" s="401"/>
      <c r="I654" s="129" t="s">
        <v>741</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742</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2階病棟</v>
      </c>
      <c r="M660" s="72" t="str">
        <f>IF(ISBLANK(M$388),"",M$388)</f>
        <v>3階病棟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743</v>
      </c>
      <c r="B662" s="126"/>
      <c r="C662" s="402" t="s">
        <v>744</v>
      </c>
      <c r="D662" s="406"/>
      <c r="E662" s="406"/>
      <c r="F662" s="406"/>
      <c r="G662" s="406"/>
      <c r="H662" s="403"/>
      <c r="I662" s="129" t="s">
        <v>745</v>
      </c>
      <c r="J662" s="249">
        <f t="shared" ref="J662:J676" si="90">IF(SUM(L662:BS662)=0,IF(COUNTIF(L662:BS662,"未確認")&gt;0,"未確認",IF(COUNTIF(L662:BS662,"~*")&gt;0,"*",SUM(L662:BS662))),SUM(L662:BS662))</f>
        <v>2076</v>
      </c>
      <c r="K662" s="250" t="str">
        <f t="shared" ref="K662:K676" si="91">IF(OR(COUNTIF(L662:BS662,"未確認")&gt;0,COUNTIF(L662:BS662,"*")&gt;0),"※","")</f>
        <v/>
      </c>
      <c r="L662" s="241">
        <v>1007</v>
      </c>
      <c r="M662" s="242">
        <v>1069</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746</v>
      </c>
      <c r="B663" s="96"/>
      <c r="C663" s="221"/>
      <c r="D663" s="222"/>
      <c r="E663" s="413" t="s">
        <v>747</v>
      </c>
      <c r="F663" s="414"/>
      <c r="G663" s="414"/>
      <c r="H663" s="415"/>
      <c r="I663" s="129" t="s">
        <v>748</v>
      </c>
      <c r="J663" s="249">
        <f t="shared" si="90"/>
        <v>474</v>
      </c>
      <c r="K663" s="250" t="str">
        <f t="shared" si="91"/>
        <v>※</v>
      </c>
      <c r="L663" s="241">
        <v>474</v>
      </c>
      <c r="M663" s="242" t="s">
        <v>437</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749</v>
      </c>
      <c r="B664" s="96"/>
      <c r="C664" s="221"/>
      <c r="D664" s="222"/>
      <c r="E664" s="413" t="s">
        <v>750</v>
      </c>
      <c r="F664" s="414"/>
      <c r="G664" s="414"/>
      <c r="H664" s="415"/>
      <c r="I664" s="129" t="s">
        <v>751</v>
      </c>
      <c r="J664" s="249">
        <f t="shared" si="90"/>
        <v>1003</v>
      </c>
      <c r="K664" s="250" t="str">
        <f t="shared" si="91"/>
        <v/>
      </c>
      <c r="L664" s="241">
        <v>241</v>
      </c>
      <c r="M664" s="242">
        <v>762</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752</v>
      </c>
      <c r="B665" s="96"/>
      <c r="C665" s="110"/>
      <c r="D665" s="111"/>
      <c r="E665" s="413" t="s">
        <v>753</v>
      </c>
      <c r="F665" s="414"/>
      <c r="G665" s="414"/>
      <c r="H665" s="415"/>
      <c r="I665" s="129" t="s">
        <v>754</v>
      </c>
      <c r="J665" s="249">
        <f t="shared" si="90"/>
        <v>231</v>
      </c>
      <c r="K665" s="250" t="str">
        <f t="shared" si="91"/>
        <v>※</v>
      </c>
      <c r="L665" s="241">
        <v>231</v>
      </c>
      <c r="M665" s="242" t="s">
        <v>437</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755</v>
      </c>
      <c r="B666" s="96"/>
      <c r="C666" s="110"/>
      <c r="D666" s="111"/>
      <c r="E666" s="413" t="s">
        <v>756</v>
      </c>
      <c r="F666" s="414"/>
      <c r="G666" s="414"/>
      <c r="H666" s="415"/>
      <c r="I666" s="129" t="s">
        <v>757</v>
      </c>
      <c r="J666" s="249" t="str">
        <f t="shared" si="90"/>
        <v>*</v>
      </c>
      <c r="K666" s="250" t="str">
        <f t="shared" si="91"/>
        <v>※</v>
      </c>
      <c r="L666" s="241" t="s">
        <v>437</v>
      </c>
      <c r="M666" s="242" t="s">
        <v>437</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758</v>
      </c>
      <c r="B667" s="96"/>
      <c r="C667" s="221"/>
      <c r="D667" s="222"/>
      <c r="E667" s="413" t="s">
        <v>759</v>
      </c>
      <c r="F667" s="414"/>
      <c r="G667" s="414"/>
      <c r="H667" s="415"/>
      <c r="I667" s="129" t="s">
        <v>760</v>
      </c>
      <c r="J667" s="249" t="str">
        <f t="shared" si="90"/>
        <v>*</v>
      </c>
      <c r="K667" s="250" t="str">
        <f t="shared" si="91"/>
        <v>※</v>
      </c>
      <c r="L667" s="241" t="s">
        <v>437</v>
      </c>
      <c r="M667" s="242" t="s">
        <v>437</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761</v>
      </c>
      <c r="B668" s="96"/>
      <c r="C668" s="221"/>
      <c r="D668" s="222"/>
      <c r="E668" s="413" t="s">
        <v>762</v>
      </c>
      <c r="F668" s="414"/>
      <c r="G668" s="414"/>
      <c r="H668" s="415"/>
      <c r="I668" s="129" t="s">
        <v>763</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764</v>
      </c>
      <c r="B669" s="96"/>
      <c r="C669" s="221"/>
      <c r="D669" s="222"/>
      <c r="E669" s="413" t="s">
        <v>765</v>
      </c>
      <c r="F669" s="414"/>
      <c r="G669" s="414"/>
      <c r="H669" s="415"/>
      <c r="I669" s="129" t="s">
        <v>766</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767</v>
      </c>
      <c r="B670" s="96"/>
      <c r="C670" s="223"/>
      <c r="D670" s="224"/>
      <c r="E670" s="413" t="s">
        <v>768</v>
      </c>
      <c r="F670" s="414"/>
      <c r="G670" s="414"/>
      <c r="H670" s="415"/>
      <c r="I670" s="129" t="s">
        <v>769</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770</v>
      </c>
      <c r="B671" s="96"/>
      <c r="C671" s="413" t="s">
        <v>771</v>
      </c>
      <c r="D671" s="414"/>
      <c r="E671" s="414"/>
      <c r="F671" s="414"/>
      <c r="G671" s="414"/>
      <c r="H671" s="415"/>
      <c r="I671" s="129" t="s">
        <v>772</v>
      </c>
      <c r="J671" s="249">
        <f t="shared" si="90"/>
        <v>1883</v>
      </c>
      <c r="K671" s="250" t="str">
        <f t="shared" si="91"/>
        <v/>
      </c>
      <c r="L671" s="241">
        <v>906</v>
      </c>
      <c r="M671" s="242">
        <v>977</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773</v>
      </c>
      <c r="B672" s="96"/>
      <c r="C672" s="399" t="s">
        <v>774</v>
      </c>
      <c r="D672" s="400"/>
      <c r="E672" s="400"/>
      <c r="F672" s="400"/>
      <c r="G672" s="400"/>
      <c r="H672" s="401"/>
      <c r="I672" s="142" t="s">
        <v>775</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776</v>
      </c>
      <c r="B673" s="96"/>
      <c r="C673" s="413" t="s">
        <v>777</v>
      </c>
      <c r="D673" s="414"/>
      <c r="E673" s="414"/>
      <c r="F673" s="414"/>
      <c r="G673" s="414"/>
      <c r="H673" s="415"/>
      <c r="I673" s="129" t="s">
        <v>778</v>
      </c>
      <c r="J673" s="249">
        <f t="shared" si="90"/>
        <v>1652</v>
      </c>
      <c r="K673" s="250" t="str">
        <f t="shared" si="91"/>
        <v/>
      </c>
      <c r="L673" s="241">
        <v>808</v>
      </c>
      <c r="M673" s="242">
        <v>844</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779</v>
      </c>
      <c r="B674" s="96"/>
      <c r="C674" s="413" t="s">
        <v>780</v>
      </c>
      <c r="D674" s="414"/>
      <c r="E674" s="414"/>
      <c r="F674" s="414"/>
      <c r="G674" s="414"/>
      <c r="H674" s="415"/>
      <c r="I674" s="129" t="s">
        <v>781</v>
      </c>
      <c r="J674" s="249" t="str">
        <f t="shared" si="90"/>
        <v>*</v>
      </c>
      <c r="K674" s="250" t="str">
        <f t="shared" si="91"/>
        <v>※</v>
      </c>
      <c r="L674" s="241" t="s">
        <v>437</v>
      </c>
      <c r="M674" s="242" t="s">
        <v>437</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782</v>
      </c>
      <c r="B675" s="96"/>
      <c r="C675" s="399" t="s">
        <v>783</v>
      </c>
      <c r="D675" s="400"/>
      <c r="E675" s="400"/>
      <c r="F675" s="400"/>
      <c r="G675" s="400"/>
      <c r="H675" s="401"/>
      <c r="I675" s="129" t="s">
        <v>784</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785</v>
      </c>
      <c r="B676" s="96"/>
      <c r="C676" s="413" t="s">
        <v>786</v>
      </c>
      <c r="D676" s="414"/>
      <c r="E676" s="414"/>
      <c r="F676" s="414"/>
      <c r="G676" s="414"/>
      <c r="H676" s="415"/>
      <c r="I676" s="129" t="s">
        <v>787</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２階病棟</v>
      </c>
      <c r="M681" s="72" t="str">
        <f>IF(ISBLANK(M$9),"",M$9)</f>
        <v>３階病棟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急性期</v>
      </c>
      <c r="M682" s="72" t="str">
        <f>IF(ISBLANK(M$95),"",M$95)</f>
        <v>急性期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788</v>
      </c>
      <c r="B683" s="96"/>
      <c r="C683" s="399" t="s">
        <v>789</v>
      </c>
      <c r="D683" s="400"/>
      <c r="E683" s="400"/>
      <c r="F683" s="400"/>
      <c r="G683" s="400"/>
      <c r="H683" s="401"/>
      <c r="I683" s="142" t="s">
        <v>790</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791</v>
      </c>
      <c r="B684" s="96"/>
      <c r="C684" s="399" t="s">
        <v>792</v>
      </c>
      <c r="D684" s="400"/>
      <c r="E684" s="400"/>
      <c r="F684" s="400"/>
      <c r="G684" s="400"/>
      <c r="H684" s="401"/>
      <c r="I684" s="142" t="s">
        <v>793</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794</v>
      </c>
      <c r="B685" s="96"/>
      <c r="C685" s="407" t="s">
        <v>795</v>
      </c>
      <c r="D685" s="408"/>
      <c r="E685" s="408"/>
      <c r="F685" s="408"/>
      <c r="G685" s="408"/>
      <c r="H685" s="409"/>
      <c r="I685" s="428" t="s">
        <v>796</v>
      </c>
      <c r="J685" s="260"/>
      <c r="K685" s="279"/>
      <c r="L685" s="286">
        <v>1023</v>
      </c>
      <c r="M685" s="287">
        <v>847</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797</v>
      </c>
      <c r="B686" s="96"/>
      <c r="C686" s="289"/>
      <c r="D686" s="290"/>
      <c r="E686" s="407" t="s">
        <v>798</v>
      </c>
      <c r="F686" s="408"/>
      <c r="G686" s="408"/>
      <c r="H686" s="409"/>
      <c r="I686" s="480"/>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799</v>
      </c>
      <c r="H687" s="509"/>
      <c r="I687" s="480"/>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800</v>
      </c>
      <c r="H688" s="509"/>
      <c r="I688" s="480"/>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801</v>
      </c>
      <c r="B689" s="96"/>
      <c r="C689" s="293"/>
      <c r="D689" s="294"/>
      <c r="E689" s="510"/>
      <c r="F689" s="511"/>
      <c r="G689" s="295"/>
      <c r="H689" s="296" t="s">
        <v>802</v>
      </c>
      <c r="I689" s="481"/>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803</v>
      </c>
      <c r="B690" s="96"/>
      <c r="C690" s="407" t="s">
        <v>804</v>
      </c>
      <c r="D690" s="408"/>
      <c r="E690" s="408"/>
      <c r="F690" s="408"/>
      <c r="G690" s="461"/>
      <c r="H690" s="409"/>
      <c r="I690" s="428" t="s">
        <v>805</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806</v>
      </c>
      <c r="B691" s="96"/>
      <c r="C691" s="274"/>
      <c r="D691" s="275"/>
      <c r="E691" s="399" t="s">
        <v>807</v>
      </c>
      <c r="F691" s="400"/>
      <c r="G691" s="400"/>
      <c r="H691" s="401"/>
      <c r="I691" s="468"/>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808</v>
      </c>
      <c r="D692" s="408"/>
      <c r="E692" s="408"/>
      <c r="F692" s="408"/>
      <c r="G692" s="461"/>
      <c r="H692" s="409"/>
      <c r="I692" s="468"/>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809</v>
      </c>
      <c r="F693" s="400"/>
      <c r="G693" s="400"/>
      <c r="H693" s="401"/>
      <c r="I693" s="468"/>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810</v>
      </c>
      <c r="D694" s="408"/>
      <c r="E694" s="408"/>
      <c r="F694" s="408"/>
      <c r="G694" s="461"/>
      <c r="H694" s="409"/>
      <c r="I694" s="468"/>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811</v>
      </c>
      <c r="F695" s="400"/>
      <c r="G695" s="400"/>
      <c r="H695" s="401"/>
      <c r="I695" s="468"/>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812</v>
      </c>
      <c r="D696" s="408"/>
      <c r="E696" s="408"/>
      <c r="F696" s="408"/>
      <c r="G696" s="461"/>
      <c r="H696" s="409"/>
      <c r="I696" s="468"/>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813</v>
      </c>
      <c r="F697" s="400"/>
      <c r="G697" s="400"/>
      <c r="H697" s="401"/>
      <c r="I697" s="469"/>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814</v>
      </c>
      <c r="B698" s="96"/>
      <c r="C698" s="399" t="s">
        <v>815</v>
      </c>
      <c r="D698" s="400"/>
      <c r="E698" s="400"/>
      <c r="F698" s="400"/>
      <c r="G698" s="400"/>
      <c r="H698" s="401"/>
      <c r="I698" s="433" t="s">
        <v>816</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817</v>
      </c>
      <c r="D699" s="400"/>
      <c r="E699" s="400"/>
      <c r="F699" s="400"/>
      <c r="G699" s="400"/>
      <c r="H699" s="401"/>
      <c r="I699" s="433"/>
      <c r="J699" s="505"/>
      <c r="K699" s="506"/>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818</v>
      </c>
      <c r="D700" s="400"/>
      <c r="E700" s="400"/>
      <c r="F700" s="400"/>
      <c r="G700" s="400"/>
      <c r="H700" s="401"/>
      <c r="I700" s="433"/>
      <c r="J700" s="505"/>
      <c r="K700" s="506"/>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819</v>
      </c>
      <c r="D701" s="400"/>
      <c r="E701" s="400"/>
      <c r="F701" s="400"/>
      <c r="G701" s="400"/>
      <c r="H701" s="401"/>
      <c r="I701" s="433"/>
      <c r="J701" s="505"/>
      <c r="K701" s="506"/>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820</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2階病棟</v>
      </c>
      <c r="M707" s="72" t="str">
        <f>IF(ISBLANK(M$388),"",M$388)</f>
        <v>3階病棟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821</v>
      </c>
      <c r="B709" s="2"/>
      <c r="C709" s="399" t="s">
        <v>822</v>
      </c>
      <c r="D709" s="400"/>
      <c r="E709" s="400"/>
      <c r="F709" s="400"/>
      <c r="G709" s="400"/>
      <c r="H709" s="401"/>
      <c r="I709" s="142" t="s">
        <v>823</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824</v>
      </c>
      <c r="B710" s="2"/>
      <c r="C710" s="413" t="s">
        <v>825</v>
      </c>
      <c r="D710" s="414"/>
      <c r="E710" s="414"/>
      <c r="F710" s="414"/>
      <c r="G710" s="414"/>
      <c r="H710" s="415"/>
      <c r="I710" s="129" t="s">
        <v>826</v>
      </c>
      <c r="J710" s="257" t="str">
        <f>IF(SUM(L710:BS710)=0,IF(COUNTIF(L710:BS710,"未確認")&gt;0,"未確認",IF(COUNTIF(L710:BS710,"~*")&gt;0,"*",SUM(L710:BS710))),SUM(L710:BS710))</f>
        <v>*</v>
      </c>
      <c r="K710" s="250" t="str">
        <f>IF(OR(COUNTIF(L710:BS710,"未確認")&gt;0,COUNTIF(L710:BS710,"*")&gt;0),"※","")</f>
        <v>※</v>
      </c>
      <c r="L710" s="241" t="s">
        <v>437</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827</v>
      </c>
      <c r="B711" s="2"/>
      <c r="C711" s="413" t="s">
        <v>828</v>
      </c>
      <c r="D711" s="414"/>
      <c r="E711" s="414"/>
      <c r="F711" s="414"/>
      <c r="G711" s="414"/>
      <c r="H711" s="415"/>
      <c r="I711" s="129" t="s">
        <v>829</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830</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2階病棟</v>
      </c>
      <c r="M717" s="72" t="str">
        <f>IF(ISBLANK(M$388),"",M$388)</f>
        <v>3階病棟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831</v>
      </c>
      <c r="B719" s="126"/>
      <c r="C719" s="413" t="s">
        <v>832</v>
      </c>
      <c r="D719" s="414"/>
      <c r="E719" s="414"/>
      <c r="F719" s="414"/>
      <c r="G719" s="414"/>
      <c r="H719" s="415"/>
      <c r="I719" s="129" t="s">
        <v>833</v>
      </c>
      <c r="J719" s="249" t="str">
        <f>IF(SUM(L719:BS719)=0,IF(COUNTIF(L719:BS719,"未確認")&gt;0,"未確認",IF(COUNTIF(L719:BS719,"~*")&gt;0,"*",SUM(L719:BS719))),SUM(L719:BS719))</f>
        <v>*</v>
      </c>
      <c r="K719" s="250" t="str">
        <f>IF(OR(COUNTIF(L719:BS719,"未確認")&gt;0,COUNTIF(L719:BS719,"*")&gt;0),"※","")</f>
        <v>※</v>
      </c>
      <c r="L719" s="241" t="s">
        <v>437</v>
      </c>
      <c r="M719" s="242" t="s">
        <v>437</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834</v>
      </c>
      <c r="B720" s="2"/>
      <c r="C720" s="413" t="s">
        <v>835</v>
      </c>
      <c r="D720" s="414"/>
      <c r="E720" s="414"/>
      <c r="F720" s="414"/>
      <c r="G720" s="414"/>
      <c r="H720" s="415"/>
      <c r="I720" s="129" t="s">
        <v>836</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837</v>
      </c>
      <c r="B721" s="2"/>
      <c r="C721" s="399" t="s">
        <v>838</v>
      </c>
      <c r="D721" s="400"/>
      <c r="E721" s="400"/>
      <c r="F721" s="400"/>
      <c r="G721" s="400"/>
      <c r="H721" s="401"/>
      <c r="I721" s="129" t="s">
        <v>839</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840</v>
      </c>
      <c r="B722" s="2"/>
      <c r="C722" s="413" t="s">
        <v>841</v>
      </c>
      <c r="D722" s="414"/>
      <c r="E722" s="414"/>
      <c r="F722" s="414"/>
      <c r="G722" s="414"/>
      <c r="H722" s="415"/>
      <c r="I722" s="129" t="s">
        <v>842</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843</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2階病棟</v>
      </c>
      <c r="M729" s="72" t="str">
        <f>IF(ISBLANK(M$388),"",M$388)</f>
        <v>3階病棟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844</v>
      </c>
      <c r="B731" s="126"/>
      <c r="C731" s="413" t="s">
        <v>845</v>
      </c>
      <c r="D731" s="414"/>
      <c r="E731" s="414"/>
      <c r="F731" s="414"/>
      <c r="G731" s="414"/>
      <c r="H731" s="415"/>
      <c r="I731" s="129" t="s">
        <v>846</v>
      </c>
      <c r="J731" s="249" t="str">
        <f>IF(SUM(L731:BS731)=0,IF(COUNTIF(L731:BS731,"未確認")&gt;0,"未確認",IF(COUNTIF(L731:BS731,"~*")&gt;0,"*",SUM(L731:BS731))),SUM(L731:BS731))</f>
        <v>*</v>
      </c>
      <c r="K731" s="250" t="str">
        <f>IF(OR(COUNTIF(L731:BS731,"未確認")&gt;0,COUNTIF(L731:BS731,"*")&gt;0),"※","")</f>
        <v>※</v>
      </c>
      <c r="L731" s="241" t="s">
        <v>437</v>
      </c>
      <c r="M731" s="242" t="s">
        <v>437</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847</v>
      </c>
      <c r="B732" s="2"/>
      <c r="C732" s="413" t="s">
        <v>848</v>
      </c>
      <c r="D732" s="414"/>
      <c r="E732" s="414"/>
      <c r="F732" s="414"/>
      <c r="G732" s="414"/>
      <c r="H732" s="415"/>
      <c r="I732" s="129" t="s">
        <v>849</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850</v>
      </c>
      <c r="B733" s="2"/>
      <c r="C733" s="399" t="s">
        <v>851</v>
      </c>
      <c r="D733" s="400"/>
      <c r="E733" s="400"/>
      <c r="F733" s="400"/>
      <c r="G733" s="400"/>
      <c r="H733" s="401"/>
      <c r="I733" s="129" t="s">
        <v>852</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853</v>
      </c>
      <c r="B734" s="2"/>
      <c r="C734" s="399" t="s">
        <v>854</v>
      </c>
      <c r="D734" s="400"/>
      <c r="E734" s="400"/>
      <c r="F734" s="400"/>
      <c r="G734" s="400"/>
      <c r="H734" s="401"/>
      <c r="I734" s="129" t="s">
        <v>855</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274</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7" priority="327">
      <formula>OR(M$102&lt;&gt;"",M$103&lt;&gt;"")</formula>
    </cfRule>
    <cfRule type="expression" dxfId="1736"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3" priority="325">
      <formula>OR(M$117&lt;&gt;"",M$118&lt;&gt;"")</formula>
    </cfRule>
    <cfRule type="expression" dxfId="1732" priority="326">
      <formula>AND(M$117="",M$118="")</formula>
    </cfRule>
  </conditionalFormatting>
  <conditionalFormatting sqref="M119:M122">
    <cfRule type="expression" dxfId="1731" priority="323">
      <formula>OR($M$117&lt;&gt;"",$M$118&lt;&gt;"")</formula>
    </cfRule>
    <cfRule type="expression" dxfId="1730" priority="324">
      <formula>AND($M$117="",$M$118="")</formula>
    </cfRule>
  </conditionalFormatting>
  <conditionalFormatting sqref="M128:M129">
    <cfRule type="expression" dxfId="1729" priority="322">
      <formula>AND(M$128="",M$129="")</formula>
    </cfRule>
  </conditionalFormatting>
  <conditionalFormatting sqref="M130:M135">
    <cfRule type="expression" dxfId="1728" priority="320">
      <formula>OR($M$128&lt;&gt;"",$M$129&lt;&gt;"")</formula>
    </cfRule>
    <cfRule type="expression" dxfId="1727" priority="321">
      <formula>AND($M$128="",$M$129="")</formula>
    </cfRule>
  </conditionalFormatting>
  <conditionalFormatting sqref="M141:M142">
    <cfRule type="expression" dxfId="1726" priority="189">
      <formula>AND(M$141="",M$142="")</formula>
    </cfRule>
  </conditionalFormatting>
  <conditionalFormatting sqref="M143">
    <cfRule type="expression" dxfId="1725" priority="190">
      <formula>OR($M$141&lt;&gt;"",$M$142&lt;&gt;"")</formula>
    </cfRule>
    <cfRule type="expression" dxfId="1724" priority="191">
      <formula>AND($M$141="",$M$142="")</formula>
    </cfRule>
  </conditionalFormatting>
  <conditionalFormatting sqref="M149:M150">
    <cfRule type="expression" dxfId="1723" priority="166">
      <formula>AND(M$149="",M$150="")</formula>
    </cfRule>
  </conditionalFormatting>
  <conditionalFormatting sqref="M151">
    <cfRule type="expression" dxfId="1722" priority="160">
      <formula>OR($M$149&lt;&gt;"",$M$150&lt;&gt;"")</formula>
    </cfRule>
    <cfRule type="expression" dxfId="1721" priority="161">
      <formula>AND($M$149="",$M$150="")</formula>
    </cfRule>
  </conditionalFormatting>
  <conditionalFormatting sqref="M152">
    <cfRule type="expression" dxfId="1720" priority="162">
      <formula>OR($M$149&lt;&gt;"",$M$150&lt;&gt;"")</formula>
    </cfRule>
    <cfRule type="expression" dxfId="1719"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10" priority="88">
      <formula>OR($M$168&lt;&gt;"",$M$169&lt;&gt;"")</formula>
    </cfRule>
    <cfRule type="expression" dxfId="1709"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700" priority="313">
      <formula>OR($M$180&lt;&gt;"",$M$181&lt;&gt;"")</formula>
    </cfRule>
    <cfRule type="expression" dxfId="1699"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4" priority="311">
      <formula>OR($M$180&lt;&gt;"",$M$181&lt;&gt;"")</formula>
    </cfRule>
    <cfRule type="expression" dxfId="1693"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9" priority="295">
      <formula>OR(M$325&lt;&gt;"",M$326&lt;&gt;"")</formula>
    </cfRule>
    <cfRule type="expression" dxfId="1668"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5" priority="62">
      <formula>OR(M350&lt;&gt;"",M351&lt;&gt;"")</formula>
    </cfRule>
    <cfRule type="expression" dxfId="1664"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8" priority="282">
      <formula>OR(M$505&lt;&gt;"",M$506&lt;&gt;"")</formula>
    </cfRule>
    <cfRule type="expression" dxfId="1647" priority="291">
      <formula>AND(M$505="",M$506="")</formula>
    </cfRule>
  </conditionalFormatting>
  <conditionalFormatting sqref="M507:M514">
    <cfRule type="expression" dxfId="1646" priority="287">
      <formula>OR($M$505&lt;&gt;"",$M$506&lt;&gt;"")</formula>
    </cfRule>
    <cfRule type="expression" dxfId="1645"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9" priority="278">
      <formula>OR($M$524&lt;&gt;"",$M$525&lt;&gt;"")</formula>
    </cfRule>
    <cfRule type="expression" dxfId="1638"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3" priority="270">
      <formula>OR($M$534&lt;&gt;"",$M$535&lt;&gt;"")</formula>
    </cfRule>
    <cfRule type="expression" dxfId="1632"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5" priority="257">
      <formula>OR($M$565&lt;&gt;"",$M$566&lt;&gt;"")</formula>
    </cfRule>
    <cfRule type="expression" dxfId="1614" priority="258">
      <formula>AND($M$565="",$M$566="")</formula>
    </cfRule>
  </conditionalFormatting>
  <conditionalFormatting sqref="M594:M595">
    <cfRule type="expression" dxfId="1613" priority="254">
      <formula>AND(M$594="",M$595="")</formula>
    </cfRule>
  </conditionalFormatting>
  <conditionalFormatting sqref="M596:M606">
    <cfRule type="expression" dxfId="1612" priority="252">
      <formula>OR($M$594&lt;&gt;"",$M$595&lt;&gt;"")</formula>
    </cfRule>
    <cfRule type="expression" dxfId="1611"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8" priority="248">
      <formula>OR($M$594&lt;&gt;"",$M$595&lt;&gt;"")</formula>
    </cfRule>
    <cfRule type="expression" dxfId="1607" priority="249">
      <formula>AND($M$594="",$M$595="")</formula>
    </cfRule>
  </conditionalFormatting>
  <conditionalFormatting sqref="M625:M626">
    <cfRule type="expression" dxfId="1606" priority="246">
      <formula>AND(M$625="",M$626="")</formula>
    </cfRule>
  </conditionalFormatting>
  <conditionalFormatting sqref="M627:M639">
    <cfRule type="expression" dxfId="1605" priority="244">
      <formula>OR($M$625&lt;&gt;"",$M$626&lt;&gt;"")</formula>
    </cfRule>
    <cfRule type="expression" dxfId="1604" priority="245">
      <formula>AND($M$625="",$M$626="")</formula>
    </cfRule>
  </conditionalFormatting>
  <conditionalFormatting sqref="M645:M646">
    <cfRule type="expression" dxfId="1603" priority="237">
      <formula>AND(M$645="",M$646="")</formula>
    </cfRule>
  </conditionalFormatting>
  <conditionalFormatting sqref="M647:M654">
    <cfRule type="expression" dxfId="1602" priority="235">
      <formula>OR($M$645&lt;&gt;"",$M$646&lt;&gt;"")</formula>
    </cfRule>
    <cfRule type="expression" dxfId="1601" priority="236">
      <formula>AND($M$645="",$M$646="")</formula>
    </cfRule>
  </conditionalFormatting>
  <conditionalFormatting sqref="M660:M661">
    <cfRule type="expression" dxfId="1600" priority="230">
      <formula>AND(M$660="",M$661="")</formula>
    </cfRule>
  </conditionalFormatting>
  <conditionalFormatting sqref="M662:M676">
    <cfRule type="expression" dxfId="1599" priority="228">
      <formula>OR($M$660&lt;&gt;"",$M$661&lt;&gt;"")</formula>
    </cfRule>
    <cfRule type="expression" dxfId="1598"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2" priority="217">
      <formula>OR($M$707&lt;&gt;"",$M$708&lt;&gt;"")</formula>
    </cfRule>
    <cfRule type="expression" dxfId="1591" priority="218">
      <formula>AND($M$707="",$M$708="")</formula>
    </cfRule>
  </conditionalFormatting>
  <conditionalFormatting sqref="M717:M718">
    <cfRule type="expression" dxfId="1590" priority="212">
      <formula>AND(M$717="",M$718="")</formula>
    </cfRule>
  </conditionalFormatting>
  <conditionalFormatting sqref="M719:M722">
    <cfRule type="expression" dxfId="1589" priority="210">
      <formula>OR($M$717&lt;&gt;"",$M$718&lt;&gt;"")</formula>
    </cfRule>
    <cfRule type="expression" dxfId="1588" priority="211">
      <formula>AND($M$717="",$M$718="")</formula>
    </cfRule>
  </conditionalFormatting>
  <conditionalFormatting sqref="M729:M730">
    <cfRule type="expression" dxfId="1587" priority="205">
      <formula>AND(M$729="",M$730="")</formula>
    </cfRule>
  </conditionalFormatting>
  <conditionalFormatting sqref="M731:M734">
    <cfRule type="expression" dxfId="1586" priority="203">
      <formula>OR($M$729&lt;&gt;"",$M$730&lt;&gt;"")</formula>
    </cfRule>
    <cfRule type="expression" dxfId="1585"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5" priority="43">
      <formula>OR(N$388&lt;&gt;"",N$389&lt;&gt;"")</formula>
    </cfRule>
    <cfRule type="expression" dxfId="1554"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6" priority="104">
      <formula>N$27&lt;&gt;""</formula>
    </cfRule>
    <cfRule type="expression" dxfId="1545"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40" priority="100">
      <formula>N$49&lt;&gt;""</formula>
    </cfRule>
    <cfRule type="expression" dxfId="1539" priority="335">
      <formula>N$49=""</formula>
    </cfRule>
  </conditionalFormatting>
  <conditionalFormatting sqref="N94:BS95">
    <cfRule type="expression" dxfId="1538" priority="84">
      <formula>AND(N$94="",N$95="")</formula>
    </cfRule>
  </conditionalFormatting>
  <conditionalFormatting sqref="N96:BS96">
    <cfRule type="expression" dxfId="1537" priority="192">
      <formula>OR(N$94&lt;&gt;"",N$95&lt;&gt;"")</formula>
    </cfRule>
    <cfRule type="expression" dxfId="1536" priority="193">
      <formula>AND(N$94="",N$95="")</formula>
    </cfRule>
  </conditionalFormatting>
  <conditionalFormatting sqref="N102:BS111">
    <cfRule type="expression" dxfId="1535" priority="333">
      <formula>OR(N$102&lt;&gt;"",N$103&lt;&gt;"")</formula>
    </cfRule>
    <cfRule type="expression" dxfId="1534"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4" priority="158">
      <formula>OR(N$149&lt;&gt;"",N$150&lt;&gt;"")</formula>
    </cfRule>
    <cfRule type="expression" dxfId="1523" priority="159">
      <formula>AND(N$149="",N$150="")</formula>
    </cfRule>
  </conditionalFormatting>
  <conditionalFormatting sqref="N152:BS152">
    <cfRule type="expression" dxfId="1522" priority="156">
      <formula>OR(N$149&lt;&gt;"",N$150&lt;&gt;"")</formula>
    </cfRule>
    <cfRule type="expression" dxfId="1521"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5" priority="145">
      <formula>OR(N$159&lt;&gt;"",N$160&lt;&gt;"")</formula>
    </cfRule>
    <cfRule type="expression" dxfId="1514"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8" priority="169">
      <formula>OR(N$180&lt;&gt;"",N$181&lt;&gt;"")</formula>
    </cfRule>
    <cfRule type="expression" dxfId="1507"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8" priority="67">
      <formula>OR(N$243&lt;&gt;"",N$244&lt;&gt;"")</formula>
    </cfRule>
    <cfRule type="expression" dxfId="1497" priority="68">
      <formula>AND(N$243="",N$244="")</formula>
    </cfRule>
  </conditionalFormatting>
  <conditionalFormatting sqref="N245:BS245">
    <cfRule type="expression" dxfId="1496" priority="136">
      <formula>OR(N$243&lt;&gt;"",N$244&lt;&gt;"")</formula>
    </cfRule>
    <cfRule type="expression" dxfId="1495"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2" priority="134">
      <formula>OR(N$243&lt;&gt;"",N$244&lt;&gt;"")</formula>
    </cfRule>
    <cfRule type="expression" dxfId="1491"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80" priority="60">
      <formula>OR(N$312&lt;&gt;"",N$313&lt;&gt;"")</formula>
    </cfRule>
    <cfRule type="expression" dxfId="1479"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6" priority="56">
      <formula>OR(N$350&lt;&gt;"",N$351&lt;&gt;"")</formula>
    </cfRule>
    <cfRule type="expression" dxfId="1475"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70" priority="41">
      <formula>OR(N$505&lt;&gt;"",N$506&lt;&gt;"")</formula>
    </cfRule>
    <cfRule type="expression" dxfId="1469" priority="42">
      <formula>AND(N$505="",N$506="")</formula>
    </cfRule>
  </conditionalFormatting>
  <conditionalFormatting sqref="N517:BS521">
    <cfRule type="expression" dxfId="1468" priority="39">
      <formula>OR(N$517&lt;&gt;"",N$518&lt;&gt;"")</formula>
    </cfRule>
    <cfRule type="expression" dxfId="1467" priority="40">
      <formula>AND(N$517="",N$518="")</formula>
    </cfRule>
  </conditionalFormatting>
  <conditionalFormatting sqref="N524:BS525">
    <cfRule type="expression" dxfId="1466" priority="38">
      <formula>AND(N$524="",N$525="")</formula>
    </cfRule>
  </conditionalFormatting>
  <conditionalFormatting sqref="N526:BS526">
    <cfRule type="expression" dxfId="1465" priority="276">
      <formula>OR(N$524&lt;&gt;"",N$525&lt;&gt;"")</formula>
    </cfRule>
    <cfRule type="expression" dxfId="1464" priority="277">
      <formula>AND(N$524="",N$525="")</formula>
    </cfRule>
  </conditionalFormatting>
  <conditionalFormatting sqref="N529:BS531">
    <cfRule type="expression" dxfId="1463" priority="273">
      <formula>OR(N$529&lt;&gt;"",N$530&lt;&gt;"")</formula>
    </cfRule>
    <cfRule type="expression" dxfId="1462"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7" priority="1">
      <formula>AND(N$565="",N$566="")</formula>
    </cfRule>
    <cfRule type="expression" dxfId="1456"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3" priority="261">
      <formula>OR(N$565&lt;&gt;"",N$566&lt;&gt;"")</formula>
    </cfRule>
    <cfRule type="expression" dxfId="1452"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9" priority="255">
      <formula>OR(N$565&lt;&gt;"",N$566&lt;&gt;"")</formula>
    </cfRule>
    <cfRule type="expression" dxfId="1448" priority="256">
      <formula>AND(N$565="",N$566="")</formula>
    </cfRule>
  </conditionalFormatting>
  <conditionalFormatting sqref="N583:BS588">
    <cfRule type="expression" dxfId="1447" priority="23">
      <formula>OR(N$565&lt;&gt;"",N$566&lt;&gt;"")</formula>
    </cfRule>
    <cfRule type="expression" dxfId="1446"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3" priority="8">
      <formula>OR(N$594&lt;&gt;"",N$595&lt;&gt;"")</formula>
    </cfRule>
    <cfRule type="expression" dxfId="1442" priority="9">
      <formula>AND(N$594="",N$595="")</formula>
    </cfRule>
  </conditionalFormatting>
  <conditionalFormatting sqref="N625:BS626">
    <cfRule type="expression" dxfId="1441" priority="243">
      <formula>AND(N$625="",N$626="")</formula>
    </cfRule>
  </conditionalFormatting>
  <conditionalFormatting sqref="N627:BS639">
    <cfRule type="expression" dxfId="1440" priority="240">
      <formula>OR(N$625&lt;&gt;"",N$626&lt;&gt;"")</formula>
    </cfRule>
    <cfRule type="expression" dxfId="1439"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2" priority="220">
      <formula>OR(N$681&lt;&gt;"",N$682&lt;&gt;"")</formula>
    </cfRule>
    <cfRule type="expression" dxfId="1431" priority="221">
      <formula>AND(N$681="",N$682="")</formula>
    </cfRule>
  </conditionalFormatting>
  <conditionalFormatting sqref="N707:BS708">
    <cfRule type="expression" dxfId="1430" priority="216">
      <formula>AND(N$707="",N$708="")</formula>
    </cfRule>
  </conditionalFormatting>
  <conditionalFormatting sqref="N709:BS711">
    <cfRule type="expression" dxfId="1429" priority="213">
      <formula>OR(N$707&lt;&gt;"",N$708&lt;&gt;"")</formula>
    </cfRule>
    <cfRule type="expression" dxfId="1428"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3" priority="199">
      <formula>OR(N$729&lt;&gt;"",N$730&lt;&gt;"")</formula>
    </cfRule>
    <cfRule type="expression" dxfId="1422" priority="200">
      <formula>AND(N$729="",N$730="")</formula>
    </cfRule>
  </conditionalFormatting>
  <conditionalFormatting sqref="O625:BP639">
    <cfRule type="expression" dxfId="1421" priority="238">
      <formula>OR(O$625&lt;&gt;"",O$626&lt;&gt;"")</formula>
    </cfRule>
    <cfRule type="expression" dxfId="1420" priority="239">
      <formula>AND(O$625="",O$626="")</formula>
    </cfRule>
  </conditionalFormatting>
  <conditionalFormatting sqref="O182:BS211">
    <cfRule type="expression" dxfId="1419" priority="71">
      <formula>AND(O$180="",O$181="")</formula>
    </cfRule>
  </conditionalFormatting>
  <conditionalFormatting sqref="O243:BS244">
    <cfRule type="expression" dxfId="1418" priority="65">
      <formula>OR(O$243&lt;&gt;"",O$244&lt;&gt;"")</formula>
    </cfRule>
    <cfRule type="expression" dxfId="1417" priority="66">
      <formula>AND(O$243="",O$244="")</formula>
    </cfRule>
  </conditionalFormatting>
  <conditionalFormatting sqref="O363:BS370">
    <cfRule type="expression" dxfId="1416" priority="55">
      <formula>AND(O$363="",O$364="")</formula>
    </cfRule>
  </conditionalFormatting>
  <conditionalFormatting sqref="O388:BS463">
    <cfRule type="expression" dxfId="1415" priority="45">
      <formula>OR(O$388&lt;&gt;"",O$389&lt;&gt;"")</formula>
    </cfRule>
    <cfRule type="expression" dxfId="1414"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2E78579D-C53E-4B50-ACB6-2709AE9F7502}"/>
    <hyperlink ref="D76:H76" location="病院!B94" display="・設置主体" xr:uid="{8ABCC436-48F6-4EAD-9BD7-CCD0A9DBC356}"/>
    <hyperlink ref="E76:I76" location="病院!B94" display="・設置主体" xr:uid="{A8DEEB3A-FFD2-4965-B4FD-7077CCC6FF3A}"/>
    <hyperlink ref="F76:J76" location="病院!B94" display="・設置主体" xr:uid="{B9E70FDA-7C9D-4518-8F31-4E05F3ACD00D}"/>
    <hyperlink ref="G76:K76" location="病院!B94" display="・設置主体" xr:uid="{3C5835A7-7EAB-4959-BC3A-15FA6F1105EB}"/>
    <hyperlink ref="H76:I76" location="病院!B312" display="・入院患者の状況（年間）" xr:uid="{72764DDF-643F-47C8-819E-1725FCC12848}"/>
    <hyperlink ref="I76:J76" location="病院!B312" display="・入院患者の状況（年間）" xr:uid="{82FA655A-BD32-4FB8-8394-0AED028DE64D}"/>
    <hyperlink ref="J76:M76" location="病院!B388" display="・算定する入院基本用・特定入院料等の状況" xr:uid="{0DE23676-4DCF-42BC-A2E1-82442C5D1F17}"/>
    <hyperlink ref="K76:N76" location="病院!B388" display="・算定する入院基本用・特定入院料等の状況" xr:uid="{FEADBC7B-0F13-419A-96E5-A5B5749C385A}"/>
    <hyperlink ref="L76:O76" location="病院!B388" display="・算定する入院基本用・特定入院料等の状況" xr:uid="{5EAB22D0-1D9C-4FF6-A9C5-4D964EED8523}"/>
    <hyperlink ref="M76:P76" location="病院!B388" display="・算定する入院基本用・特定入院料等の状況" xr:uid="{203FB4DD-3964-468A-BB24-5BACEAF180A4}"/>
    <hyperlink ref="C77:G77" location="病院!B102" display="・病床の状況" xr:uid="{2171A769-9686-4F6D-9EB2-4CF8A8501AB2}"/>
    <hyperlink ref="D77:H77" location="病院!B102" display="・病床の状況" xr:uid="{9049E773-08F9-4A1E-A348-D0C0A253FAEF}"/>
    <hyperlink ref="E77:I77" location="病院!B102" display="・病床の状況" xr:uid="{6EBB9341-94A9-481A-AAB2-25BE63CF6B55}"/>
    <hyperlink ref="F77:J77" location="病院!B102" display="・病床の状況" xr:uid="{57B5C749-4D70-4F09-9AB9-2B2C6E605CC4}"/>
    <hyperlink ref="G77:K77" location="病院!B102" display="・病床の状況" xr:uid="{C0C9C160-27DF-405A-A79E-1CA455AFFD7E}"/>
    <hyperlink ref="H77:I77" location="病院!B325" display="・入院患者の状況（年間／入棟前の場所・退棟先の場所の状況）" xr:uid="{F58DB57D-1808-4782-9385-17F233513E3F}"/>
    <hyperlink ref="I77:J77" location="病院!B325" display="・入院患者の状況（年間／入棟前の場所・退棟先の場所の状況）" xr:uid="{E1C03BCD-2821-44A3-89D0-B874AA7C7BFA}"/>
    <hyperlink ref="J77" location="病院!B469" display="・手術の状況" xr:uid="{B995EAE3-F2BD-4C2F-808A-C511529E135B}"/>
    <hyperlink ref="M77" location="'病院(H30案)'!B484" display="・がん、脳卒中、心筋梗塞、分娩、精神医療への対応状況" xr:uid="{AD88372B-5886-400E-A4D7-D3BC2D324518}"/>
    <hyperlink ref="C78:G78" location="病院!B117" display="・診療科" xr:uid="{094045B0-263C-43D2-A652-C1B0D01369B5}"/>
    <hyperlink ref="D78:H78" location="病院!B117" display="・診療科" xr:uid="{9CB1395C-FCF1-4670-9917-834DD7A818B0}"/>
    <hyperlink ref="E78:I78" location="病院!B117" display="・診療科" xr:uid="{DEE1DA84-E422-4AE2-8A04-CB6AE7A17750}"/>
    <hyperlink ref="F78:J78" location="病院!B117" display="・診療科" xr:uid="{19CCEB45-0559-4EB3-A166-62D302162651}"/>
    <hyperlink ref="G78:K78" location="病院!B117" display="・診療科" xr:uid="{9BC62586-1431-4CAC-895A-EE92B37DDDD0}"/>
    <hyperlink ref="H78:I78" location="病院!B350" display="・退院後に在宅医療を必要とする患者の状況" xr:uid="{71786FC8-D876-4F29-8FEF-B8D31AD046D0}"/>
    <hyperlink ref="I78:J78" location="病院!B350" display="・退院後に在宅医療を必要とする患者の状況" xr:uid="{A93633AB-532D-426E-8FDD-3B6CDBD8F6B7}"/>
    <hyperlink ref="J78:M78" location="病院!B505" display="・がん、脳卒中、心筋梗塞、分娩、精神医療への対応状況" xr:uid="{80EF9E99-2A60-448A-B705-A13BE6E90ACE}"/>
    <hyperlink ref="K78:N78" location="病院!B505" display="・がん、脳卒中、心筋梗塞、分娩、精神医療への対応状況" xr:uid="{24BE155A-B93A-4DF4-8975-C6F9E6352688}"/>
    <hyperlink ref="L78:O78" location="病院!B505" display="・がん、脳卒中、心筋梗塞、分娩、精神医療への対応状況" xr:uid="{4DD40445-ECE4-4134-98BE-B08F5FC25ADF}"/>
    <hyperlink ref="M78:P78" location="病院!B505" display="・がん、脳卒中、心筋梗塞、分娩、精神医療への対応状況" xr:uid="{C4AFE3C7-49AC-4512-8903-CEC114030D3E}"/>
    <hyperlink ref="C79:G79" location="病院!B128" display="・入院基本料・特定入院料及び届出病床数" xr:uid="{69CE189E-3147-453C-BAEF-9459DDF0172F}"/>
    <hyperlink ref="D79:H79" location="病院!B128" display="・入院基本料・特定入院料及び届出病床数" xr:uid="{6D9E07DE-80C6-44DB-AE7B-E79BB227CCF2}"/>
    <hyperlink ref="E79:I79" location="病院!B128" display="・入院基本料・特定入院料及び届出病床数" xr:uid="{00765E94-BA3A-4848-87DA-2B3E0C53DD40}"/>
    <hyperlink ref="F79:J79" location="病院!B128" display="・入院基本料・特定入院料及び届出病床数" xr:uid="{798E743B-6C86-4676-9190-573B775A753D}"/>
    <hyperlink ref="G79:K79" location="病院!B128" display="・入院基本料・特定入院料及び届出病床数" xr:uid="{76E869F1-474F-4084-B9CE-1E0817A94E7D}"/>
    <hyperlink ref="H79:I79" location="病院!B363" display="・看取りを行った患者数" xr:uid="{03816BCE-0181-4D32-8C5A-305A0B968B16}"/>
    <hyperlink ref="I79:J79" location="病院!B363" display="・看取りを行った患者数" xr:uid="{6CCBC0D5-C77F-43E5-8439-2A8A1DBB1233}"/>
    <hyperlink ref="J79:M79" location="病院!B548" display="・重症患者への対応状況" xr:uid="{5559E26F-7954-465E-9BCB-BD4BD325669A}"/>
    <hyperlink ref="K79:N79" location="病院!B548" display="・重症患者への対応状況" xr:uid="{8A449ED1-6C8C-4A25-906D-9C226D2921EC}"/>
    <hyperlink ref="L79:O79" location="病院!B548" display="・重症患者への対応状況" xr:uid="{9EBF842B-0BFD-4C36-9821-958A6EB95BCA}"/>
    <hyperlink ref="M79:P79" location="病院!B548" display="・重症患者への対応状況" xr:uid="{628B3912-D3C9-4C9D-8ED2-F50DDC4EF0D4}"/>
    <hyperlink ref="C80:G80" location="病院!B141" display="・DPC医療機関群の種類" xr:uid="{4D532AD0-3CC8-4698-879C-6992434A50AD}"/>
    <hyperlink ref="D80:H80" location="病院!B141" display="・DPC医療機関群の種類" xr:uid="{E2B5AD43-FE22-4C31-B061-DC15F51A3CBC}"/>
    <hyperlink ref="E80:I80" location="病院!B141" display="・DPC医療機関群の種類" xr:uid="{5652425E-F55C-4645-815A-430AD51BCFA8}"/>
    <hyperlink ref="F80:J80" location="病院!B141" display="・DPC医療機関群の種類" xr:uid="{4F437596-66D1-47F7-9259-6BF0EAC84CE4}"/>
    <hyperlink ref="G80:K80" location="病院!B141" display="・DPC医療機関群の種類" xr:uid="{09573059-27B7-41D4-98CE-82C9636A9798}"/>
    <hyperlink ref="J80:M80" location="病院!B594" display="・救急医療の実施状況" xr:uid="{03A84AC6-108B-4E67-8D9F-2B6039D70D01}"/>
    <hyperlink ref="K80:N80" location="病院!B594" display="・救急医療の実施状況" xr:uid="{CDCE0C14-D131-464F-B5E5-A27698E00CFB}"/>
    <hyperlink ref="L80:O80" location="病院!B594" display="・救急医療の実施状況" xr:uid="{644DAAC6-2BF5-4126-8955-B72CBC33DB5D}"/>
    <hyperlink ref="M80:P80" location="病院!B594" display="・救急医療の実施状況" xr:uid="{29D91340-DBA3-41F7-BD6F-B8218B9C0564}"/>
    <hyperlink ref="C81:G81" location="病院!B149" display="・救急告示病院、二次救急医療施設、三次救急医療施設の告示・認定の有無" xr:uid="{07F18474-CDDF-4C07-A15A-701037E7A985}"/>
    <hyperlink ref="D81:H81" location="病院!B149" display="・救急告示病院、二次救急医療施設、三次救急医療施設の告示・認定の有無" xr:uid="{35C5D7D6-9764-417D-93C0-6742F81D8C4C}"/>
    <hyperlink ref="E81:I81" location="病院!B149" display="・救急告示病院、二次救急医療施設、三次救急医療施設の告示・認定の有無" xr:uid="{87988F9C-7AB5-4342-AE75-35437469E6BA}"/>
    <hyperlink ref="F81:J81" location="病院!B149" display="・救急告示病院、二次救急医療施設、三次救急医療施設の告示・認定の有無" xr:uid="{6D07639F-211B-4782-9A0B-DBA826332949}"/>
    <hyperlink ref="G81:K81" location="病院!B149" display="・救急告示病院、二次救急医療施設、三次救急医療施設の告示・認定の有無" xr:uid="{40A856AC-6968-4C7D-9B4B-CC63E1C92D47}"/>
    <hyperlink ref="J81:M81" location="病院!B625" display="・急性期後の支援、在宅復帰の支援の状況" xr:uid="{306A6DE6-F3E1-4BA5-B32F-1C8C3496D8DA}"/>
    <hyperlink ref="K81:N81" location="病院!B625" display="・急性期後の支援、在宅復帰の支援の状況" xr:uid="{6BF6D06D-33D3-4225-BBD1-8C33E23F8AB3}"/>
    <hyperlink ref="L81:O81" location="病院!B625" display="・急性期後の支援、在宅復帰の支援の状況" xr:uid="{73BD6E49-81C0-479A-A445-7E03923935F8}"/>
    <hyperlink ref="M81:P81" location="病院!B625" display="・急性期後の支援、在宅復帰の支援の状況" xr:uid="{FA74D578-0274-47ED-816F-C25C7BB9003E}"/>
    <hyperlink ref="C82:G82" location="病院!B159" display="・承認の有無" xr:uid="{E06D991B-D0B5-43CC-BF21-0EACB1B9C65F}"/>
    <hyperlink ref="D82:H82" location="病院!B159" display="・承認の有無" xr:uid="{BF372951-05E7-48F8-8DF2-C89FE37171D7}"/>
    <hyperlink ref="E82:I82" location="病院!B159" display="・承認の有無" xr:uid="{B87F5036-A066-4CEA-83C1-33114A4EE6DB}"/>
    <hyperlink ref="F82:J82" location="病院!B159" display="・承認の有無" xr:uid="{CFDCD3CA-E8E3-482B-BDE0-5938D1ABC8DB}"/>
    <hyperlink ref="G82:K82" location="病院!B159" display="・承認の有無" xr:uid="{AF884083-9369-4BBB-A509-7C18E41F9341}"/>
    <hyperlink ref="J82:M82" location="病院!B645" display="・全身管理の状況" xr:uid="{42AA1EFE-70B4-4918-92DD-1B282C6F24DB}"/>
    <hyperlink ref="K82:N82" location="病院!B645" display="・全身管理の状況" xr:uid="{E52C96A1-67C3-484E-A499-A1E153CC4BEB}"/>
    <hyperlink ref="L82:O82" location="病院!B645" display="・全身管理の状況" xr:uid="{A126A596-8404-421D-894E-BFBB9DDDBE91}"/>
    <hyperlink ref="M82:P82" location="病院!B645" display="・全身管理の状況" xr:uid="{F030F063-5F8F-40FE-B205-A10A789DD2D3}"/>
    <hyperlink ref="C83:G83" location="病院!B168" display="・診療報酬の届出の有無" xr:uid="{0FACB754-F0F2-45A1-AA7B-859D8CF033AD}"/>
    <hyperlink ref="D83:H83" location="病院!B168" display="・診療報酬の届出の有無" xr:uid="{FD0DFA4C-A358-471F-82F3-0BC4C366E140}"/>
    <hyperlink ref="E83:I83" location="病院!B168" display="・診療報酬の届出の有無" xr:uid="{4EFA6E59-B0C1-4F0A-BA88-A8FBDE9638D5}"/>
    <hyperlink ref="F83:J83" location="病院!B168" display="・診療報酬の届出の有無" xr:uid="{B40CBEAE-0718-428A-9DF2-F8E1970BC788}"/>
    <hyperlink ref="G83:K83" location="病院!B168" display="・診療報酬の届出の有無" xr:uid="{907652F5-1565-4EAA-ADF7-B425AA8FF604}"/>
    <hyperlink ref="J83:M83" location="病院!B660" display="・リハビリテーションの実施状況" xr:uid="{42818FFC-1CFF-4B5C-B594-C5FCA52E9248}"/>
    <hyperlink ref="K83:N83" location="病院!B660" display="・リハビリテーションの実施状況" xr:uid="{4E42FF70-8248-4167-8892-E0D778690EE0}"/>
    <hyperlink ref="L83:O83" location="病院!B660" display="・リハビリテーションの実施状況" xr:uid="{3FEC5C35-D865-4F56-B7F7-1382AA642B50}"/>
    <hyperlink ref="M83:P83" location="病院!B660" display="・リハビリテーションの実施状況" xr:uid="{536DCE84-CC1B-4D0B-A601-5E3CD55D5E66}"/>
    <hyperlink ref="C84:G84" location="病院!B180" display="・職員数の状況" xr:uid="{7D6832D5-B241-4D63-91D2-3718FB9979A2}"/>
    <hyperlink ref="D84:H84" location="病院!B180" display="・職員数の状況" xr:uid="{56C62824-60E8-483D-8632-803D1439630E}"/>
    <hyperlink ref="E84:I84" location="病院!B180" display="・職員数の状況" xr:uid="{D7756D1F-2C5A-4A72-8D06-2ADD70230B8C}"/>
    <hyperlink ref="F84:J84" location="病院!B180" display="・職員数の状況" xr:uid="{47198023-D290-48DD-8DF1-92ABC7EE6A2F}"/>
    <hyperlink ref="G84:K84" location="病院!B180" display="・職員数の状況" xr:uid="{EC3CCFA4-4C44-4C92-BE36-33F937B10395}"/>
    <hyperlink ref="J84:M84" location="病院!B707" display="・長期療養患者の受入状況" xr:uid="{0564B706-A54F-4907-B60C-82DD68D00AA7}"/>
    <hyperlink ref="K84:N84" location="病院!B707" display="・長期療養患者の受入状況" xr:uid="{3E19AC1C-2C21-46FA-9512-040863915B6D}"/>
    <hyperlink ref="L84:O84" location="病院!B707" display="・長期療養患者の受入状況" xr:uid="{42D369E2-73B0-4D98-BE31-59C99574B562}"/>
    <hyperlink ref="M84:P84" location="病院!B707" display="・長期療養患者の受入状況" xr:uid="{9C5EFB93-1831-4D82-B6B7-B175335F3D20}"/>
    <hyperlink ref="C85:G85" location="病院!B243" display="・退院調整部門の設置状況" xr:uid="{D70C855F-89D7-4DD8-979E-312052BBD5B1}"/>
    <hyperlink ref="D85:H85" location="病院!B243" display="・退院調整部門の設置状況" xr:uid="{9852A9B2-BE54-4B2D-BF7D-58F550CEAA38}"/>
    <hyperlink ref="E85:I85" location="病院!B243" display="・退院調整部門の設置状況" xr:uid="{3AB64F4D-EC0B-47F0-BE0E-2565CDA9101D}"/>
    <hyperlink ref="F85:J85" location="病院!B243" display="・退院調整部門の設置状況" xr:uid="{A614C83D-4294-4BBB-A7A6-2C627D74D3AC}"/>
    <hyperlink ref="G85:K85" location="病院!B243" display="・退院調整部門の設置状況" xr:uid="{2D38A3F5-919A-46AC-AF95-708FF6FAE962}"/>
    <hyperlink ref="J85:M85" location="病院!B717" display="・重度の障害児等の受入状況" xr:uid="{4B1ED9E4-8D3A-4480-87B5-045D5EE6D4E7}"/>
    <hyperlink ref="K85:N85" location="病院!B717" display="・重度の障害児等の受入状況" xr:uid="{3F61DD00-E8EC-4219-9850-3DE78355CEB8}"/>
    <hyperlink ref="L85:O85" location="病院!B717" display="・重度の障害児等の受入状況" xr:uid="{6DBA11A2-D7C3-463C-9371-EFCFB7890AA6}"/>
    <hyperlink ref="M85:P85" location="病院!B717" display="・重度の障害児等の受入状況" xr:uid="{0F27F2D2-C3D4-46D3-8F80-D7D4268B43E1}"/>
    <hyperlink ref="C86:G86" location="病院!B263" display="・医療機器の台数" xr:uid="{FC234147-CD7A-4981-A5E8-8780D45121E5}"/>
    <hyperlink ref="D86:H86" location="病院!B263" display="・医療機器の台数" xr:uid="{2BAE40C2-02B8-4751-97A6-32BD43BDC3FC}"/>
    <hyperlink ref="E86:I86" location="病院!B263" display="・医療機器の台数" xr:uid="{CC000236-9D53-4CE2-96C3-FE20DB8C7747}"/>
    <hyperlink ref="F86:J86" location="病院!B263" display="・医療機器の台数" xr:uid="{14057D46-4B5F-4F23-87B2-C635714C4F49}"/>
    <hyperlink ref="G86:K86" location="病院!B263" display="・医療機器の台数" xr:uid="{49FF27CF-A74E-4F28-8E27-275E6FB4CD75}"/>
    <hyperlink ref="J86:M86" location="病院!B729" display="・医科歯科の連携状況" xr:uid="{802D30C5-5C5E-485C-BCD7-F4C85FE6146C}"/>
    <hyperlink ref="K86:N86" location="病院!B729" display="・医科歯科の連携状況" xr:uid="{493B4552-E441-41E4-8DB9-5613E7A1674C}"/>
    <hyperlink ref="L86:O86" location="病院!B729" display="・医科歯科の連携状況" xr:uid="{E3244A03-78FE-4E21-96AA-3CA38BB28C0D}"/>
    <hyperlink ref="M86:P86" location="病院!B729" display="・医科歯科の連携状況" xr:uid="{04052608-E3DC-41DB-AD9D-9F15C0EB45DD}"/>
    <hyperlink ref="C87:G87" location="病院!B289" display="・過去1年間の間に病棟の再編・見直しがあった場合の報告対象期間" xr:uid="{EB35B3F1-D75F-4B61-A164-C4E320423522}"/>
    <hyperlink ref="D87:H87" location="病院!B289" display="・過去1年間の間に病棟の再編・見直しがあった場合の報告対象期間" xr:uid="{4FCD1BE0-78EB-4056-9A8E-2796A6755FCF}"/>
    <hyperlink ref="E87:I87" location="病院!B289" display="・過去1年間の間に病棟の再編・見直しがあった場合の報告対象期間" xr:uid="{C057DB37-7D37-4BE8-ADF0-CEF7A5739852}"/>
    <hyperlink ref="F87:J87" location="病院!B289" display="・過去1年間の間に病棟の再編・見直しがあった場合の報告対象期間" xr:uid="{0A0A66C3-7B43-45A0-99AA-A12E49FDFC3F}"/>
    <hyperlink ref="G87:K87" location="病院!B289" display="・過去1年間の間に病棟の再編・見直しがあった場合の報告対象期間" xr:uid="{657A2765-C7DC-4BCE-A866-C872C4A9F1D2}"/>
    <hyperlink ref="I298" location="病院!B70" display="メニューへ戻る" xr:uid="{94791D99-1DBA-43A6-96BF-2DA601915073}"/>
    <hyperlink ref="I373" location="病院!B70" display="メニューへ戻る" xr:uid="{A6D9AC6D-E932-4264-8B09-4FCA6911A7DE}"/>
    <hyperlink ref="I737" location="病院!B70" display="メニューへ戻る" xr:uid="{00F4BC53-2822-424D-A434-A994FB7A7E9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073C0-8193-4B3C-BF9C-7A510AEB4D8A}">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1051</v>
      </c>
      <c r="C2" s="12"/>
      <c r="D2" s="13"/>
      <c r="E2" s="13"/>
      <c r="F2" s="13"/>
      <c r="G2" s="13"/>
      <c r="H2" s="5"/>
    </row>
    <row r="3" spans="1:73">
      <c r="B3" s="14" t="s">
        <v>1052</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5</v>
      </c>
      <c r="M9" s="25" t="s">
        <v>1053</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36</v>
      </c>
      <c r="M10" s="30" t="s">
        <v>36</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36</v>
      </c>
      <c r="M11" s="30" t="s">
        <v>36</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一般病棟</v>
      </c>
      <c r="M16" s="25" t="str">
        <f>IF(ISBLANK(M$9),"",M$9)</f>
        <v>療養病棟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t="s">
        <v>16</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t="s">
        <v>16</v>
      </c>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一般病棟</v>
      </c>
      <c r="M27" s="25" t="str">
        <f>IF(ISBLANK(M$9),"",M$9)</f>
        <v>療養病棟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t="s">
        <v>16</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t="s">
        <v>16</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一般病棟</v>
      </c>
      <c r="M40" s="25" t="str">
        <f>IF(ISBLANK(M$9),"",M$9)</f>
        <v>療養病棟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一般病棟</v>
      </c>
      <c r="M49" s="25" t="str">
        <f>IF(ISBLANK(M$9),"",M$9)</f>
        <v>療養病棟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一般病棟</v>
      </c>
      <c r="M94" s="72" t="str">
        <f t="shared" ref="M94:BS94" si="4">IF(ISBLANK(M$9),"",M$9)</f>
        <v>療養病棟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15</v>
      </c>
      <c r="M95" s="72" t="s">
        <v>17</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一般病棟</v>
      </c>
      <c r="M102" s="72" t="str">
        <f t="shared" ref="M102:BS102" si="5">IF(ISBLANK(M$9),"",M$9)</f>
        <v>療養病棟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急性期</v>
      </c>
      <c r="M103" s="72" t="str">
        <f t="shared" ref="M103:BS103" si="6">IF(ISBLANK(M$95),"",M$95)</f>
        <v>回復期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40</v>
      </c>
      <c r="K104" s="91" t="str">
        <f t="shared" ref="K104:K110" si="8">IF(OR(COUNTIF(L104:BS104,"未確認")&gt;0,COUNTIF(L104:BS104,"~*")&gt;0),"※","")</f>
        <v/>
      </c>
      <c r="L104" s="92">
        <v>40</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40</v>
      </c>
      <c r="K106" s="91" t="str">
        <f t="shared" si="8"/>
        <v/>
      </c>
      <c r="L106" s="92">
        <v>40</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40</v>
      </c>
      <c r="K107" s="91" t="str">
        <f t="shared" si="8"/>
        <v/>
      </c>
      <c r="L107" s="92">
        <v>40</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36</v>
      </c>
      <c r="K108" s="91" t="str">
        <f t="shared" si="8"/>
        <v/>
      </c>
      <c r="L108" s="92">
        <v>0</v>
      </c>
      <c r="M108" s="92">
        <v>36</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36</v>
      </c>
      <c r="K109" s="91" t="str">
        <f t="shared" si="8"/>
        <v/>
      </c>
      <c r="L109" s="92">
        <v>0</v>
      </c>
      <c r="M109" s="92">
        <v>36</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36</v>
      </c>
      <c r="K110" s="91" t="str">
        <f t="shared" si="8"/>
        <v/>
      </c>
      <c r="L110" s="92">
        <v>0</v>
      </c>
      <c r="M110" s="92">
        <v>36</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一般病棟</v>
      </c>
      <c r="M117" s="72" t="str">
        <f>IF(ISBLANK(M$9),"",M$9)</f>
        <v>療養病棟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急性期</v>
      </c>
      <c r="M118" s="72" t="str">
        <f>IF(ISBLANK(M$95),"",M$95)</f>
        <v>回復期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99</v>
      </c>
      <c r="M119" s="108" t="s">
        <v>99</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101</v>
      </c>
      <c r="B120" s="2"/>
      <c r="C120" s="110"/>
      <c r="D120" s="111"/>
      <c r="E120" s="402" t="s">
        <v>102</v>
      </c>
      <c r="F120" s="406"/>
      <c r="G120" s="406"/>
      <c r="H120" s="403"/>
      <c r="I120" s="429"/>
      <c r="J120" s="112"/>
      <c r="K120" s="113"/>
      <c r="L120" s="108" t="s">
        <v>107</v>
      </c>
      <c r="M120" s="108" t="s">
        <v>107</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105</v>
      </c>
      <c r="M121" s="108" t="s">
        <v>105</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106</v>
      </c>
      <c r="B122" s="2"/>
      <c r="C122" s="114"/>
      <c r="D122" s="115"/>
      <c r="E122" s="416"/>
      <c r="F122" s="432"/>
      <c r="G122" s="432"/>
      <c r="H122" s="417"/>
      <c r="I122" s="430"/>
      <c r="J122" s="116"/>
      <c r="K122" s="117"/>
      <c r="L122" s="108" t="s">
        <v>36</v>
      </c>
      <c r="M122" s="108" t="s">
        <v>36</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108</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一般病棟</v>
      </c>
      <c r="M128" s="72" t="str">
        <f t="shared" ref="M128:BS128" si="11">IF(ISBLANK(M$9),"",M$9)</f>
        <v>療養病棟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急性期</v>
      </c>
      <c r="M129" s="72" t="str">
        <f t="shared" ref="M129:BS129" si="12">IF(ISBLANK(M$95),"",M$95)</f>
        <v>回復期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109</v>
      </c>
      <c r="B130" s="2"/>
      <c r="C130" s="402" t="s">
        <v>110</v>
      </c>
      <c r="D130" s="406"/>
      <c r="E130" s="406"/>
      <c r="F130" s="406"/>
      <c r="G130" s="406"/>
      <c r="H130" s="403"/>
      <c r="I130" s="433" t="s">
        <v>111</v>
      </c>
      <c r="J130" s="120"/>
      <c r="K130" s="107"/>
      <c r="L130" s="121" t="s">
        <v>112</v>
      </c>
      <c r="M130" s="108" t="s">
        <v>367</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109</v>
      </c>
      <c r="B131" s="96"/>
      <c r="C131" s="110"/>
      <c r="D131" s="111"/>
      <c r="E131" s="413" t="s">
        <v>114</v>
      </c>
      <c r="F131" s="414"/>
      <c r="G131" s="414"/>
      <c r="H131" s="415"/>
      <c r="I131" s="433"/>
      <c r="J131" s="112"/>
      <c r="K131" s="113"/>
      <c r="L131" s="121">
        <v>40</v>
      </c>
      <c r="M131" s="108">
        <v>36</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115</v>
      </c>
      <c r="B132" s="96"/>
      <c r="C132" s="402" t="s">
        <v>116</v>
      </c>
      <c r="D132" s="406"/>
      <c r="E132" s="406"/>
      <c r="F132" s="406"/>
      <c r="G132" s="406"/>
      <c r="H132" s="403"/>
      <c r="I132" s="433"/>
      <c r="J132" s="112"/>
      <c r="K132" s="113"/>
      <c r="L132" s="121" t="s">
        <v>36</v>
      </c>
      <c r="M132" s="108" t="s">
        <v>36</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115</v>
      </c>
      <c r="B133" s="96"/>
      <c r="C133" s="122"/>
      <c r="D133" s="123"/>
      <c r="E133" s="413" t="s">
        <v>114</v>
      </c>
      <c r="F133" s="414"/>
      <c r="G133" s="414"/>
      <c r="H133" s="415"/>
      <c r="I133" s="433"/>
      <c r="J133" s="112"/>
      <c r="K133" s="113"/>
      <c r="L133" s="121">
        <v>30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117</v>
      </c>
      <c r="B134" s="96"/>
      <c r="C134" s="402" t="s">
        <v>116</v>
      </c>
      <c r="D134" s="406"/>
      <c r="E134" s="406"/>
      <c r="F134" s="406"/>
      <c r="G134" s="406"/>
      <c r="H134" s="403"/>
      <c r="I134" s="433"/>
      <c r="J134" s="112"/>
      <c r="K134" s="113"/>
      <c r="L134" s="121" t="s">
        <v>36</v>
      </c>
      <c r="M134" s="108" t="s">
        <v>36</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117</v>
      </c>
      <c r="B135" s="96"/>
      <c r="C135" s="124"/>
      <c r="D135" s="125"/>
      <c r="E135" s="413" t="s">
        <v>114</v>
      </c>
      <c r="F135" s="414"/>
      <c r="G135" s="414"/>
      <c r="H135" s="415"/>
      <c r="I135" s="433"/>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118</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一般病棟</v>
      </c>
      <c r="M141" s="72" t="str">
        <f t="shared" ref="M141:BS141" si="13">IF(ISBLANK(M$9),"",M$9)</f>
        <v>療養病棟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急性期</v>
      </c>
      <c r="M142" s="72" t="str">
        <f t="shared" si="14"/>
        <v>回復期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119</v>
      </c>
      <c r="B143" s="2"/>
      <c r="C143" s="413" t="s">
        <v>118</v>
      </c>
      <c r="D143" s="414"/>
      <c r="E143" s="414"/>
      <c r="F143" s="414"/>
      <c r="G143" s="414"/>
      <c r="H143" s="415"/>
      <c r="I143" s="129" t="s">
        <v>120</v>
      </c>
      <c r="J143" s="130" t="s">
        <v>121</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122</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一般病棟</v>
      </c>
      <c r="M149" s="72" t="str">
        <f t="shared" ref="M149:BS149" si="15">IF(ISBLANK(M$9),"",M$9)</f>
        <v>療養病棟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123</v>
      </c>
      <c r="I150" s="73" t="s">
        <v>76</v>
      </c>
      <c r="J150" s="74"/>
      <c r="K150" s="88"/>
      <c r="L150" s="89" t="str">
        <f t="shared" ref="L150:BS150" si="16">IF(ISBLANK(L$95),"",L$95)</f>
        <v>急性期</v>
      </c>
      <c r="M150" s="72" t="str">
        <f t="shared" si="16"/>
        <v>回復期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124</v>
      </c>
      <c r="B151" s="2"/>
      <c r="C151" s="413" t="s">
        <v>125</v>
      </c>
      <c r="D151" s="414"/>
      <c r="E151" s="414"/>
      <c r="F151" s="414"/>
      <c r="G151" s="414"/>
      <c r="H151" s="415"/>
      <c r="I151" s="434" t="s">
        <v>126</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128</v>
      </c>
      <c r="B152" s="2"/>
      <c r="C152" s="413" t="s">
        <v>129</v>
      </c>
      <c r="D152" s="414"/>
      <c r="E152" s="414"/>
      <c r="F152" s="414"/>
      <c r="G152" s="414"/>
      <c r="H152" s="415"/>
      <c r="I152" s="43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130</v>
      </c>
      <c r="B153" s="2"/>
      <c r="C153" s="413" t="s">
        <v>131</v>
      </c>
      <c r="D153" s="414"/>
      <c r="E153" s="414"/>
      <c r="F153" s="414"/>
      <c r="G153" s="414"/>
      <c r="H153" s="415"/>
      <c r="I153" s="436"/>
      <c r="J153" s="78" t="s">
        <v>132</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133</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一般病棟</v>
      </c>
      <c r="M159" s="72" t="str">
        <f t="shared" ref="M159:BS159" si="17">IF(ISBLANK(M$9),"",M$9)</f>
        <v>療養病棟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急性期</v>
      </c>
      <c r="M160" s="72" t="str">
        <f t="shared" si="18"/>
        <v>回復期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134</v>
      </c>
      <c r="B161" s="2"/>
      <c r="C161" s="413" t="s">
        <v>135</v>
      </c>
      <c r="D161" s="414"/>
      <c r="E161" s="414"/>
      <c r="F161" s="414"/>
      <c r="G161" s="414"/>
      <c r="H161" s="415"/>
      <c r="I161" s="137" t="s">
        <v>136</v>
      </c>
      <c r="J161" s="78" t="s">
        <v>132</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137</v>
      </c>
      <c r="B162" s="2"/>
      <c r="C162" s="413" t="s">
        <v>138</v>
      </c>
      <c r="D162" s="414"/>
      <c r="E162" s="414"/>
      <c r="F162" s="414"/>
      <c r="G162" s="414"/>
      <c r="H162" s="415"/>
      <c r="I162" s="138" t="s">
        <v>139</v>
      </c>
      <c r="J162" s="78" t="s">
        <v>132</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140</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一般病棟</v>
      </c>
      <c r="M168" s="141" t="str">
        <f t="shared" ref="M168:Q168" si="19">IF(ISBLANK(M$9),"",M$9)</f>
        <v>療養病棟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急性期</v>
      </c>
      <c r="M169" s="141" t="str">
        <f t="shared" si="21"/>
        <v>回復期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141</v>
      </c>
      <c r="B170" s="2"/>
      <c r="C170" s="413" t="s">
        <v>142</v>
      </c>
      <c r="D170" s="414"/>
      <c r="E170" s="414"/>
      <c r="F170" s="414"/>
      <c r="G170" s="414"/>
      <c r="H170" s="415"/>
      <c r="I170" s="142" t="s">
        <v>143</v>
      </c>
      <c r="J170" s="78" t="s">
        <v>144</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145</v>
      </c>
      <c r="D171" s="400"/>
      <c r="E171" s="400"/>
      <c r="F171" s="400"/>
      <c r="G171" s="400"/>
      <c r="H171" s="401"/>
      <c r="I171" s="142" t="s">
        <v>146</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147</v>
      </c>
      <c r="D172" s="400"/>
      <c r="E172" s="400"/>
      <c r="F172" s="400"/>
      <c r="G172" s="400"/>
      <c r="H172" s="401"/>
      <c r="I172" s="142" t="s">
        <v>148</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149</v>
      </c>
      <c r="B173" s="2"/>
      <c r="C173" s="413" t="s">
        <v>150</v>
      </c>
      <c r="D173" s="414"/>
      <c r="E173" s="414"/>
      <c r="F173" s="414"/>
      <c r="G173" s="414"/>
      <c r="H173" s="415"/>
      <c r="I173" s="142" t="s">
        <v>151</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152</v>
      </c>
      <c r="B174" s="2"/>
      <c r="C174" s="413" t="s">
        <v>153</v>
      </c>
      <c r="D174" s="414"/>
      <c r="E174" s="414"/>
      <c r="F174" s="414"/>
      <c r="G174" s="414"/>
      <c r="H174" s="415"/>
      <c r="I174" s="142" t="s">
        <v>154</v>
      </c>
      <c r="J174" s="78" t="s">
        <v>132</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155</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一般病棟</v>
      </c>
      <c r="M180" s="72" t="str">
        <f t="shared" ref="M180:BS180" si="22">IF(ISBLANK(M$9),"",M$9)</f>
        <v>療養病棟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急性期</v>
      </c>
      <c r="M181" s="72" t="str">
        <f t="shared" ref="M181:BS181" si="23">IF(ISBLANK(M$95),"",M$95)</f>
        <v>回復期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156</v>
      </c>
      <c r="B182" s="96"/>
      <c r="C182" s="437" t="s">
        <v>157</v>
      </c>
      <c r="D182" s="438"/>
      <c r="E182" s="438"/>
      <c r="F182" s="438"/>
      <c r="G182" s="437" t="s">
        <v>158</v>
      </c>
      <c r="H182" s="437"/>
      <c r="I182" s="439" t="s">
        <v>159</v>
      </c>
      <c r="J182" s="145">
        <v>2</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156</v>
      </c>
      <c r="B183" s="96"/>
      <c r="C183" s="438"/>
      <c r="D183" s="438"/>
      <c r="E183" s="438"/>
      <c r="F183" s="438"/>
      <c r="G183" s="437" t="s">
        <v>160</v>
      </c>
      <c r="H183" s="437"/>
      <c r="I183" s="440"/>
      <c r="J183" s="149">
        <v>3.3</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161</v>
      </c>
      <c r="B184" s="96"/>
      <c r="C184" s="437" t="s">
        <v>162</v>
      </c>
      <c r="D184" s="438"/>
      <c r="E184" s="438"/>
      <c r="F184" s="438"/>
      <c r="G184" s="437" t="s">
        <v>158</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161</v>
      </c>
      <c r="B185" s="96"/>
      <c r="C185" s="438"/>
      <c r="D185" s="438"/>
      <c r="E185" s="438"/>
      <c r="F185" s="438"/>
      <c r="G185" s="437" t="s">
        <v>160</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163</v>
      </c>
      <c r="B186" s="152"/>
      <c r="C186" s="437" t="s">
        <v>164</v>
      </c>
      <c r="D186" s="437"/>
      <c r="E186" s="437"/>
      <c r="F186" s="437"/>
      <c r="G186" s="437" t="s">
        <v>158</v>
      </c>
      <c r="H186" s="437"/>
      <c r="I186" s="440"/>
      <c r="J186" s="145">
        <f t="shared" ref="J186:J201" si="25">IF(SUM(L186:BP186)=0,IF(COUNTIF(L186:BP186,"未確認")&gt;0,"未確認",IF(COUNTIF(L186:BP186,"~*")&gt;0,"*",SUM(L186:BP186))),SUM(L186:BP186))</f>
        <v>15</v>
      </c>
      <c r="K186" s="91" t="str">
        <f t="shared" si="24"/>
        <v/>
      </c>
      <c r="L186" s="153">
        <v>11</v>
      </c>
      <c r="M186" s="154">
        <v>4</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163</v>
      </c>
      <c r="B187" s="152"/>
      <c r="C187" s="437"/>
      <c r="D187" s="437"/>
      <c r="E187" s="437"/>
      <c r="F187" s="437"/>
      <c r="G187" s="437" t="s">
        <v>160</v>
      </c>
      <c r="H187" s="437"/>
      <c r="I187" s="440"/>
      <c r="J187" s="149">
        <f t="shared" si="25"/>
        <v>2.2000000000000002</v>
      </c>
      <c r="K187" s="91" t="str">
        <f t="shared" si="24"/>
        <v/>
      </c>
      <c r="L187" s="153">
        <v>0.4</v>
      </c>
      <c r="M187" s="154">
        <v>1.8</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165</v>
      </c>
      <c r="B188" s="152"/>
      <c r="C188" s="437" t="s">
        <v>166</v>
      </c>
      <c r="D188" s="442"/>
      <c r="E188" s="442"/>
      <c r="F188" s="442"/>
      <c r="G188" s="437" t="s">
        <v>158</v>
      </c>
      <c r="H188" s="437"/>
      <c r="I188" s="440"/>
      <c r="J188" s="145">
        <f t="shared" si="25"/>
        <v>6</v>
      </c>
      <c r="K188" s="91" t="str">
        <f t="shared" si="24"/>
        <v/>
      </c>
      <c r="L188" s="153">
        <v>3</v>
      </c>
      <c r="M188" s="154">
        <v>3</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165</v>
      </c>
      <c r="B189" s="152"/>
      <c r="C189" s="442"/>
      <c r="D189" s="442"/>
      <c r="E189" s="442"/>
      <c r="F189" s="442"/>
      <c r="G189" s="437" t="s">
        <v>160</v>
      </c>
      <c r="H189" s="437"/>
      <c r="I189" s="440"/>
      <c r="J189" s="149">
        <f t="shared" si="25"/>
        <v>1.6</v>
      </c>
      <c r="K189" s="91" t="str">
        <f t="shared" si="24"/>
        <v/>
      </c>
      <c r="L189" s="153">
        <v>0</v>
      </c>
      <c r="M189" s="154">
        <v>1.6</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167</v>
      </c>
      <c r="B190" s="152"/>
      <c r="C190" s="437" t="s">
        <v>168</v>
      </c>
      <c r="D190" s="442"/>
      <c r="E190" s="442"/>
      <c r="F190" s="442"/>
      <c r="G190" s="437" t="s">
        <v>158</v>
      </c>
      <c r="H190" s="437"/>
      <c r="I190" s="440"/>
      <c r="J190" s="145">
        <f t="shared" si="25"/>
        <v>10</v>
      </c>
      <c r="K190" s="91" t="str">
        <f t="shared" si="24"/>
        <v/>
      </c>
      <c r="L190" s="153">
        <v>4</v>
      </c>
      <c r="M190" s="154">
        <v>6</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167</v>
      </c>
      <c r="B191" s="152"/>
      <c r="C191" s="442"/>
      <c r="D191" s="442"/>
      <c r="E191" s="442"/>
      <c r="F191" s="442"/>
      <c r="G191" s="437" t="s">
        <v>160</v>
      </c>
      <c r="H191" s="437"/>
      <c r="I191" s="440"/>
      <c r="J191" s="149">
        <f t="shared" si="25"/>
        <v>9.6</v>
      </c>
      <c r="K191" s="91" t="str">
        <f t="shared" si="24"/>
        <v/>
      </c>
      <c r="L191" s="153">
        <v>4.3</v>
      </c>
      <c r="M191" s="154">
        <v>5.3</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169</v>
      </c>
      <c r="B192" s="152"/>
      <c r="C192" s="437" t="s">
        <v>170</v>
      </c>
      <c r="D192" s="442"/>
      <c r="E192" s="442"/>
      <c r="F192" s="442"/>
      <c r="G192" s="437" t="s">
        <v>158</v>
      </c>
      <c r="H192" s="437"/>
      <c r="I192" s="440"/>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169</v>
      </c>
      <c r="B193" s="96"/>
      <c r="C193" s="442"/>
      <c r="D193" s="442"/>
      <c r="E193" s="442"/>
      <c r="F193" s="442"/>
      <c r="G193" s="437" t="s">
        <v>160</v>
      </c>
      <c r="H193" s="437"/>
      <c r="I193" s="440"/>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171</v>
      </c>
      <c r="B194" s="96"/>
      <c r="C194" s="437" t="s">
        <v>172</v>
      </c>
      <c r="D194" s="442"/>
      <c r="E194" s="442"/>
      <c r="F194" s="442"/>
      <c r="G194" s="437" t="s">
        <v>158</v>
      </c>
      <c r="H194" s="437"/>
      <c r="I194" s="440"/>
      <c r="J194" s="145">
        <f t="shared" si="25"/>
        <v>1</v>
      </c>
      <c r="K194" s="91" t="str">
        <f t="shared" si="24"/>
        <v/>
      </c>
      <c r="L194" s="153">
        <v>1</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171</v>
      </c>
      <c r="B195" s="96"/>
      <c r="C195" s="442"/>
      <c r="D195" s="442"/>
      <c r="E195" s="442"/>
      <c r="F195" s="442"/>
      <c r="G195" s="437" t="s">
        <v>160</v>
      </c>
      <c r="H195" s="437"/>
      <c r="I195" s="440"/>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173</v>
      </c>
      <c r="B196" s="96"/>
      <c r="C196" s="437" t="s">
        <v>174</v>
      </c>
      <c r="D196" s="442"/>
      <c r="E196" s="442"/>
      <c r="F196" s="442"/>
      <c r="G196" s="437" t="s">
        <v>158</v>
      </c>
      <c r="H196" s="437"/>
      <c r="I196" s="440"/>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173</v>
      </c>
      <c r="B197" s="96"/>
      <c r="C197" s="442"/>
      <c r="D197" s="442"/>
      <c r="E197" s="442"/>
      <c r="F197" s="442"/>
      <c r="G197" s="437" t="s">
        <v>160</v>
      </c>
      <c r="H197" s="437"/>
      <c r="I197" s="440"/>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175</v>
      </c>
      <c r="B198" s="96"/>
      <c r="C198" s="437" t="s">
        <v>176</v>
      </c>
      <c r="D198" s="442"/>
      <c r="E198" s="442"/>
      <c r="F198" s="442"/>
      <c r="G198" s="437" t="s">
        <v>158</v>
      </c>
      <c r="H198" s="437"/>
      <c r="I198" s="440"/>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175</v>
      </c>
      <c r="B199" s="96"/>
      <c r="C199" s="442"/>
      <c r="D199" s="442"/>
      <c r="E199" s="442"/>
      <c r="F199" s="442"/>
      <c r="G199" s="437" t="s">
        <v>160</v>
      </c>
      <c r="H199" s="437"/>
      <c r="I199" s="440"/>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177</v>
      </c>
      <c r="B200" s="96"/>
      <c r="C200" s="437" t="s">
        <v>178</v>
      </c>
      <c r="D200" s="442"/>
      <c r="E200" s="442"/>
      <c r="F200" s="442"/>
      <c r="G200" s="437" t="s">
        <v>158</v>
      </c>
      <c r="H200" s="437"/>
      <c r="I200" s="440"/>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177</v>
      </c>
      <c r="B201" s="96"/>
      <c r="C201" s="442"/>
      <c r="D201" s="442"/>
      <c r="E201" s="442"/>
      <c r="F201" s="442"/>
      <c r="G201" s="437" t="s">
        <v>160</v>
      </c>
      <c r="H201" s="437"/>
      <c r="I201" s="440"/>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179</v>
      </c>
      <c r="B202" s="96"/>
      <c r="C202" s="437" t="s">
        <v>180</v>
      </c>
      <c r="D202" s="438"/>
      <c r="E202" s="438"/>
      <c r="F202" s="438"/>
      <c r="G202" s="437" t="s">
        <v>158</v>
      </c>
      <c r="H202" s="437"/>
      <c r="I202" s="440"/>
      <c r="J202" s="145">
        <v>2</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179</v>
      </c>
      <c r="B203" s="96"/>
      <c r="C203" s="438"/>
      <c r="D203" s="438"/>
      <c r="E203" s="438"/>
      <c r="F203" s="438"/>
      <c r="G203" s="437" t="s">
        <v>160</v>
      </c>
      <c r="H203" s="437"/>
      <c r="I203" s="440"/>
      <c r="J203" s="149">
        <v>0.5</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181</v>
      </c>
      <c r="B204" s="96"/>
      <c r="C204" s="437" t="s">
        <v>182</v>
      </c>
      <c r="D204" s="438"/>
      <c r="E204" s="438"/>
      <c r="F204" s="438"/>
      <c r="G204" s="437" t="s">
        <v>158</v>
      </c>
      <c r="H204" s="437"/>
      <c r="I204" s="440"/>
      <c r="J204" s="145">
        <v>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181</v>
      </c>
      <c r="B205" s="96"/>
      <c r="C205" s="438"/>
      <c r="D205" s="438"/>
      <c r="E205" s="438"/>
      <c r="F205" s="438"/>
      <c r="G205" s="437" t="s">
        <v>160</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183</v>
      </c>
      <c r="B206" s="96"/>
      <c r="C206" s="437" t="s">
        <v>184</v>
      </c>
      <c r="D206" s="442"/>
      <c r="E206" s="442"/>
      <c r="F206" s="442"/>
      <c r="G206" s="437" t="s">
        <v>158</v>
      </c>
      <c r="H206" s="437"/>
      <c r="I206" s="440"/>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183</v>
      </c>
      <c r="B207" s="96"/>
      <c r="C207" s="442"/>
      <c r="D207" s="442"/>
      <c r="E207" s="442"/>
      <c r="F207" s="442"/>
      <c r="G207" s="437" t="s">
        <v>160</v>
      </c>
      <c r="H207" s="437"/>
      <c r="I207" s="440"/>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185</v>
      </c>
      <c r="B208" s="96"/>
      <c r="C208" s="437" t="s">
        <v>186</v>
      </c>
      <c r="D208" s="438"/>
      <c r="E208" s="438"/>
      <c r="F208" s="438"/>
      <c r="G208" s="437" t="s">
        <v>158</v>
      </c>
      <c r="H208" s="437"/>
      <c r="I208" s="440"/>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185</v>
      </c>
      <c r="B209" s="96"/>
      <c r="C209" s="438"/>
      <c r="D209" s="438"/>
      <c r="E209" s="438"/>
      <c r="F209" s="438"/>
      <c r="G209" s="437" t="s">
        <v>160</v>
      </c>
      <c r="H209" s="437"/>
      <c r="I209" s="440"/>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187</v>
      </c>
      <c r="D210" s="438"/>
      <c r="E210" s="438"/>
      <c r="F210" s="438"/>
      <c r="G210" s="437" t="s">
        <v>158</v>
      </c>
      <c r="H210" s="437"/>
      <c r="I210" s="440"/>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160</v>
      </c>
      <c r="H211" s="437"/>
      <c r="I211" s="441"/>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188</v>
      </c>
      <c r="M214" s="2"/>
      <c r="N214" s="119"/>
      <c r="O214" s="119"/>
      <c r="P214" s="119"/>
      <c r="Q214" s="119"/>
      <c r="R214" s="119"/>
      <c r="S214" s="119"/>
    </row>
    <row r="215" spans="1:73" ht="20.25" customHeight="1">
      <c r="C215" s="46"/>
      <c r="I215" s="73" t="s">
        <v>76</v>
      </c>
      <c r="J215" s="74"/>
      <c r="K215" s="88"/>
      <c r="L215" s="159" t="s">
        <v>189</v>
      </c>
      <c r="M215" s="159" t="s">
        <v>190</v>
      </c>
      <c r="N215" s="159" t="s">
        <v>191</v>
      </c>
      <c r="O215" s="119"/>
      <c r="P215" s="119"/>
      <c r="Q215" s="119"/>
      <c r="R215" s="119"/>
      <c r="S215" s="9"/>
    </row>
    <row r="216" spans="1:73" s="1" customFormat="1" ht="34.5" customHeight="1">
      <c r="A216" s="151" t="s">
        <v>192</v>
      </c>
      <c r="B216" s="152"/>
      <c r="C216" s="443" t="s">
        <v>164</v>
      </c>
      <c r="D216" s="443"/>
      <c r="E216" s="443"/>
      <c r="F216" s="443"/>
      <c r="G216" s="413" t="s">
        <v>158</v>
      </c>
      <c r="H216" s="415"/>
      <c r="I216" s="444" t="s">
        <v>193</v>
      </c>
      <c r="J216" s="160"/>
      <c r="K216" s="161"/>
      <c r="L216" s="162">
        <v>0</v>
      </c>
      <c r="M216" s="162">
        <v>2</v>
      </c>
      <c r="N216" s="162">
        <v>0</v>
      </c>
      <c r="O216" s="119"/>
      <c r="P216" s="119"/>
      <c r="Q216" s="119"/>
      <c r="R216" s="119"/>
      <c r="BU216" s="95"/>
    </row>
    <row r="217" spans="1:73" s="1" customFormat="1" ht="34.5" customHeight="1">
      <c r="A217" s="151" t="s">
        <v>192</v>
      </c>
      <c r="B217" s="152"/>
      <c r="C217" s="443"/>
      <c r="D217" s="443"/>
      <c r="E217" s="443"/>
      <c r="F217" s="443"/>
      <c r="G217" s="413" t="s">
        <v>160</v>
      </c>
      <c r="H217" s="415"/>
      <c r="I217" s="445"/>
      <c r="J217" s="160"/>
      <c r="K217" s="163"/>
      <c r="L217" s="164">
        <v>0</v>
      </c>
      <c r="M217" s="164">
        <v>0.7</v>
      </c>
      <c r="N217" s="164">
        <v>0</v>
      </c>
      <c r="O217" s="119"/>
      <c r="P217" s="119"/>
      <c r="Q217" s="119"/>
      <c r="R217" s="119"/>
      <c r="BU217" s="95"/>
    </row>
    <row r="218" spans="1:73" s="1" customFormat="1" ht="34.5" customHeight="1">
      <c r="A218" s="151" t="s">
        <v>194</v>
      </c>
      <c r="B218" s="152"/>
      <c r="C218" s="443" t="s">
        <v>166</v>
      </c>
      <c r="D218" s="447"/>
      <c r="E218" s="447"/>
      <c r="F218" s="447"/>
      <c r="G218" s="413" t="s">
        <v>158</v>
      </c>
      <c r="H218" s="415"/>
      <c r="I218" s="445"/>
      <c r="J218" s="160"/>
      <c r="K218" s="161"/>
      <c r="L218" s="162">
        <v>0</v>
      </c>
      <c r="M218" s="162">
        <v>2</v>
      </c>
      <c r="N218" s="162">
        <v>0</v>
      </c>
      <c r="O218" s="119"/>
      <c r="P218" s="119"/>
      <c r="Q218" s="119"/>
      <c r="R218" s="119"/>
      <c r="BU218" s="95"/>
    </row>
    <row r="219" spans="1:73" s="1" customFormat="1" ht="34.5" customHeight="1">
      <c r="A219" s="151" t="s">
        <v>194</v>
      </c>
      <c r="B219" s="152"/>
      <c r="C219" s="447"/>
      <c r="D219" s="447"/>
      <c r="E219" s="447"/>
      <c r="F219" s="447"/>
      <c r="G219" s="413" t="s">
        <v>160</v>
      </c>
      <c r="H219" s="415"/>
      <c r="I219" s="445"/>
      <c r="J219" s="160"/>
      <c r="K219" s="163"/>
      <c r="L219" s="164">
        <v>0</v>
      </c>
      <c r="M219" s="164">
        <v>0.9</v>
      </c>
      <c r="N219" s="164">
        <v>0</v>
      </c>
      <c r="O219" s="119"/>
      <c r="P219" s="119"/>
      <c r="Q219" s="119"/>
      <c r="R219" s="119"/>
      <c r="BU219" s="95"/>
    </row>
    <row r="220" spans="1:73" s="1" customFormat="1" ht="34.5" customHeight="1">
      <c r="A220" s="151" t="s">
        <v>195</v>
      </c>
      <c r="B220" s="152"/>
      <c r="C220" s="443" t="s">
        <v>168</v>
      </c>
      <c r="D220" s="447"/>
      <c r="E220" s="447"/>
      <c r="F220" s="447"/>
      <c r="G220" s="413" t="s">
        <v>158</v>
      </c>
      <c r="H220" s="415"/>
      <c r="I220" s="445"/>
      <c r="J220" s="160"/>
      <c r="K220" s="161"/>
      <c r="L220" s="162">
        <v>0</v>
      </c>
      <c r="M220" s="162">
        <v>1</v>
      </c>
      <c r="N220" s="162">
        <v>1</v>
      </c>
      <c r="O220" s="119"/>
      <c r="P220" s="119"/>
      <c r="Q220" s="119"/>
      <c r="R220" s="119"/>
      <c r="BU220" s="95"/>
    </row>
    <row r="221" spans="1:73" s="1" customFormat="1" ht="34.5" customHeight="1">
      <c r="A221" s="151" t="s">
        <v>195</v>
      </c>
      <c r="B221" s="152"/>
      <c r="C221" s="447"/>
      <c r="D221" s="447"/>
      <c r="E221" s="447"/>
      <c r="F221" s="447"/>
      <c r="G221" s="413" t="s">
        <v>160</v>
      </c>
      <c r="H221" s="415"/>
      <c r="I221" s="445"/>
      <c r="J221" s="160"/>
      <c r="K221" s="163"/>
      <c r="L221" s="164">
        <v>0</v>
      </c>
      <c r="M221" s="164">
        <v>0.5</v>
      </c>
      <c r="N221" s="164">
        <v>0</v>
      </c>
      <c r="O221" s="119"/>
      <c r="P221" s="119"/>
      <c r="Q221" s="119"/>
      <c r="R221" s="119"/>
      <c r="BU221" s="95"/>
    </row>
    <row r="222" spans="1:73" s="1" customFormat="1" ht="34.5" customHeight="1">
      <c r="A222" s="151" t="s">
        <v>196</v>
      </c>
      <c r="B222" s="152"/>
      <c r="C222" s="443" t="s">
        <v>170</v>
      </c>
      <c r="D222" s="447"/>
      <c r="E222" s="447"/>
      <c r="F222" s="447"/>
      <c r="G222" s="413" t="s">
        <v>158</v>
      </c>
      <c r="H222" s="415"/>
      <c r="I222" s="445"/>
      <c r="J222" s="160"/>
      <c r="K222" s="161"/>
      <c r="L222" s="162">
        <v>0</v>
      </c>
      <c r="M222" s="162">
        <v>0</v>
      </c>
      <c r="N222" s="162">
        <v>0</v>
      </c>
      <c r="O222" s="119"/>
      <c r="P222" s="119"/>
      <c r="Q222" s="119"/>
      <c r="R222" s="119"/>
      <c r="BU222" s="95"/>
    </row>
    <row r="223" spans="1:73" s="1" customFormat="1" ht="34.5" customHeight="1">
      <c r="A223" s="151" t="s">
        <v>196</v>
      </c>
      <c r="B223" s="96"/>
      <c r="C223" s="447"/>
      <c r="D223" s="447"/>
      <c r="E223" s="447"/>
      <c r="F223" s="447"/>
      <c r="G223" s="413" t="s">
        <v>160</v>
      </c>
      <c r="H223" s="415"/>
      <c r="I223" s="445"/>
      <c r="J223" s="160"/>
      <c r="K223" s="163"/>
      <c r="L223" s="164">
        <v>0</v>
      </c>
      <c r="M223" s="164">
        <v>0</v>
      </c>
      <c r="N223" s="164">
        <v>0</v>
      </c>
      <c r="O223" s="119"/>
      <c r="P223" s="119"/>
      <c r="Q223" s="119"/>
      <c r="R223" s="119"/>
      <c r="BU223" s="95"/>
    </row>
    <row r="224" spans="1:73" s="1" customFormat="1" ht="34.5" customHeight="1">
      <c r="A224" s="151" t="s">
        <v>197</v>
      </c>
      <c r="B224" s="96"/>
      <c r="C224" s="443" t="s">
        <v>172</v>
      </c>
      <c r="D224" s="447"/>
      <c r="E224" s="447"/>
      <c r="F224" s="447"/>
      <c r="G224" s="413" t="s">
        <v>158</v>
      </c>
      <c r="H224" s="415"/>
      <c r="I224" s="445"/>
      <c r="J224" s="160"/>
      <c r="K224" s="161"/>
      <c r="L224" s="162">
        <v>0</v>
      </c>
      <c r="M224" s="162">
        <v>14</v>
      </c>
      <c r="N224" s="162">
        <v>0</v>
      </c>
      <c r="O224" s="119"/>
      <c r="P224" s="119"/>
      <c r="Q224" s="119"/>
      <c r="R224" s="119"/>
      <c r="BU224" s="95"/>
    </row>
    <row r="225" spans="1:73" s="1" customFormat="1" ht="34.5" customHeight="1">
      <c r="A225" s="151" t="s">
        <v>197</v>
      </c>
      <c r="B225" s="96"/>
      <c r="C225" s="447"/>
      <c r="D225" s="447"/>
      <c r="E225" s="447"/>
      <c r="F225" s="447"/>
      <c r="G225" s="413" t="s">
        <v>160</v>
      </c>
      <c r="H225" s="415"/>
      <c r="I225" s="445"/>
      <c r="J225" s="160"/>
      <c r="K225" s="163"/>
      <c r="L225" s="164">
        <v>0</v>
      </c>
      <c r="M225" s="164">
        <v>1.2</v>
      </c>
      <c r="N225" s="164">
        <v>0</v>
      </c>
      <c r="O225" s="119"/>
      <c r="P225" s="119"/>
      <c r="Q225" s="119"/>
      <c r="R225" s="119"/>
      <c r="BU225" s="95"/>
    </row>
    <row r="226" spans="1:73" s="1" customFormat="1" ht="34.5" customHeight="1">
      <c r="A226" s="151" t="s">
        <v>198</v>
      </c>
      <c r="B226" s="96"/>
      <c r="C226" s="443" t="s">
        <v>174</v>
      </c>
      <c r="D226" s="447"/>
      <c r="E226" s="447"/>
      <c r="F226" s="447"/>
      <c r="G226" s="413" t="s">
        <v>158</v>
      </c>
      <c r="H226" s="415"/>
      <c r="I226" s="445"/>
      <c r="J226" s="160"/>
      <c r="K226" s="161"/>
      <c r="L226" s="162">
        <v>0</v>
      </c>
      <c r="M226" s="162">
        <v>2</v>
      </c>
      <c r="N226" s="162">
        <v>0</v>
      </c>
      <c r="O226" s="119"/>
      <c r="P226" s="119"/>
      <c r="Q226" s="119"/>
      <c r="R226" s="119"/>
      <c r="BU226" s="95"/>
    </row>
    <row r="227" spans="1:73" s="1" customFormat="1" ht="34.5" customHeight="1">
      <c r="A227" s="151" t="s">
        <v>198</v>
      </c>
      <c r="B227" s="96"/>
      <c r="C227" s="447"/>
      <c r="D227" s="447"/>
      <c r="E227" s="447"/>
      <c r="F227" s="447"/>
      <c r="G227" s="413" t="s">
        <v>160</v>
      </c>
      <c r="H227" s="415"/>
      <c r="I227" s="445"/>
      <c r="J227" s="160"/>
      <c r="K227" s="163"/>
      <c r="L227" s="164">
        <v>0</v>
      </c>
      <c r="M227" s="164">
        <v>0</v>
      </c>
      <c r="N227" s="164">
        <v>0</v>
      </c>
      <c r="O227" s="119"/>
      <c r="P227" s="119"/>
      <c r="Q227" s="119"/>
      <c r="R227" s="119"/>
      <c r="BU227" s="95"/>
    </row>
    <row r="228" spans="1:73" s="1" customFormat="1" ht="34.5" customHeight="1">
      <c r="A228" s="151" t="s">
        <v>199</v>
      </c>
      <c r="B228" s="96"/>
      <c r="C228" s="443" t="s">
        <v>176</v>
      </c>
      <c r="D228" s="447"/>
      <c r="E228" s="447"/>
      <c r="F228" s="447"/>
      <c r="G228" s="413" t="s">
        <v>158</v>
      </c>
      <c r="H228" s="415"/>
      <c r="I228" s="445"/>
      <c r="J228" s="160"/>
      <c r="K228" s="161"/>
      <c r="L228" s="162">
        <v>0</v>
      </c>
      <c r="M228" s="162">
        <v>0</v>
      </c>
      <c r="N228" s="162">
        <v>0</v>
      </c>
      <c r="O228" s="119"/>
      <c r="P228" s="119"/>
      <c r="Q228" s="119"/>
      <c r="R228" s="119"/>
      <c r="BU228" s="95"/>
    </row>
    <row r="229" spans="1:73" s="1" customFormat="1" ht="34.5" customHeight="1">
      <c r="A229" s="151" t="s">
        <v>199</v>
      </c>
      <c r="B229" s="96"/>
      <c r="C229" s="447"/>
      <c r="D229" s="447"/>
      <c r="E229" s="447"/>
      <c r="F229" s="447"/>
      <c r="G229" s="413" t="s">
        <v>160</v>
      </c>
      <c r="H229" s="415"/>
      <c r="I229" s="445"/>
      <c r="J229" s="160"/>
      <c r="K229" s="163"/>
      <c r="L229" s="164">
        <v>0</v>
      </c>
      <c r="M229" s="164">
        <v>0.6</v>
      </c>
      <c r="N229" s="164">
        <v>0</v>
      </c>
      <c r="O229" s="119"/>
      <c r="P229" s="119"/>
      <c r="Q229" s="119"/>
      <c r="R229" s="119"/>
      <c r="BU229" s="95"/>
    </row>
    <row r="230" spans="1:73" s="1" customFormat="1" ht="34.5" customHeight="1">
      <c r="A230" s="151" t="s">
        <v>200</v>
      </c>
      <c r="B230" s="96"/>
      <c r="C230" s="443" t="s">
        <v>178</v>
      </c>
      <c r="D230" s="447"/>
      <c r="E230" s="447"/>
      <c r="F230" s="447"/>
      <c r="G230" s="413" t="s">
        <v>158</v>
      </c>
      <c r="H230" s="415"/>
      <c r="I230" s="445"/>
      <c r="J230" s="160"/>
      <c r="K230" s="161"/>
      <c r="L230" s="162">
        <v>0</v>
      </c>
      <c r="M230" s="162">
        <v>2</v>
      </c>
      <c r="N230" s="162">
        <v>0</v>
      </c>
      <c r="O230" s="119"/>
      <c r="P230" s="119"/>
      <c r="Q230" s="119"/>
      <c r="R230" s="119"/>
      <c r="BU230" s="95"/>
    </row>
    <row r="231" spans="1:73" s="1" customFormat="1" ht="34.5" customHeight="1">
      <c r="A231" s="151" t="s">
        <v>200</v>
      </c>
      <c r="B231" s="96"/>
      <c r="C231" s="447"/>
      <c r="D231" s="447"/>
      <c r="E231" s="447"/>
      <c r="F231" s="447"/>
      <c r="G231" s="413" t="s">
        <v>160</v>
      </c>
      <c r="H231" s="415"/>
      <c r="I231" s="445"/>
      <c r="J231" s="160"/>
      <c r="K231" s="163"/>
      <c r="L231" s="164">
        <v>0</v>
      </c>
      <c r="M231" s="164">
        <v>0</v>
      </c>
      <c r="N231" s="164">
        <v>0</v>
      </c>
      <c r="O231" s="119"/>
      <c r="P231" s="119"/>
      <c r="Q231" s="119"/>
      <c r="R231" s="119"/>
      <c r="BU231" s="95"/>
    </row>
    <row r="232" spans="1:73" s="1" customFormat="1" ht="34.5" customHeight="1">
      <c r="A232" s="151" t="s">
        <v>201</v>
      </c>
      <c r="B232" s="96"/>
      <c r="C232" s="443" t="s">
        <v>184</v>
      </c>
      <c r="D232" s="447"/>
      <c r="E232" s="447"/>
      <c r="F232" s="447"/>
      <c r="G232" s="413" t="s">
        <v>158</v>
      </c>
      <c r="H232" s="415"/>
      <c r="I232" s="445"/>
      <c r="J232" s="160"/>
      <c r="K232" s="161"/>
      <c r="L232" s="162">
        <v>0</v>
      </c>
      <c r="M232" s="162">
        <v>0</v>
      </c>
      <c r="N232" s="162">
        <v>0</v>
      </c>
      <c r="O232" s="119"/>
      <c r="P232" s="119"/>
      <c r="Q232" s="119"/>
      <c r="R232" s="119"/>
      <c r="BU232" s="95"/>
    </row>
    <row r="233" spans="1:73" s="1" customFormat="1" ht="34.5" customHeight="1">
      <c r="A233" s="151" t="s">
        <v>201</v>
      </c>
      <c r="B233" s="96"/>
      <c r="C233" s="447"/>
      <c r="D233" s="447"/>
      <c r="E233" s="447"/>
      <c r="F233" s="447"/>
      <c r="G233" s="413" t="s">
        <v>160</v>
      </c>
      <c r="H233" s="415"/>
      <c r="I233" s="445"/>
      <c r="J233" s="160"/>
      <c r="K233" s="163"/>
      <c r="L233" s="164">
        <v>0</v>
      </c>
      <c r="M233" s="164">
        <v>0</v>
      </c>
      <c r="N233" s="164">
        <v>0</v>
      </c>
      <c r="O233" s="119"/>
      <c r="P233" s="119"/>
      <c r="Q233" s="119"/>
      <c r="R233" s="119"/>
      <c r="BU233" s="95"/>
    </row>
    <row r="234" spans="1:73" s="1" customFormat="1" ht="34.5" customHeight="1">
      <c r="A234" s="151" t="s">
        <v>202</v>
      </c>
      <c r="B234" s="96"/>
      <c r="C234" s="443" t="s">
        <v>186</v>
      </c>
      <c r="D234" s="448"/>
      <c r="E234" s="448"/>
      <c r="F234" s="448"/>
      <c r="G234" s="413" t="s">
        <v>158</v>
      </c>
      <c r="H234" s="415"/>
      <c r="I234" s="445"/>
      <c r="J234" s="160"/>
      <c r="K234" s="165"/>
      <c r="L234" s="162">
        <v>0</v>
      </c>
      <c r="M234" s="162">
        <v>2</v>
      </c>
      <c r="N234" s="162">
        <v>0</v>
      </c>
      <c r="O234" s="119"/>
      <c r="P234" s="119"/>
      <c r="Q234" s="119"/>
      <c r="R234" s="119"/>
      <c r="BU234" s="95"/>
    </row>
    <row r="235" spans="1:73" s="1" customFormat="1" ht="34.5" customHeight="1">
      <c r="A235" s="151" t="s">
        <v>202</v>
      </c>
      <c r="B235" s="96"/>
      <c r="C235" s="448"/>
      <c r="D235" s="448"/>
      <c r="E235" s="448"/>
      <c r="F235" s="448"/>
      <c r="G235" s="413" t="s">
        <v>160</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187</v>
      </c>
      <c r="D236" s="438"/>
      <c r="E236" s="438"/>
      <c r="F236" s="438"/>
      <c r="G236" s="437" t="s">
        <v>158</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160</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203</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一般病棟</v>
      </c>
      <c r="M243" s="72" t="str">
        <f t="shared" ref="M243:BS243" si="27">IF(ISBLANK(M$9),"",M$9)</f>
        <v>療養病棟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急性期</v>
      </c>
      <c r="M244" s="72" t="str">
        <f t="shared" si="28"/>
        <v>回復期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204</v>
      </c>
      <c r="B245" s="2"/>
      <c r="C245" s="413" t="s">
        <v>205</v>
      </c>
      <c r="D245" s="414"/>
      <c r="E245" s="414"/>
      <c r="F245" s="414"/>
      <c r="G245" s="414"/>
      <c r="H245" s="415"/>
      <c r="I245" s="451" t="s">
        <v>206</v>
      </c>
      <c r="J245" s="78" t="s">
        <v>127</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207</v>
      </c>
      <c r="B246" s="171"/>
      <c r="C246" s="452" t="s">
        <v>208</v>
      </c>
      <c r="D246" s="452"/>
      <c r="E246" s="452"/>
      <c r="F246" s="453"/>
      <c r="G246" s="443" t="s">
        <v>157</v>
      </c>
      <c r="H246" s="172" t="s">
        <v>209</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207</v>
      </c>
      <c r="B247" s="171"/>
      <c r="C247" s="443"/>
      <c r="D247" s="443"/>
      <c r="E247" s="443"/>
      <c r="F247" s="447"/>
      <c r="G247" s="443"/>
      <c r="H247" s="172" t="s">
        <v>210</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211</v>
      </c>
      <c r="B248" s="171"/>
      <c r="C248" s="443"/>
      <c r="D248" s="443"/>
      <c r="E248" s="443"/>
      <c r="F248" s="447"/>
      <c r="G248" s="443" t="s">
        <v>212</v>
      </c>
      <c r="H248" s="172" t="s">
        <v>209</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211</v>
      </c>
      <c r="B249" s="171"/>
      <c r="C249" s="443"/>
      <c r="D249" s="443"/>
      <c r="E249" s="443"/>
      <c r="F249" s="447"/>
      <c r="G249" s="447"/>
      <c r="H249" s="172" t="s">
        <v>210</v>
      </c>
      <c r="I249" s="429"/>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213</v>
      </c>
      <c r="B250" s="171"/>
      <c r="C250" s="443"/>
      <c r="D250" s="443"/>
      <c r="E250" s="443"/>
      <c r="F250" s="447"/>
      <c r="G250" s="443" t="s">
        <v>214</v>
      </c>
      <c r="H250" s="172" t="s">
        <v>209</v>
      </c>
      <c r="I250" s="429"/>
      <c r="J250" s="145">
        <v>3</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213</v>
      </c>
      <c r="B251" s="171"/>
      <c r="C251" s="443"/>
      <c r="D251" s="443"/>
      <c r="E251" s="443"/>
      <c r="F251" s="447"/>
      <c r="G251" s="447"/>
      <c r="H251" s="172" t="s">
        <v>210</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215</v>
      </c>
      <c r="B252" s="171"/>
      <c r="C252" s="443"/>
      <c r="D252" s="443"/>
      <c r="E252" s="443"/>
      <c r="F252" s="447"/>
      <c r="G252" s="443" t="s">
        <v>216</v>
      </c>
      <c r="H252" s="172" t="s">
        <v>209</v>
      </c>
      <c r="I252" s="429"/>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215</v>
      </c>
      <c r="B253" s="171"/>
      <c r="C253" s="443"/>
      <c r="D253" s="443"/>
      <c r="E253" s="443"/>
      <c r="F253" s="447"/>
      <c r="G253" s="454"/>
      <c r="H253" s="172" t="s">
        <v>210</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217</v>
      </c>
      <c r="B254" s="171"/>
      <c r="C254" s="443"/>
      <c r="D254" s="443"/>
      <c r="E254" s="443"/>
      <c r="F254" s="447"/>
      <c r="G254" s="443" t="s">
        <v>218</v>
      </c>
      <c r="H254" s="172" t="s">
        <v>209</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217</v>
      </c>
      <c r="B255" s="171"/>
      <c r="C255" s="443"/>
      <c r="D255" s="443"/>
      <c r="E255" s="443"/>
      <c r="F255" s="447"/>
      <c r="G255" s="447"/>
      <c r="H255" s="172" t="s">
        <v>210</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219</v>
      </c>
      <c r="B256" s="171"/>
      <c r="C256" s="443"/>
      <c r="D256" s="443"/>
      <c r="E256" s="443"/>
      <c r="F256" s="447"/>
      <c r="G256" s="443" t="s">
        <v>191</v>
      </c>
      <c r="H256" s="172" t="s">
        <v>209</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219</v>
      </c>
      <c r="B257" s="171"/>
      <c r="C257" s="443"/>
      <c r="D257" s="443"/>
      <c r="E257" s="443"/>
      <c r="F257" s="447"/>
      <c r="G257" s="447"/>
      <c r="H257" s="172" t="s">
        <v>210</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220</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一般病棟</v>
      </c>
      <c r="M263" s="72" t="str">
        <f t="shared" ref="M263:BS263" si="29">IF(ISBLANK(M$9),"",M$9)</f>
        <v>療養病棟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急性期</v>
      </c>
      <c r="M264" s="72" t="str">
        <f t="shared" si="30"/>
        <v>回復期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221</v>
      </c>
      <c r="B265" s="2"/>
      <c r="C265" s="402" t="s">
        <v>222</v>
      </c>
      <c r="D265" s="403"/>
      <c r="E265" s="449" t="s">
        <v>223</v>
      </c>
      <c r="F265" s="450"/>
      <c r="G265" s="413" t="s">
        <v>224</v>
      </c>
      <c r="H265" s="415"/>
      <c r="I265" s="451" t="s">
        <v>225</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226</v>
      </c>
      <c r="B266" s="171"/>
      <c r="C266" s="404"/>
      <c r="D266" s="405"/>
      <c r="E266" s="450"/>
      <c r="F266" s="450"/>
      <c r="G266" s="413" t="s">
        <v>227</v>
      </c>
      <c r="H266" s="415"/>
      <c r="I266" s="429"/>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228</v>
      </c>
      <c r="B267" s="171"/>
      <c r="C267" s="404"/>
      <c r="D267" s="405"/>
      <c r="E267" s="450"/>
      <c r="F267" s="450"/>
      <c r="G267" s="413" t="s">
        <v>229</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230</v>
      </c>
      <c r="B268" s="171"/>
      <c r="C268" s="416"/>
      <c r="D268" s="417"/>
      <c r="E268" s="413" t="s">
        <v>191</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231</v>
      </c>
      <c r="B269" s="171"/>
      <c r="C269" s="402" t="s">
        <v>232</v>
      </c>
      <c r="D269" s="455"/>
      <c r="E269" s="413" t="s">
        <v>233</v>
      </c>
      <c r="F269" s="414"/>
      <c r="G269" s="414"/>
      <c r="H269" s="415"/>
      <c r="I269" s="451" t="s">
        <v>234</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235</v>
      </c>
      <c r="B270" s="171"/>
      <c r="C270" s="456"/>
      <c r="D270" s="457"/>
      <c r="E270" s="413" t="s">
        <v>236</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237</v>
      </c>
      <c r="B271" s="171"/>
      <c r="C271" s="458"/>
      <c r="D271" s="459"/>
      <c r="E271" s="413" t="s">
        <v>238</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239</v>
      </c>
      <c r="B272" s="171"/>
      <c r="C272" s="402" t="s">
        <v>191</v>
      </c>
      <c r="D272" s="455"/>
      <c r="E272" s="413" t="s">
        <v>240</v>
      </c>
      <c r="F272" s="414"/>
      <c r="G272" s="414"/>
      <c r="H272" s="415"/>
      <c r="I272" s="129" t="s">
        <v>241</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242</v>
      </c>
      <c r="B273" s="171"/>
      <c r="C273" s="456"/>
      <c r="D273" s="457"/>
      <c r="E273" s="413" t="s">
        <v>243</v>
      </c>
      <c r="F273" s="414"/>
      <c r="G273" s="414"/>
      <c r="H273" s="415"/>
      <c r="I273" s="176" t="s">
        <v>244</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245</v>
      </c>
      <c r="F274" s="400"/>
      <c r="G274" s="400"/>
      <c r="H274" s="401"/>
      <c r="I274" s="177" t="s">
        <v>246</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247</v>
      </c>
      <c r="B275" s="171"/>
      <c r="C275" s="456"/>
      <c r="D275" s="457"/>
      <c r="E275" s="413" t="s">
        <v>248</v>
      </c>
      <c r="F275" s="414"/>
      <c r="G275" s="414"/>
      <c r="H275" s="415"/>
      <c r="I275" s="178" t="s">
        <v>249</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250</v>
      </c>
      <c r="B276" s="171"/>
      <c r="C276" s="456"/>
      <c r="D276" s="457"/>
      <c r="E276" s="413" t="s">
        <v>251</v>
      </c>
      <c r="F276" s="414"/>
      <c r="G276" s="414"/>
      <c r="H276" s="415"/>
      <c r="I276" s="129" t="s">
        <v>252</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253</v>
      </c>
      <c r="B277" s="171"/>
      <c r="C277" s="456"/>
      <c r="D277" s="457"/>
      <c r="E277" s="413" t="s">
        <v>254</v>
      </c>
      <c r="F277" s="414"/>
      <c r="G277" s="414"/>
      <c r="H277" s="415"/>
      <c r="I277" s="129" t="s">
        <v>255</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256</v>
      </c>
      <c r="B278" s="171"/>
      <c r="C278" s="456"/>
      <c r="D278" s="457"/>
      <c r="E278" s="413" t="s">
        <v>257</v>
      </c>
      <c r="F278" s="414"/>
      <c r="G278" s="414"/>
      <c r="H278" s="415"/>
      <c r="I278" s="129" t="s">
        <v>258</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259</v>
      </c>
      <c r="B279" s="171"/>
      <c r="C279" s="456"/>
      <c r="D279" s="457"/>
      <c r="E279" s="413" t="s">
        <v>260</v>
      </c>
      <c r="F279" s="414"/>
      <c r="G279" s="414"/>
      <c r="H279" s="415"/>
      <c r="I279" s="129" t="s">
        <v>261</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262</v>
      </c>
      <c r="B280" s="171"/>
      <c r="C280" s="456"/>
      <c r="D280" s="457"/>
      <c r="E280" s="399" t="s">
        <v>263</v>
      </c>
      <c r="F280" s="400"/>
      <c r="G280" s="400"/>
      <c r="H280" s="401"/>
      <c r="I280" s="142" t="s">
        <v>264</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265</v>
      </c>
      <c r="B281" s="171"/>
      <c r="C281" s="456"/>
      <c r="D281" s="457"/>
      <c r="E281" s="399" t="s">
        <v>266</v>
      </c>
      <c r="F281" s="400"/>
      <c r="G281" s="400"/>
      <c r="H281" s="401"/>
      <c r="I281" s="142" t="s">
        <v>267</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268</v>
      </c>
      <c r="B282" s="171"/>
      <c r="C282" s="458"/>
      <c r="D282" s="459"/>
      <c r="E282" s="399" t="s">
        <v>269</v>
      </c>
      <c r="F282" s="400"/>
      <c r="G282" s="400"/>
      <c r="H282" s="401"/>
      <c r="I282" s="142" t="s">
        <v>270</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271</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一般病棟</v>
      </c>
      <c r="M289" s="72" t="str">
        <f>IF(ISBLANK(M$9),"",M$9)</f>
        <v>療養病棟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急性期</v>
      </c>
      <c r="M290" s="72" t="str">
        <f>IF(ISBLANK(M$95),"",M$95)</f>
        <v>回復期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271</v>
      </c>
      <c r="D291" s="408"/>
      <c r="E291" s="408"/>
      <c r="F291" s="408"/>
      <c r="G291" s="408"/>
      <c r="H291" s="409"/>
      <c r="I291" s="433" t="s">
        <v>272</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273</v>
      </c>
      <c r="B293" s="192"/>
      <c r="C293" s="460"/>
      <c r="D293" s="461"/>
      <c r="E293" s="461"/>
      <c r="F293" s="461"/>
      <c r="G293" s="461"/>
      <c r="H293" s="462"/>
      <c r="I293" s="433"/>
      <c r="J293" s="193"/>
      <c r="K293" s="113"/>
      <c r="L293" s="197" t="s">
        <v>36</v>
      </c>
      <c r="M293" s="198" t="s">
        <v>36</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274</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275</v>
      </c>
      <c r="C309" s="205"/>
      <c r="D309" s="205"/>
      <c r="E309" s="67"/>
      <c r="F309" s="67"/>
      <c r="G309" s="67"/>
      <c r="H309" s="68"/>
      <c r="I309" s="68"/>
      <c r="J309" s="206"/>
      <c r="K309" s="69"/>
      <c r="L309" s="207"/>
      <c r="M309" s="207"/>
      <c r="N309" s="119"/>
      <c r="BU309" s="95"/>
    </row>
    <row r="310" spans="1:73" s="1" customFormat="1">
      <c r="B310" s="52" t="s">
        <v>276</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一般病棟</v>
      </c>
      <c r="M312" s="72" t="str">
        <f t="shared" ref="M312:BS312" si="35">IF(ISBLANK(M$9),"",M$9)</f>
        <v>療養病棟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123</v>
      </c>
      <c r="I313" s="73" t="s">
        <v>76</v>
      </c>
      <c r="J313" s="74"/>
      <c r="K313" s="88"/>
      <c r="L313" s="89" t="str">
        <f>IF(ISBLANK(L$95),"",L$95)</f>
        <v>急性期</v>
      </c>
      <c r="M313" s="72" t="str">
        <f t="shared" ref="M313:BS313" si="36">IF(ISBLANK(M$95),"",M$95)</f>
        <v>回復期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277</v>
      </c>
      <c r="B314" s="96"/>
      <c r="C314" s="466" t="s">
        <v>278</v>
      </c>
      <c r="D314" s="402" t="s">
        <v>279</v>
      </c>
      <c r="E314" s="406"/>
      <c r="F314" s="406"/>
      <c r="G314" s="406"/>
      <c r="H314" s="403"/>
      <c r="I314" s="428" t="s">
        <v>280</v>
      </c>
      <c r="J314" s="209">
        <f t="shared" ref="J314:J319" si="37">IF(SUM(L314:BS314)=0,IF(COUNTIF(L314:BS314,"未確認")&gt;0,"未確認",IF(COUNTIF(L314:BS314,"~*")&gt;0,"*",SUM(L314:BS314))),SUM(L314:BS314))</f>
        <v>511</v>
      </c>
      <c r="K314" s="131" t="str">
        <f t="shared" ref="K314:K319" si="38">IF(OR(COUNTIF(L314:BS314,"未確認")&gt;0,COUNTIF(L314:BS314,"~*")&gt;0),"※","")</f>
        <v/>
      </c>
      <c r="L314" s="210">
        <v>359</v>
      </c>
      <c r="M314" s="211">
        <v>152</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281</v>
      </c>
      <c r="B315" s="96"/>
      <c r="C315" s="467"/>
      <c r="D315" s="470"/>
      <c r="E315" s="413" t="s">
        <v>282</v>
      </c>
      <c r="F315" s="414"/>
      <c r="G315" s="414"/>
      <c r="H315" s="415"/>
      <c r="I315" s="468"/>
      <c r="J315" s="209">
        <f t="shared" si="37"/>
        <v>323</v>
      </c>
      <c r="K315" s="131" t="str">
        <f t="shared" si="38"/>
        <v/>
      </c>
      <c r="L315" s="210">
        <v>189</v>
      </c>
      <c r="M315" s="154">
        <v>134</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283</v>
      </c>
      <c r="B316" s="96"/>
      <c r="C316" s="467"/>
      <c r="D316" s="471"/>
      <c r="E316" s="413" t="s">
        <v>284</v>
      </c>
      <c r="F316" s="414"/>
      <c r="G316" s="414"/>
      <c r="H316" s="415"/>
      <c r="I316" s="468"/>
      <c r="J316" s="209">
        <f t="shared" si="37"/>
        <v>179</v>
      </c>
      <c r="K316" s="131" t="str">
        <f t="shared" si="38"/>
        <v/>
      </c>
      <c r="L316" s="210">
        <v>162</v>
      </c>
      <c r="M316" s="154">
        <v>17</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285</v>
      </c>
      <c r="B317" s="96"/>
      <c r="C317" s="467"/>
      <c r="D317" s="472"/>
      <c r="E317" s="413" t="s">
        <v>286</v>
      </c>
      <c r="F317" s="414"/>
      <c r="G317" s="414"/>
      <c r="H317" s="415"/>
      <c r="I317" s="468"/>
      <c r="J317" s="209">
        <f t="shared" si="37"/>
        <v>9</v>
      </c>
      <c r="K317" s="131" t="str">
        <f t="shared" si="38"/>
        <v/>
      </c>
      <c r="L317" s="210">
        <v>8</v>
      </c>
      <c r="M317" s="154">
        <v>1</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287</v>
      </c>
      <c r="B318" s="2"/>
      <c r="C318" s="467"/>
      <c r="D318" s="413" t="s">
        <v>288</v>
      </c>
      <c r="E318" s="414"/>
      <c r="F318" s="414"/>
      <c r="G318" s="414"/>
      <c r="H318" s="415"/>
      <c r="I318" s="468"/>
      <c r="J318" s="209">
        <f t="shared" si="37"/>
        <v>20260</v>
      </c>
      <c r="K318" s="131" t="str">
        <f t="shared" si="38"/>
        <v/>
      </c>
      <c r="L318" s="210">
        <v>11056</v>
      </c>
      <c r="M318" s="154">
        <v>9204</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289</v>
      </c>
      <c r="B319" s="2"/>
      <c r="C319" s="467"/>
      <c r="D319" s="413" t="s">
        <v>290</v>
      </c>
      <c r="E319" s="414"/>
      <c r="F319" s="414"/>
      <c r="G319" s="414"/>
      <c r="H319" s="415"/>
      <c r="I319" s="469"/>
      <c r="J319" s="209">
        <f t="shared" si="37"/>
        <v>539</v>
      </c>
      <c r="K319" s="131" t="str">
        <f t="shared" si="38"/>
        <v/>
      </c>
      <c r="L319" s="210">
        <v>398</v>
      </c>
      <c r="M319" s="154">
        <v>141</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291</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一般病棟</v>
      </c>
      <c r="M325" s="72" t="str">
        <f t="shared" ref="M325:BS325" si="39">IF(ISBLANK(M$9),"",M$9)</f>
        <v>療養病棟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急性期</v>
      </c>
      <c r="M326" s="72" t="str">
        <f t="shared" ref="M326:BS326" si="40">IF(ISBLANK(M$95),"",M$95)</f>
        <v>回復期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292</v>
      </c>
      <c r="B327" s="2"/>
      <c r="C327" s="466" t="s">
        <v>278</v>
      </c>
      <c r="D327" s="413" t="s">
        <v>279</v>
      </c>
      <c r="E327" s="414"/>
      <c r="F327" s="414"/>
      <c r="G327" s="414"/>
      <c r="H327" s="415"/>
      <c r="I327" s="428" t="s">
        <v>293</v>
      </c>
      <c r="J327" s="209">
        <f t="shared" ref="J327:J344" si="41">IF(SUM(L327:BS327)=0,IF(COUNTIF(L327:BS327,"未確認")&gt;0,"未確認",IF(COUNTIF(L327:BS327,"~*")&gt;0,"*",SUM(L327:BS327))),SUM(L327:BS327))</f>
        <v>511</v>
      </c>
      <c r="K327" s="131" t="str">
        <f t="shared" ref="K327:K344" si="42">IF(OR(COUNTIF(L327:BS327,"未確認")&gt;0,COUNTIF(L327:BS327,"~*")&gt;0),"※","")</f>
        <v/>
      </c>
      <c r="L327" s="210">
        <v>359</v>
      </c>
      <c r="M327" s="154">
        <v>152</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294</v>
      </c>
      <c r="B328" s="2"/>
      <c r="C328" s="466"/>
      <c r="D328" s="475" t="s">
        <v>295</v>
      </c>
      <c r="E328" s="416" t="s">
        <v>296</v>
      </c>
      <c r="F328" s="432"/>
      <c r="G328" s="432"/>
      <c r="H328" s="417"/>
      <c r="I328" s="473"/>
      <c r="J328" s="209">
        <f t="shared" si="41"/>
        <v>115</v>
      </c>
      <c r="K328" s="131" t="str">
        <f t="shared" si="42"/>
        <v/>
      </c>
      <c r="L328" s="210">
        <v>21</v>
      </c>
      <c r="M328" s="154">
        <v>94</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297</v>
      </c>
      <c r="B329" s="2"/>
      <c r="C329" s="466"/>
      <c r="D329" s="466"/>
      <c r="E329" s="413" t="s">
        <v>298</v>
      </c>
      <c r="F329" s="414"/>
      <c r="G329" s="414"/>
      <c r="H329" s="415"/>
      <c r="I329" s="473"/>
      <c r="J329" s="209">
        <f t="shared" si="41"/>
        <v>137</v>
      </c>
      <c r="K329" s="131" t="str">
        <f t="shared" si="42"/>
        <v/>
      </c>
      <c r="L329" s="210">
        <v>125</v>
      </c>
      <c r="M329" s="154">
        <v>12</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299</v>
      </c>
      <c r="B330" s="2"/>
      <c r="C330" s="466"/>
      <c r="D330" s="466"/>
      <c r="E330" s="413" t="s">
        <v>300</v>
      </c>
      <c r="F330" s="414"/>
      <c r="G330" s="414"/>
      <c r="H330" s="415"/>
      <c r="I330" s="473"/>
      <c r="J330" s="209">
        <f t="shared" si="41"/>
        <v>130</v>
      </c>
      <c r="K330" s="131" t="str">
        <f t="shared" si="42"/>
        <v/>
      </c>
      <c r="L330" s="210">
        <v>99</v>
      </c>
      <c r="M330" s="154">
        <v>31</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301</v>
      </c>
      <c r="B331" s="2"/>
      <c r="C331" s="466"/>
      <c r="D331" s="466"/>
      <c r="E331" s="399" t="s">
        <v>302</v>
      </c>
      <c r="F331" s="400"/>
      <c r="G331" s="400"/>
      <c r="H331" s="401"/>
      <c r="I331" s="473"/>
      <c r="J331" s="209">
        <f t="shared" si="41"/>
        <v>107</v>
      </c>
      <c r="K331" s="131" t="str">
        <f t="shared" si="42"/>
        <v/>
      </c>
      <c r="L331" s="210">
        <v>94</v>
      </c>
      <c r="M331" s="154">
        <v>13</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303</v>
      </c>
      <c r="B332" s="2"/>
      <c r="C332" s="466"/>
      <c r="D332" s="466"/>
      <c r="E332" s="399" t="s">
        <v>304</v>
      </c>
      <c r="F332" s="400"/>
      <c r="G332" s="400"/>
      <c r="H332" s="401"/>
      <c r="I332" s="4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305</v>
      </c>
      <c r="B333" s="2"/>
      <c r="C333" s="466"/>
      <c r="D333" s="466"/>
      <c r="E333" s="413" t="s">
        <v>306</v>
      </c>
      <c r="F333" s="414"/>
      <c r="G333" s="414"/>
      <c r="H333" s="415"/>
      <c r="I333" s="4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307</v>
      </c>
      <c r="B334" s="2"/>
      <c r="C334" s="466"/>
      <c r="D334" s="476"/>
      <c r="E334" s="402" t="s">
        <v>191</v>
      </c>
      <c r="F334" s="406"/>
      <c r="G334" s="406"/>
      <c r="H334" s="403"/>
      <c r="I334" s="473"/>
      <c r="J334" s="209">
        <f t="shared" si="41"/>
        <v>22</v>
      </c>
      <c r="K334" s="131" t="str">
        <f t="shared" si="42"/>
        <v/>
      </c>
      <c r="L334" s="210">
        <v>20</v>
      </c>
      <c r="M334" s="154">
        <v>2</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308</v>
      </c>
      <c r="B335" s="2"/>
      <c r="C335" s="466"/>
      <c r="D335" s="413" t="s">
        <v>290</v>
      </c>
      <c r="E335" s="414"/>
      <c r="F335" s="414"/>
      <c r="G335" s="414"/>
      <c r="H335" s="415"/>
      <c r="I335" s="473"/>
      <c r="J335" s="209">
        <f t="shared" si="41"/>
        <v>539</v>
      </c>
      <c r="K335" s="131" t="str">
        <f t="shared" si="42"/>
        <v/>
      </c>
      <c r="L335" s="210">
        <v>398</v>
      </c>
      <c r="M335" s="154">
        <v>141</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309</v>
      </c>
      <c r="B336" s="2"/>
      <c r="C336" s="466"/>
      <c r="D336" s="475" t="s">
        <v>310</v>
      </c>
      <c r="E336" s="416" t="s">
        <v>311</v>
      </c>
      <c r="F336" s="432"/>
      <c r="G336" s="432"/>
      <c r="H336" s="417"/>
      <c r="I336" s="473"/>
      <c r="J336" s="209">
        <f t="shared" si="41"/>
        <v>154</v>
      </c>
      <c r="K336" s="131" t="str">
        <f t="shared" si="42"/>
        <v/>
      </c>
      <c r="L336" s="210">
        <v>96</v>
      </c>
      <c r="M336" s="154">
        <v>58</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312</v>
      </c>
      <c r="B337" s="2"/>
      <c r="C337" s="466"/>
      <c r="D337" s="466"/>
      <c r="E337" s="413" t="s">
        <v>313</v>
      </c>
      <c r="F337" s="414"/>
      <c r="G337" s="414"/>
      <c r="H337" s="415"/>
      <c r="I337" s="473"/>
      <c r="J337" s="209">
        <f t="shared" si="41"/>
        <v>177</v>
      </c>
      <c r="K337" s="131" t="str">
        <f t="shared" si="42"/>
        <v/>
      </c>
      <c r="L337" s="210">
        <v>168</v>
      </c>
      <c r="M337" s="154">
        <v>9</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314</v>
      </c>
      <c r="B338" s="2"/>
      <c r="C338" s="466"/>
      <c r="D338" s="466"/>
      <c r="E338" s="413" t="s">
        <v>315</v>
      </c>
      <c r="F338" s="414"/>
      <c r="G338" s="414"/>
      <c r="H338" s="415"/>
      <c r="I338" s="473"/>
      <c r="J338" s="209">
        <f t="shared" si="41"/>
        <v>32</v>
      </c>
      <c r="K338" s="131" t="str">
        <f t="shared" si="42"/>
        <v/>
      </c>
      <c r="L338" s="210">
        <v>20</v>
      </c>
      <c r="M338" s="154">
        <v>12</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316</v>
      </c>
      <c r="B339" s="2"/>
      <c r="C339" s="466"/>
      <c r="D339" s="466"/>
      <c r="E339" s="413" t="s">
        <v>317</v>
      </c>
      <c r="F339" s="414"/>
      <c r="G339" s="414"/>
      <c r="H339" s="415"/>
      <c r="I339" s="473"/>
      <c r="J339" s="209">
        <f t="shared" si="41"/>
        <v>57</v>
      </c>
      <c r="K339" s="131" t="str">
        <f t="shared" si="42"/>
        <v/>
      </c>
      <c r="L339" s="210">
        <v>28</v>
      </c>
      <c r="M339" s="154">
        <v>29</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318</v>
      </c>
      <c r="B340" s="2"/>
      <c r="C340" s="466"/>
      <c r="D340" s="466"/>
      <c r="E340" s="413" t="s">
        <v>319</v>
      </c>
      <c r="F340" s="414"/>
      <c r="G340" s="414"/>
      <c r="H340" s="415"/>
      <c r="I340" s="473"/>
      <c r="J340" s="209">
        <f t="shared" si="41"/>
        <v>0</v>
      </c>
      <c r="K340" s="131" t="str">
        <f t="shared" si="42"/>
        <v/>
      </c>
      <c r="L340" s="210">
        <v>0</v>
      </c>
      <c r="M340" s="154">
        <v>0</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320</v>
      </c>
      <c r="B341" s="2"/>
      <c r="C341" s="466"/>
      <c r="D341" s="466"/>
      <c r="E341" s="399" t="s">
        <v>321</v>
      </c>
      <c r="F341" s="400"/>
      <c r="G341" s="400"/>
      <c r="H341" s="401"/>
      <c r="I341" s="4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322</v>
      </c>
      <c r="B342" s="2"/>
      <c r="C342" s="466"/>
      <c r="D342" s="466"/>
      <c r="E342" s="413" t="s">
        <v>323</v>
      </c>
      <c r="F342" s="414"/>
      <c r="G342" s="414"/>
      <c r="H342" s="415"/>
      <c r="I342" s="473"/>
      <c r="J342" s="209">
        <f t="shared" si="41"/>
        <v>57</v>
      </c>
      <c r="K342" s="131" t="str">
        <f t="shared" si="42"/>
        <v/>
      </c>
      <c r="L342" s="210">
        <v>45</v>
      </c>
      <c r="M342" s="154">
        <v>12</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324</v>
      </c>
      <c r="B343" s="2"/>
      <c r="C343" s="466"/>
      <c r="D343" s="466"/>
      <c r="E343" s="413" t="s">
        <v>325</v>
      </c>
      <c r="F343" s="414"/>
      <c r="G343" s="414"/>
      <c r="H343" s="415"/>
      <c r="I343" s="473"/>
      <c r="J343" s="209">
        <f t="shared" si="41"/>
        <v>62</v>
      </c>
      <c r="K343" s="131" t="str">
        <f t="shared" si="42"/>
        <v/>
      </c>
      <c r="L343" s="210">
        <v>41</v>
      </c>
      <c r="M343" s="154">
        <v>21</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326</v>
      </c>
      <c r="B344" s="2"/>
      <c r="C344" s="466"/>
      <c r="D344" s="466"/>
      <c r="E344" s="413" t="s">
        <v>191</v>
      </c>
      <c r="F344" s="414"/>
      <c r="G344" s="414"/>
      <c r="H344" s="415"/>
      <c r="I344" s="4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327</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一般病棟</v>
      </c>
      <c r="M350" s="72" t="str">
        <f t="shared" ref="M350:BS350" si="43">IF(ISBLANK(M$9),"",M$9)</f>
        <v>療養病棟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123</v>
      </c>
      <c r="C351" s="46"/>
      <c r="I351" s="73" t="s">
        <v>76</v>
      </c>
      <c r="J351" s="74"/>
      <c r="K351" s="88"/>
      <c r="L351" s="89" t="str">
        <f>IF(ISBLANK(L$95),"",L$95)</f>
        <v>急性期</v>
      </c>
      <c r="M351" s="72" t="str">
        <f t="shared" ref="M351:BS351" si="44">IF(ISBLANK(M$95),"",M$95)</f>
        <v>回復期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328</v>
      </c>
      <c r="B352" s="2"/>
      <c r="C352" s="402" t="s">
        <v>329</v>
      </c>
      <c r="D352" s="406"/>
      <c r="E352" s="406"/>
      <c r="F352" s="406"/>
      <c r="G352" s="406"/>
      <c r="H352" s="403"/>
      <c r="I352" s="428" t="s">
        <v>330</v>
      </c>
      <c r="J352" s="219">
        <f>IF(SUM(L352:BS352)=0,IF(COUNTIF(L352:BS352,"未確認")&gt;0,"未確認",IF(COUNTIF(L352:BS352,"~*")&gt;0,"*",SUM(L352:BS352))),SUM(L352:BS352))</f>
        <v>385</v>
      </c>
      <c r="K352" s="220" t="str">
        <f>IF(OR(COUNTIF(L352:BS352,"未確認")&gt;0,COUNTIF(L352:BS352,"~*")&gt;0),"※","")</f>
        <v/>
      </c>
      <c r="L352" s="210">
        <v>302</v>
      </c>
      <c r="M352" s="154">
        <v>83</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331</v>
      </c>
      <c r="B353" s="2"/>
      <c r="C353" s="221"/>
      <c r="D353" s="222"/>
      <c r="E353" s="485" t="s">
        <v>332</v>
      </c>
      <c r="F353" s="486"/>
      <c r="G353" s="486"/>
      <c r="H353" s="487"/>
      <c r="I353" s="473"/>
      <c r="J353" s="219">
        <f>IF(SUM(L353:BS353)=0,IF(COUNTIF(L353:BS353,"未確認")&gt;0,"未確認",IF(COUNTIF(L353:BS353,"~*")&gt;0,"*",SUM(L353:BS353))),SUM(L353:BS353))</f>
        <v>62</v>
      </c>
      <c r="K353" s="220" t="str">
        <f>IF(OR(COUNTIF(L353:BS353,"未確認")&gt;0,COUNTIF(L353:BS353,"~*")&gt;0),"※","")</f>
        <v/>
      </c>
      <c r="L353" s="210">
        <v>41</v>
      </c>
      <c r="M353" s="154">
        <v>21</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333</v>
      </c>
      <c r="B354" s="2"/>
      <c r="C354" s="221"/>
      <c r="D354" s="222"/>
      <c r="E354" s="485" t="s">
        <v>334</v>
      </c>
      <c r="F354" s="486"/>
      <c r="G354" s="486"/>
      <c r="H354" s="487"/>
      <c r="I354" s="473"/>
      <c r="J354" s="219">
        <f>IF(SUM(L354:BS354)=0,IF(COUNTIF(L354:BS354,"未確認")&gt;0,"未確認",IF(COUNTIF(L354:BS354,"~*")&gt;0,"*",SUM(L354:BS354))),SUM(L354:BS354))</f>
        <v>0</v>
      </c>
      <c r="K354" s="220" t="str">
        <f>IF(OR(COUNTIF(L354:BS354,"未確認")&gt;0,COUNTIF(L354:BS354,"~*")&gt;0),"※","")</f>
        <v/>
      </c>
      <c r="L354" s="210">
        <v>0</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335</v>
      </c>
      <c r="B355" s="2"/>
      <c r="C355" s="221"/>
      <c r="D355" s="222"/>
      <c r="E355" s="485" t="s">
        <v>336</v>
      </c>
      <c r="F355" s="486"/>
      <c r="G355" s="486"/>
      <c r="H355" s="487"/>
      <c r="I355" s="473"/>
      <c r="J355" s="219">
        <f>IF(SUM(L355:BS355)=0,IF(COUNTIF(L355:BS355,"未確認")&gt;0,"未確認",IF(COUNTIF(L355:BS355,"~*")&gt;0,"*",SUM(L355:BS355))),SUM(L355:BS355))</f>
        <v>0</v>
      </c>
      <c r="K355" s="220" t="str">
        <f>IF(OR(COUNTIF(L355:BS355,"未確認")&gt;0,COUNTIF(L355:BS355,"~*")&gt;0),"※","")</f>
        <v/>
      </c>
      <c r="L355" s="210">
        <v>0</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337</v>
      </c>
      <c r="B356" s="2"/>
      <c r="C356" s="223"/>
      <c r="D356" s="224"/>
      <c r="E356" s="488" t="s">
        <v>338</v>
      </c>
      <c r="F356" s="489"/>
      <c r="G356" s="489"/>
      <c r="H356" s="490"/>
      <c r="I356" s="474"/>
      <c r="J356" s="219">
        <f>IF(SUM(L356:BS356)=0,IF(COUNTIF(L356:BS356,"未確認")&gt;0,"未確認",IF(COUNTIF(L356:BS356,"~*")&gt;0,"*",SUM(L356:BS356))),SUM(L356:BS356))</f>
        <v>323</v>
      </c>
      <c r="K356" s="220" t="str">
        <f>IF(OR(COUNTIF(L356:BS356,"未確認")&gt;0,COUNTIF(L356:BS356,"~*")&gt;0),"※","")</f>
        <v/>
      </c>
      <c r="L356" s="210">
        <v>261</v>
      </c>
      <c r="M356" s="154">
        <v>62</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339</v>
      </c>
      <c r="C360" s="24"/>
      <c r="D360" s="24"/>
      <c r="E360" s="24"/>
      <c r="F360" s="24"/>
      <c r="G360" s="24"/>
      <c r="H360" s="17"/>
      <c r="I360" s="17"/>
      <c r="J360" s="37"/>
      <c r="K360" s="7"/>
      <c r="L360" s="7"/>
      <c r="M360" s="7"/>
      <c r="N360" s="119"/>
      <c r="BU360" s="95"/>
    </row>
    <row r="361" spans="1:73" s="1" customFormat="1">
      <c r="B361" s="2" t="s">
        <v>340</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一般病棟</v>
      </c>
      <c r="M363" s="72" t="str">
        <f t="shared" ref="M363:BS363" si="45">IF(ISBLANK(M$9),"",M$9)</f>
        <v>療養病棟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急性期</v>
      </c>
      <c r="M364" s="72" t="str">
        <f t="shared" ref="M364:BS364" si="46">IF(ISBLANK(M$95),"",M$95)</f>
        <v>回復期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341</v>
      </c>
      <c r="B365" s="2"/>
      <c r="C365" s="477" t="s">
        <v>342</v>
      </c>
      <c r="D365" s="478"/>
      <c r="E365" s="478"/>
      <c r="F365" s="478"/>
      <c r="G365" s="478"/>
      <c r="H365" s="479"/>
      <c r="I365" s="428" t="s">
        <v>343</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344</v>
      </c>
      <c r="B366" s="2"/>
      <c r="C366" s="221"/>
      <c r="D366" s="230"/>
      <c r="E366" s="413" t="s">
        <v>345</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346</v>
      </c>
      <c r="B367" s="2"/>
      <c r="C367" s="223"/>
      <c r="D367" s="231"/>
      <c r="E367" s="413" t="s">
        <v>347</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348</v>
      </c>
      <c r="B368" s="2"/>
      <c r="C368" s="482" t="s">
        <v>349</v>
      </c>
      <c r="D368" s="483"/>
      <c r="E368" s="483"/>
      <c r="F368" s="483"/>
      <c r="G368" s="483"/>
      <c r="H368" s="484"/>
      <c r="I368" s="480"/>
      <c r="J368" s="219">
        <v>17</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350</v>
      </c>
      <c r="B369" s="2"/>
      <c r="C369" s="221"/>
      <c r="D369" s="230"/>
      <c r="E369" s="413" t="s">
        <v>351</v>
      </c>
      <c r="F369" s="414"/>
      <c r="G369" s="414"/>
      <c r="H369" s="415"/>
      <c r="I369" s="480"/>
      <c r="J369" s="219">
        <v>17</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352</v>
      </c>
      <c r="B370" s="2"/>
      <c r="C370" s="223"/>
      <c r="D370" s="231"/>
      <c r="E370" s="413" t="s">
        <v>353</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274</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354</v>
      </c>
      <c r="C385" s="237"/>
      <c r="D385" s="67"/>
      <c r="E385" s="67"/>
      <c r="F385" s="67"/>
      <c r="G385" s="67"/>
      <c r="H385" s="68"/>
      <c r="I385" s="68"/>
      <c r="J385" s="206"/>
      <c r="K385" s="69"/>
      <c r="L385" s="207"/>
      <c r="M385" s="207"/>
      <c r="N385" s="238"/>
      <c r="BU385" s="95"/>
    </row>
    <row r="386" spans="2:73" s="1" customFormat="1">
      <c r="B386" s="22" t="s">
        <v>355</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5</v>
      </c>
      <c r="M388" s="72" t="s">
        <v>1053</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15</v>
      </c>
      <c r="M389" s="72" t="s">
        <v>36</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356</v>
      </c>
      <c r="D390" s="400"/>
      <c r="E390" s="400"/>
      <c r="F390" s="400"/>
      <c r="G390" s="400"/>
      <c r="H390" s="401"/>
      <c r="I390" s="451"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358</v>
      </c>
      <c r="D391" s="400"/>
      <c r="E391" s="400"/>
      <c r="F391" s="400"/>
      <c r="G391" s="400"/>
      <c r="H391" s="401"/>
      <c r="I391" s="491"/>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359</v>
      </c>
      <c r="D392" s="400"/>
      <c r="E392" s="400"/>
      <c r="F392" s="400"/>
      <c r="G392" s="400"/>
      <c r="H392" s="401"/>
      <c r="I392" s="491"/>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112</v>
      </c>
      <c r="D393" s="400"/>
      <c r="E393" s="400"/>
      <c r="F393" s="400"/>
      <c r="G393" s="400"/>
      <c r="H393" s="401"/>
      <c r="I393" s="491"/>
      <c r="J393" s="240">
        <f t="shared" si="48"/>
        <v>304</v>
      </c>
      <c r="K393" s="91" t="str">
        <f t="shared" si="49"/>
        <v/>
      </c>
      <c r="L393" s="241">
        <v>304</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360</v>
      </c>
      <c r="D394" s="400"/>
      <c r="E394" s="400"/>
      <c r="F394" s="400"/>
      <c r="G394" s="400"/>
      <c r="H394" s="401"/>
      <c r="I394" s="491"/>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361</v>
      </c>
      <c r="D395" s="400"/>
      <c r="E395" s="400"/>
      <c r="F395" s="400"/>
      <c r="G395" s="400"/>
      <c r="H395" s="401"/>
      <c r="I395" s="491"/>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362</v>
      </c>
      <c r="D396" s="400"/>
      <c r="E396" s="400"/>
      <c r="F396" s="400"/>
      <c r="G396" s="400"/>
      <c r="H396" s="401"/>
      <c r="I396" s="491"/>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363</v>
      </c>
      <c r="D397" s="400"/>
      <c r="E397" s="400"/>
      <c r="F397" s="400"/>
      <c r="G397" s="400"/>
      <c r="H397" s="401"/>
      <c r="I397" s="491"/>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364</v>
      </c>
      <c r="D398" s="400"/>
      <c r="E398" s="400"/>
      <c r="F398" s="400"/>
      <c r="G398" s="400"/>
      <c r="H398" s="401"/>
      <c r="I398" s="491"/>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365</v>
      </c>
      <c r="D399" s="400"/>
      <c r="E399" s="400"/>
      <c r="F399" s="400"/>
      <c r="G399" s="400"/>
      <c r="H399" s="401"/>
      <c r="I399" s="491"/>
      <c r="J399" s="240" t="str">
        <f t="shared" si="48"/>
        <v>*</v>
      </c>
      <c r="K399" s="91" t="str">
        <f t="shared" si="49"/>
        <v>※</v>
      </c>
      <c r="L399" s="241">
        <v>0</v>
      </c>
      <c r="M399" s="242" t="s">
        <v>437</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366</v>
      </c>
      <c r="D400" s="400"/>
      <c r="E400" s="400"/>
      <c r="F400" s="400"/>
      <c r="G400" s="400"/>
      <c r="H400" s="401"/>
      <c r="I400" s="491"/>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367</v>
      </c>
      <c r="D401" s="400"/>
      <c r="E401" s="400"/>
      <c r="F401" s="400"/>
      <c r="G401" s="400"/>
      <c r="H401" s="401"/>
      <c r="I401" s="491"/>
      <c r="J401" s="240">
        <f t="shared" si="48"/>
        <v>422</v>
      </c>
      <c r="K401" s="91" t="str">
        <f t="shared" si="49"/>
        <v/>
      </c>
      <c r="L401" s="241">
        <v>0</v>
      </c>
      <c r="M401" s="242">
        <v>422</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368</v>
      </c>
      <c r="D402" s="400"/>
      <c r="E402" s="400"/>
      <c r="F402" s="400"/>
      <c r="G402" s="400"/>
      <c r="H402" s="401"/>
      <c r="I402" s="491"/>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369</v>
      </c>
      <c r="D403" s="400"/>
      <c r="E403" s="400"/>
      <c r="F403" s="400"/>
      <c r="G403" s="400"/>
      <c r="H403" s="401"/>
      <c r="I403" s="491"/>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370</v>
      </c>
      <c r="D404" s="400"/>
      <c r="E404" s="400"/>
      <c r="F404" s="400"/>
      <c r="G404" s="400"/>
      <c r="H404" s="401"/>
      <c r="I404" s="491"/>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371</v>
      </c>
      <c r="D405" s="400"/>
      <c r="E405" s="400"/>
      <c r="F405" s="400"/>
      <c r="G405" s="400"/>
      <c r="H405" s="401"/>
      <c r="I405" s="491"/>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372</v>
      </c>
      <c r="D406" s="400"/>
      <c r="E406" s="400"/>
      <c r="F406" s="400"/>
      <c r="G406" s="400"/>
      <c r="H406" s="401"/>
      <c r="I406" s="491"/>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373</v>
      </c>
      <c r="D407" s="400"/>
      <c r="E407" s="400"/>
      <c r="F407" s="400"/>
      <c r="G407" s="400"/>
      <c r="H407" s="401"/>
      <c r="I407" s="491"/>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374</v>
      </c>
      <c r="D408" s="400"/>
      <c r="E408" s="400"/>
      <c r="F408" s="400"/>
      <c r="G408" s="400"/>
      <c r="H408" s="401"/>
      <c r="I408" s="491"/>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375</v>
      </c>
      <c r="D409" s="400"/>
      <c r="E409" s="400"/>
      <c r="F409" s="400"/>
      <c r="G409" s="400"/>
      <c r="H409" s="401"/>
      <c r="I409" s="491"/>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376</v>
      </c>
      <c r="D410" s="400"/>
      <c r="E410" s="400"/>
      <c r="F410" s="400"/>
      <c r="G410" s="400"/>
      <c r="H410" s="401"/>
      <c r="I410" s="491"/>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377</v>
      </c>
      <c r="D411" s="400"/>
      <c r="E411" s="400"/>
      <c r="F411" s="400"/>
      <c r="G411" s="400"/>
      <c r="H411" s="401"/>
      <c r="I411" s="491"/>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378</v>
      </c>
      <c r="D412" s="400"/>
      <c r="E412" s="400"/>
      <c r="F412" s="400"/>
      <c r="G412" s="400"/>
      <c r="H412" s="401"/>
      <c r="I412" s="491"/>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379</v>
      </c>
      <c r="D413" s="400"/>
      <c r="E413" s="400"/>
      <c r="F413" s="400"/>
      <c r="G413" s="400"/>
      <c r="H413" s="401"/>
      <c r="I413" s="491"/>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380</v>
      </c>
      <c r="D414" s="400"/>
      <c r="E414" s="400"/>
      <c r="F414" s="400"/>
      <c r="G414" s="400"/>
      <c r="H414" s="401"/>
      <c r="I414" s="491"/>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381</v>
      </c>
      <c r="D415" s="400"/>
      <c r="E415" s="400"/>
      <c r="F415" s="400"/>
      <c r="G415" s="400"/>
      <c r="H415" s="401"/>
      <c r="I415" s="491"/>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382</v>
      </c>
      <c r="D416" s="400"/>
      <c r="E416" s="400"/>
      <c r="F416" s="400"/>
      <c r="G416" s="400"/>
      <c r="H416" s="401"/>
      <c r="I416" s="491"/>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383</v>
      </c>
      <c r="D417" s="400"/>
      <c r="E417" s="400"/>
      <c r="F417" s="400"/>
      <c r="G417" s="400"/>
      <c r="H417" s="401"/>
      <c r="I417" s="491"/>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384</v>
      </c>
      <c r="D418" s="400"/>
      <c r="E418" s="400"/>
      <c r="F418" s="400"/>
      <c r="G418" s="400"/>
      <c r="H418" s="401"/>
      <c r="I418" s="491"/>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385</v>
      </c>
      <c r="D419" s="400"/>
      <c r="E419" s="400"/>
      <c r="F419" s="400"/>
      <c r="G419" s="400"/>
      <c r="H419" s="401"/>
      <c r="I419" s="491"/>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386</v>
      </c>
      <c r="D420" s="400"/>
      <c r="E420" s="400"/>
      <c r="F420" s="400"/>
      <c r="G420" s="400"/>
      <c r="H420" s="401"/>
      <c r="I420" s="491"/>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387</v>
      </c>
      <c r="D421" s="400"/>
      <c r="E421" s="400"/>
      <c r="F421" s="400"/>
      <c r="G421" s="400"/>
      <c r="H421" s="401"/>
      <c r="I421" s="491"/>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388</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389</v>
      </c>
      <c r="D423" s="400"/>
      <c r="E423" s="400"/>
      <c r="F423" s="400"/>
      <c r="G423" s="400"/>
      <c r="H423" s="401"/>
      <c r="I423" s="491"/>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390</v>
      </c>
      <c r="D424" s="400"/>
      <c r="E424" s="400"/>
      <c r="F424" s="400"/>
      <c r="G424" s="400"/>
      <c r="H424" s="401"/>
      <c r="I424" s="491"/>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391</v>
      </c>
      <c r="D425" s="400"/>
      <c r="E425" s="400"/>
      <c r="F425" s="400"/>
      <c r="G425" s="400"/>
      <c r="H425" s="401"/>
      <c r="I425" s="491"/>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392</v>
      </c>
      <c r="D426" s="400"/>
      <c r="E426" s="400"/>
      <c r="F426" s="400"/>
      <c r="G426" s="400"/>
      <c r="H426" s="401"/>
      <c r="I426" s="491"/>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393</v>
      </c>
      <c r="D427" s="400"/>
      <c r="E427" s="400"/>
      <c r="F427" s="400"/>
      <c r="G427" s="400"/>
      <c r="H427" s="401"/>
      <c r="I427" s="491"/>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394</v>
      </c>
      <c r="D428" s="400"/>
      <c r="E428" s="400"/>
      <c r="F428" s="400"/>
      <c r="G428" s="400"/>
      <c r="H428" s="401"/>
      <c r="I428" s="491"/>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395</v>
      </c>
      <c r="D429" s="400"/>
      <c r="E429" s="400"/>
      <c r="F429" s="400"/>
      <c r="G429" s="400"/>
      <c r="H429" s="401"/>
      <c r="I429" s="491"/>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396</v>
      </c>
      <c r="D430" s="400"/>
      <c r="E430" s="400"/>
      <c r="F430" s="400"/>
      <c r="G430" s="400"/>
      <c r="H430" s="401"/>
      <c r="I430" s="491"/>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397</v>
      </c>
      <c r="D431" s="400"/>
      <c r="E431" s="400"/>
      <c r="F431" s="400"/>
      <c r="G431" s="400"/>
      <c r="H431" s="401"/>
      <c r="I431" s="491"/>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398</v>
      </c>
      <c r="D432" s="400"/>
      <c r="E432" s="400"/>
      <c r="F432" s="400"/>
      <c r="G432" s="400"/>
      <c r="H432" s="401"/>
      <c r="I432" s="491"/>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399</v>
      </c>
      <c r="D433" s="400"/>
      <c r="E433" s="400"/>
      <c r="F433" s="400"/>
      <c r="G433" s="400"/>
      <c r="H433" s="401"/>
      <c r="I433" s="491"/>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400</v>
      </c>
      <c r="D434" s="400"/>
      <c r="E434" s="400"/>
      <c r="F434" s="400"/>
      <c r="G434" s="400"/>
      <c r="H434" s="401"/>
      <c r="I434" s="491"/>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401</v>
      </c>
      <c r="D435" s="400"/>
      <c r="E435" s="400"/>
      <c r="F435" s="400"/>
      <c r="G435" s="400"/>
      <c r="H435" s="401"/>
      <c r="I435" s="491"/>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402</v>
      </c>
      <c r="D436" s="400"/>
      <c r="E436" s="400"/>
      <c r="F436" s="400"/>
      <c r="G436" s="400"/>
      <c r="H436" s="401"/>
      <c r="I436" s="491"/>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403</v>
      </c>
      <c r="D437" s="400"/>
      <c r="E437" s="400"/>
      <c r="F437" s="400"/>
      <c r="G437" s="400"/>
      <c r="H437" s="401"/>
      <c r="I437" s="491"/>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404</v>
      </c>
      <c r="D438" s="400"/>
      <c r="E438" s="400"/>
      <c r="F438" s="400"/>
      <c r="G438" s="400"/>
      <c r="H438" s="401"/>
      <c r="I438" s="491"/>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405</v>
      </c>
      <c r="D439" s="400"/>
      <c r="E439" s="400"/>
      <c r="F439" s="400"/>
      <c r="G439" s="400"/>
      <c r="H439" s="401"/>
      <c r="I439" s="491"/>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406</v>
      </c>
      <c r="D440" s="400"/>
      <c r="E440" s="400"/>
      <c r="F440" s="400"/>
      <c r="G440" s="400"/>
      <c r="H440" s="401"/>
      <c r="I440" s="491"/>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407</v>
      </c>
      <c r="D441" s="400"/>
      <c r="E441" s="400"/>
      <c r="F441" s="400"/>
      <c r="G441" s="400"/>
      <c r="H441" s="401"/>
      <c r="I441" s="491"/>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408</v>
      </c>
      <c r="D442" s="400"/>
      <c r="E442" s="400"/>
      <c r="F442" s="400"/>
      <c r="G442" s="400"/>
      <c r="H442" s="401"/>
      <c r="I442" s="491"/>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409</v>
      </c>
      <c r="D443" s="400"/>
      <c r="E443" s="400"/>
      <c r="F443" s="400"/>
      <c r="G443" s="400"/>
      <c r="H443" s="401"/>
      <c r="I443" s="491"/>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410</v>
      </c>
      <c r="D444" s="400"/>
      <c r="E444" s="400"/>
      <c r="F444" s="400"/>
      <c r="G444" s="400"/>
      <c r="H444" s="401"/>
      <c r="I444" s="491"/>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411</v>
      </c>
      <c r="D445" s="400"/>
      <c r="E445" s="400"/>
      <c r="F445" s="400"/>
      <c r="G445" s="400"/>
      <c r="H445" s="401"/>
      <c r="I445" s="491"/>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412</v>
      </c>
      <c r="D446" s="400"/>
      <c r="E446" s="400"/>
      <c r="F446" s="400"/>
      <c r="G446" s="400"/>
      <c r="H446" s="401"/>
      <c r="I446" s="491"/>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413</v>
      </c>
      <c r="D447" s="400"/>
      <c r="E447" s="400"/>
      <c r="F447" s="400"/>
      <c r="G447" s="400"/>
      <c r="H447" s="401"/>
      <c r="I447" s="491"/>
      <c r="J447" s="240">
        <f t="shared" si="50"/>
        <v>466</v>
      </c>
      <c r="K447" s="91" t="str">
        <f t="shared" si="49"/>
        <v/>
      </c>
      <c r="L447" s="241">
        <v>466</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414</v>
      </c>
      <c r="D448" s="400"/>
      <c r="E448" s="400"/>
      <c r="F448" s="400"/>
      <c r="G448" s="400"/>
      <c r="H448" s="401"/>
      <c r="I448" s="491"/>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415</v>
      </c>
      <c r="D449" s="400"/>
      <c r="E449" s="400"/>
      <c r="F449" s="400"/>
      <c r="G449" s="400"/>
      <c r="H449" s="401"/>
      <c r="I449" s="491"/>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416</v>
      </c>
      <c r="D450" s="400"/>
      <c r="E450" s="400"/>
      <c r="F450" s="400"/>
      <c r="G450" s="400"/>
      <c r="H450" s="401"/>
      <c r="I450" s="491"/>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417</v>
      </c>
      <c r="D451" s="400"/>
      <c r="E451" s="400"/>
      <c r="F451" s="400"/>
      <c r="G451" s="400"/>
      <c r="H451" s="401"/>
      <c r="I451" s="491"/>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418</v>
      </c>
      <c r="D452" s="400"/>
      <c r="E452" s="400"/>
      <c r="F452" s="400"/>
      <c r="G452" s="400"/>
      <c r="H452" s="401"/>
      <c r="I452" s="491"/>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419</v>
      </c>
      <c r="D453" s="400"/>
      <c r="E453" s="400"/>
      <c r="F453" s="400"/>
      <c r="G453" s="400"/>
      <c r="H453" s="401"/>
      <c r="I453" s="491"/>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420</v>
      </c>
      <c r="D454" s="400"/>
      <c r="E454" s="400"/>
      <c r="F454" s="400"/>
      <c r="G454" s="400"/>
      <c r="H454" s="401"/>
      <c r="I454" s="491"/>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421</v>
      </c>
      <c r="D455" s="400"/>
      <c r="E455" s="400"/>
      <c r="F455" s="400"/>
      <c r="G455" s="400"/>
      <c r="H455" s="401"/>
      <c r="I455" s="491"/>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422</v>
      </c>
      <c r="D456" s="400"/>
      <c r="E456" s="400"/>
      <c r="F456" s="400"/>
      <c r="G456" s="400"/>
      <c r="H456" s="401"/>
      <c r="I456" s="491"/>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423</v>
      </c>
      <c r="D457" s="400"/>
      <c r="E457" s="400"/>
      <c r="F457" s="400"/>
      <c r="G457" s="400"/>
      <c r="H457" s="401"/>
      <c r="I457" s="491"/>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424</v>
      </c>
      <c r="D458" s="400"/>
      <c r="E458" s="400"/>
      <c r="F458" s="400"/>
      <c r="G458" s="400"/>
      <c r="H458" s="401"/>
      <c r="I458" s="491"/>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425</v>
      </c>
      <c r="D459" s="400"/>
      <c r="E459" s="400"/>
      <c r="F459" s="400"/>
      <c r="G459" s="400"/>
      <c r="H459" s="401"/>
      <c r="I459" s="491"/>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426</v>
      </c>
      <c r="D460" s="400"/>
      <c r="E460" s="400"/>
      <c r="F460" s="400"/>
      <c r="G460" s="400"/>
      <c r="H460" s="401"/>
      <c r="I460" s="491"/>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427</v>
      </c>
      <c r="D461" s="400"/>
      <c r="E461" s="400"/>
      <c r="F461" s="400"/>
      <c r="G461" s="400"/>
      <c r="H461" s="401"/>
      <c r="I461" s="491"/>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428</v>
      </c>
      <c r="D462" s="400"/>
      <c r="E462" s="400"/>
      <c r="F462" s="400"/>
      <c r="G462" s="400"/>
      <c r="H462" s="401"/>
      <c r="I462" s="491"/>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429</v>
      </c>
      <c r="D463" s="400"/>
      <c r="E463" s="400"/>
      <c r="F463" s="400"/>
      <c r="G463" s="400"/>
      <c r="H463" s="401"/>
      <c r="I463" s="492"/>
      <c r="J463" s="240" t="str">
        <f t="shared" si="50"/>
        <v>*</v>
      </c>
      <c r="K463" s="91" t="str">
        <f t="shared" si="51"/>
        <v>※</v>
      </c>
      <c r="L463" s="241" t="s">
        <v>437</v>
      </c>
      <c r="M463" s="242" t="s">
        <v>437</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430</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一般病棟</v>
      </c>
      <c r="M469" s="141" t="str">
        <f>IF(ISBLANK(M$388),"",M$388)</f>
        <v>療養病棟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急性期</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431</v>
      </c>
      <c r="C471" s="402" t="s">
        <v>432</v>
      </c>
      <c r="D471" s="406"/>
      <c r="E471" s="406"/>
      <c r="F471" s="406"/>
      <c r="G471" s="406"/>
      <c r="H471" s="403"/>
      <c r="I471" s="451" t="s">
        <v>433</v>
      </c>
      <c r="J471" s="249" t="str">
        <f t="shared" ref="J471:J499" si="54">IF(SUM(L471:BS471)=0,IF(COUNTIF(L471:BS471,"未確認")&gt;0,"未確認",IF(COUNTIF(L471:BS471,"~*")&gt;0,"*",SUM(L471:BS471))),SUM(L471:BS471))</f>
        <v>*</v>
      </c>
      <c r="K471" s="250" t="str">
        <f t="shared" ref="K471:K499" si="55">IF(OR(COUNTIF(L471:BS471,"未確認")&gt;0,COUNTIF(L471:BS471,"*")&gt;0),"※","")</f>
        <v>※</v>
      </c>
      <c r="L471" s="241" t="s">
        <v>437</v>
      </c>
      <c r="M471" s="242" t="s">
        <v>437</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434</v>
      </c>
      <c r="C472" s="251"/>
      <c r="D472" s="493" t="s">
        <v>435</v>
      </c>
      <c r="E472" s="413" t="s">
        <v>436</v>
      </c>
      <c r="F472" s="414"/>
      <c r="G472" s="414"/>
      <c r="H472" s="415"/>
      <c r="I472" s="429"/>
      <c r="J472" s="249" t="str">
        <f t="shared" si="54"/>
        <v>*</v>
      </c>
      <c r="K472" s="250" t="str">
        <f t="shared" si="55"/>
        <v>※</v>
      </c>
      <c r="L472" s="241" t="s">
        <v>437</v>
      </c>
      <c r="M472" s="242" t="s">
        <v>437</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438</v>
      </c>
      <c r="C473" s="251"/>
      <c r="D473" s="494"/>
      <c r="E473" s="413" t="s">
        <v>439</v>
      </c>
      <c r="F473" s="414"/>
      <c r="G473" s="414"/>
      <c r="H473" s="415"/>
      <c r="I473" s="429"/>
      <c r="J473" s="249" t="str">
        <f t="shared" si="54"/>
        <v>*</v>
      </c>
      <c r="K473" s="250" t="str">
        <f t="shared" si="55"/>
        <v>※</v>
      </c>
      <c r="L473" s="241" t="s">
        <v>437</v>
      </c>
      <c r="M473" s="242" t="s">
        <v>437</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440</v>
      </c>
      <c r="C474" s="251"/>
      <c r="D474" s="494"/>
      <c r="E474" s="413" t="s">
        <v>441</v>
      </c>
      <c r="F474" s="414"/>
      <c r="G474" s="414"/>
      <c r="H474" s="415"/>
      <c r="I474" s="429"/>
      <c r="J474" s="249" t="str">
        <f t="shared" si="54"/>
        <v>*</v>
      </c>
      <c r="K474" s="250" t="str">
        <f t="shared" si="55"/>
        <v>※</v>
      </c>
      <c r="L474" s="241" t="s">
        <v>437</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442</v>
      </c>
      <c r="C475" s="251"/>
      <c r="D475" s="494"/>
      <c r="E475" s="413" t="s">
        <v>443</v>
      </c>
      <c r="F475" s="414"/>
      <c r="G475" s="414"/>
      <c r="H475" s="415"/>
      <c r="I475" s="429"/>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444</v>
      </c>
      <c r="C476" s="251"/>
      <c r="D476" s="494"/>
      <c r="E476" s="413" t="s">
        <v>445</v>
      </c>
      <c r="F476" s="414"/>
      <c r="G476" s="414"/>
      <c r="H476" s="415"/>
      <c r="I476" s="429"/>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446</v>
      </c>
      <c r="C477" s="251"/>
      <c r="D477" s="494"/>
      <c r="E477" s="413" t="s">
        <v>447</v>
      </c>
      <c r="F477" s="414"/>
      <c r="G477" s="414"/>
      <c r="H477" s="415"/>
      <c r="I477" s="429"/>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448</v>
      </c>
      <c r="C478" s="251"/>
      <c r="D478" s="494"/>
      <c r="E478" s="413" t="s">
        <v>449</v>
      </c>
      <c r="F478" s="414"/>
      <c r="G478" s="414"/>
      <c r="H478" s="415"/>
      <c r="I478" s="429"/>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450</v>
      </c>
      <c r="C479" s="251"/>
      <c r="D479" s="494"/>
      <c r="E479" s="413" t="s">
        <v>451</v>
      </c>
      <c r="F479" s="414"/>
      <c r="G479" s="414"/>
      <c r="H479" s="415"/>
      <c r="I479" s="429"/>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452</v>
      </c>
      <c r="C480" s="251"/>
      <c r="D480" s="494"/>
      <c r="E480" s="413" t="s">
        <v>453</v>
      </c>
      <c r="F480" s="414"/>
      <c r="G480" s="414"/>
      <c r="H480" s="415"/>
      <c r="I480" s="429"/>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454</v>
      </c>
      <c r="C481" s="251"/>
      <c r="D481" s="494"/>
      <c r="E481" s="413" t="s">
        <v>455</v>
      </c>
      <c r="F481" s="414"/>
      <c r="G481" s="414"/>
      <c r="H481" s="415"/>
      <c r="I481" s="429"/>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456</v>
      </c>
      <c r="C482" s="251"/>
      <c r="D482" s="494"/>
      <c r="E482" s="413" t="s">
        <v>457</v>
      </c>
      <c r="F482" s="414"/>
      <c r="G482" s="414"/>
      <c r="H482" s="415"/>
      <c r="I482" s="429"/>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458</v>
      </c>
      <c r="C483" s="251"/>
      <c r="D483" s="453"/>
      <c r="E483" s="413" t="s">
        <v>459</v>
      </c>
      <c r="F483" s="414"/>
      <c r="G483" s="414"/>
      <c r="H483" s="415"/>
      <c r="I483" s="430"/>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460</v>
      </c>
      <c r="B484" s="171"/>
      <c r="C484" s="402" t="s">
        <v>461</v>
      </c>
      <c r="D484" s="406"/>
      <c r="E484" s="406"/>
      <c r="F484" s="406"/>
      <c r="G484" s="406"/>
      <c r="H484" s="403"/>
      <c r="I484" s="451" t="s">
        <v>462</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463</v>
      </c>
      <c r="C485" s="251"/>
      <c r="D485" s="493" t="s">
        <v>435</v>
      </c>
      <c r="E485" s="413" t="s">
        <v>436</v>
      </c>
      <c r="F485" s="414"/>
      <c r="G485" s="414"/>
      <c r="H485" s="415"/>
      <c r="I485" s="429"/>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464</v>
      </c>
      <c r="C486" s="251"/>
      <c r="D486" s="494"/>
      <c r="E486" s="413" t="s">
        <v>439</v>
      </c>
      <c r="F486" s="414"/>
      <c r="G486" s="414"/>
      <c r="H486" s="415"/>
      <c r="I486" s="429"/>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465</v>
      </c>
      <c r="C487" s="251"/>
      <c r="D487" s="494"/>
      <c r="E487" s="413" t="s">
        <v>441</v>
      </c>
      <c r="F487" s="414"/>
      <c r="G487" s="414"/>
      <c r="H487" s="415"/>
      <c r="I487" s="429"/>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466</v>
      </c>
      <c r="C488" s="251"/>
      <c r="D488" s="494"/>
      <c r="E488" s="413" t="s">
        <v>443</v>
      </c>
      <c r="F488" s="414"/>
      <c r="G488" s="414"/>
      <c r="H488" s="415"/>
      <c r="I488" s="429"/>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467</v>
      </c>
      <c r="C489" s="251"/>
      <c r="D489" s="494"/>
      <c r="E489" s="413" t="s">
        <v>445</v>
      </c>
      <c r="F489" s="414"/>
      <c r="G489" s="414"/>
      <c r="H489" s="415"/>
      <c r="I489" s="429"/>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468</v>
      </c>
      <c r="C490" s="251"/>
      <c r="D490" s="494"/>
      <c r="E490" s="413" t="s">
        <v>447</v>
      </c>
      <c r="F490" s="414"/>
      <c r="G490" s="414"/>
      <c r="H490" s="415"/>
      <c r="I490" s="429"/>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469</v>
      </c>
      <c r="C491" s="251"/>
      <c r="D491" s="494"/>
      <c r="E491" s="413" t="s">
        <v>449</v>
      </c>
      <c r="F491" s="414"/>
      <c r="G491" s="414"/>
      <c r="H491" s="415"/>
      <c r="I491" s="429"/>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470</v>
      </c>
      <c r="C492" s="251"/>
      <c r="D492" s="494"/>
      <c r="E492" s="413" t="s">
        <v>451</v>
      </c>
      <c r="F492" s="414"/>
      <c r="G492" s="414"/>
      <c r="H492" s="415"/>
      <c r="I492" s="429"/>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471</v>
      </c>
      <c r="C493" s="251"/>
      <c r="D493" s="494"/>
      <c r="E493" s="413" t="s">
        <v>453</v>
      </c>
      <c r="F493" s="414"/>
      <c r="G493" s="414"/>
      <c r="H493" s="415"/>
      <c r="I493" s="429"/>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472</v>
      </c>
      <c r="C494" s="251"/>
      <c r="D494" s="494"/>
      <c r="E494" s="413" t="s">
        <v>455</v>
      </c>
      <c r="F494" s="414"/>
      <c r="G494" s="414"/>
      <c r="H494" s="415"/>
      <c r="I494" s="429"/>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473</v>
      </c>
      <c r="C495" s="251"/>
      <c r="D495" s="494"/>
      <c r="E495" s="413" t="s">
        <v>457</v>
      </c>
      <c r="F495" s="414"/>
      <c r="G495" s="414"/>
      <c r="H495" s="415"/>
      <c r="I495" s="429"/>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474</v>
      </c>
      <c r="C496" s="251"/>
      <c r="D496" s="453"/>
      <c r="E496" s="413" t="s">
        <v>459</v>
      </c>
      <c r="F496" s="414"/>
      <c r="G496" s="414"/>
      <c r="H496" s="415"/>
      <c r="I496" s="430"/>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475</v>
      </c>
      <c r="B497" s="171"/>
      <c r="C497" s="413" t="s">
        <v>476</v>
      </c>
      <c r="D497" s="414"/>
      <c r="E497" s="414"/>
      <c r="F497" s="414"/>
      <c r="G497" s="414"/>
      <c r="H497" s="415"/>
      <c r="I497" s="129" t="s">
        <v>477</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478</v>
      </c>
      <c r="B498" s="171"/>
      <c r="C498" s="413" t="s">
        <v>479</v>
      </c>
      <c r="D498" s="414"/>
      <c r="E498" s="414"/>
      <c r="F498" s="414"/>
      <c r="G498" s="414"/>
      <c r="H498" s="415"/>
      <c r="I498" s="129" t="s">
        <v>480</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481</v>
      </c>
      <c r="B499" s="171"/>
      <c r="C499" s="413" t="s">
        <v>482</v>
      </c>
      <c r="D499" s="414"/>
      <c r="E499" s="414"/>
      <c r="F499" s="414"/>
      <c r="G499" s="414"/>
      <c r="H499" s="415"/>
      <c r="I499" s="129" t="s">
        <v>483</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484</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485</v>
      </c>
      <c r="J505" s="86" t="s">
        <v>75</v>
      </c>
      <c r="K505" s="218"/>
      <c r="L505" s="25" t="str">
        <f>IF(ISBLANK(L$388),"",L$388)</f>
        <v>一般病棟</v>
      </c>
      <c r="M505" s="72" t="str">
        <f>IF(ISBLANK(M$388),"",M$388)</f>
        <v>療養病棟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急性期</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486</v>
      </c>
      <c r="C507" s="413" t="s">
        <v>487</v>
      </c>
      <c r="D507" s="414"/>
      <c r="E507" s="414"/>
      <c r="F507" s="414"/>
      <c r="G507" s="414"/>
      <c r="H507" s="415"/>
      <c r="I507" s="138" t="s">
        <v>488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489</v>
      </c>
      <c r="B508" s="256"/>
      <c r="C508" s="413" t="s">
        <v>490</v>
      </c>
      <c r="D508" s="414"/>
      <c r="E508" s="414"/>
      <c r="F508" s="414"/>
      <c r="G508" s="414"/>
      <c r="H508" s="415"/>
      <c r="I508" s="129" t="s">
        <v>491</v>
      </c>
      <c r="J508" s="249" t="str">
        <f t="shared" si="58"/>
        <v>*</v>
      </c>
      <c r="K508" s="250" t="str">
        <f t="shared" si="59"/>
        <v>※</v>
      </c>
      <c r="L508" s="241" t="s">
        <v>437</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492</v>
      </c>
      <c r="B509" s="256"/>
      <c r="C509" s="413" t="s">
        <v>493</v>
      </c>
      <c r="D509" s="414"/>
      <c r="E509" s="414"/>
      <c r="F509" s="414"/>
      <c r="G509" s="414"/>
      <c r="H509" s="415"/>
      <c r="I509" s="129" t="s">
        <v>494</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495</v>
      </c>
      <c r="B510" s="256"/>
      <c r="C510" s="413" t="s">
        <v>496</v>
      </c>
      <c r="D510" s="414"/>
      <c r="E510" s="414"/>
      <c r="F510" s="414"/>
      <c r="G510" s="414"/>
      <c r="H510" s="415"/>
      <c r="I510" s="129" t="s">
        <v>497</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498</v>
      </c>
      <c r="B511" s="256"/>
      <c r="C511" s="413" t="s">
        <v>499</v>
      </c>
      <c r="D511" s="414"/>
      <c r="E511" s="414"/>
      <c r="F511" s="414"/>
      <c r="G511" s="414"/>
      <c r="H511" s="415"/>
      <c r="I511" s="129" t="s">
        <v>500</v>
      </c>
      <c r="J511" s="249" t="str">
        <f t="shared" si="58"/>
        <v>*</v>
      </c>
      <c r="K511" s="250" t="str">
        <f t="shared" si="59"/>
        <v>※</v>
      </c>
      <c r="L511" s="241" t="s">
        <v>437</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501</v>
      </c>
      <c r="B512" s="256"/>
      <c r="C512" s="399" t="s">
        <v>502</v>
      </c>
      <c r="D512" s="400"/>
      <c r="E512" s="400"/>
      <c r="F512" s="400"/>
      <c r="G512" s="400"/>
      <c r="H512" s="401"/>
      <c r="I512" s="129" t="s">
        <v>503</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504</v>
      </c>
      <c r="B513" s="256"/>
      <c r="C513" s="413" t="s">
        <v>505</v>
      </c>
      <c r="D513" s="414"/>
      <c r="E513" s="414"/>
      <c r="F513" s="414"/>
      <c r="G513" s="414"/>
      <c r="H513" s="415"/>
      <c r="I513" s="129" t="s">
        <v>506</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507</v>
      </c>
      <c r="B514" s="256"/>
      <c r="C514" s="413" t="s">
        <v>508</v>
      </c>
      <c r="D514" s="414"/>
      <c r="E514" s="414"/>
      <c r="F514" s="414"/>
      <c r="G514" s="414"/>
      <c r="H514" s="415"/>
      <c r="I514" s="129" t="s">
        <v>509</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510</v>
      </c>
      <c r="J517" s="86" t="s">
        <v>75</v>
      </c>
      <c r="K517" s="218"/>
      <c r="L517" s="246" t="str">
        <f>IF(ISBLANK(L$388),"",L$388)</f>
        <v>一般病棟</v>
      </c>
      <c r="M517" s="141" t="str">
        <f>IF(ISBLANK(M$388),"",M$388)</f>
        <v>療養病棟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急性期</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511</v>
      </c>
      <c r="B519" s="256"/>
      <c r="C519" s="497" t="s">
        <v>512</v>
      </c>
      <c r="D519" s="498"/>
      <c r="E519" s="498"/>
      <c r="F519" s="498"/>
      <c r="G519" s="498"/>
      <c r="H519" s="499"/>
      <c r="I519" s="129" t="s">
        <v>513</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514</v>
      </c>
      <c r="D520" s="501"/>
      <c r="E520" s="501"/>
      <c r="F520" s="501"/>
      <c r="G520" s="501"/>
      <c r="H520" s="502"/>
      <c r="I520" s="142" t="s">
        <v>515</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516</v>
      </c>
      <c r="B521" s="256"/>
      <c r="C521" s="497" t="s">
        <v>517</v>
      </c>
      <c r="D521" s="498"/>
      <c r="E521" s="498"/>
      <c r="F521" s="498"/>
      <c r="G521" s="498"/>
      <c r="H521" s="499"/>
      <c r="I521" s="129" t="s">
        <v>518</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519</v>
      </c>
      <c r="J524" s="86" t="s">
        <v>75</v>
      </c>
      <c r="K524" s="218"/>
      <c r="L524" s="246" t="str">
        <f>IF(ISBLANK(L$388),"",L$388)</f>
        <v>一般病棟</v>
      </c>
      <c r="M524" s="141" t="str">
        <f>IF(ISBLANK(M$388),"",M$388)</f>
        <v>療養病棟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急性期</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520</v>
      </c>
      <c r="B526" s="256"/>
      <c r="C526" s="497" t="s">
        <v>521</v>
      </c>
      <c r="D526" s="498"/>
      <c r="E526" s="498"/>
      <c r="F526" s="498"/>
      <c r="G526" s="498"/>
      <c r="H526" s="499"/>
      <c r="I526" s="129" t="s">
        <v>522</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523</v>
      </c>
      <c r="J529" s="86" t="s">
        <v>75</v>
      </c>
      <c r="K529" s="218"/>
      <c r="L529" s="246" t="str">
        <f>IF(ISBLANK(L$9),"",L$9)</f>
        <v>一般病棟</v>
      </c>
      <c r="M529" s="141" t="str">
        <f>IF(ISBLANK(M$9),"",M$9)</f>
        <v>療養病棟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急性期</v>
      </c>
      <c r="M530" s="72" t="str">
        <f>IF(ISBLANK(M$95),"",M$95)</f>
        <v>回復期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524</v>
      </c>
      <c r="B531" s="256"/>
      <c r="C531" s="413" t="s">
        <v>525</v>
      </c>
      <c r="D531" s="414"/>
      <c r="E531" s="414"/>
      <c r="F531" s="414"/>
      <c r="G531" s="414"/>
      <c r="H531" s="415"/>
      <c r="I531" s="129" t="s">
        <v>526</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527</v>
      </c>
      <c r="J534" s="86" t="s">
        <v>75</v>
      </c>
      <c r="K534" s="218"/>
      <c r="L534" s="246" t="str">
        <f>IF(ISBLANK(L$388),"",L$388)</f>
        <v>一般病棟</v>
      </c>
      <c r="M534" s="141" t="str">
        <f>IF(ISBLANK(M$388),"",M$388)</f>
        <v>療養病棟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急性期</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528</v>
      </c>
      <c r="B536" s="256"/>
      <c r="C536" s="413" t="s">
        <v>529</v>
      </c>
      <c r="D536" s="414"/>
      <c r="E536" s="414"/>
      <c r="F536" s="414"/>
      <c r="G536" s="414"/>
      <c r="H536" s="415"/>
      <c r="I536" s="129" t="s">
        <v>530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531</v>
      </c>
      <c r="B537" s="256"/>
      <c r="C537" s="413" t="s">
        <v>532</v>
      </c>
      <c r="D537" s="414"/>
      <c r="E537" s="414"/>
      <c r="F537" s="414"/>
      <c r="G537" s="414"/>
      <c r="H537" s="415"/>
      <c r="I537" s="129" t="s">
        <v>533</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534</v>
      </c>
      <c r="B538" s="256"/>
      <c r="C538" s="413" t="s">
        <v>535</v>
      </c>
      <c r="D538" s="414"/>
      <c r="E538" s="414"/>
      <c r="F538" s="414"/>
      <c r="G538" s="414"/>
      <c r="H538" s="415"/>
      <c r="I538" s="451" t="s">
        <v>536</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537</v>
      </c>
      <c r="B539" s="256"/>
      <c r="C539" s="413" t="s">
        <v>538</v>
      </c>
      <c r="D539" s="414"/>
      <c r="E539" s="414"/>
      <c r="F539" s="414"/>
      <c r="G539" s="414"/>
      <c r="H539" s="415"/>
      <c r="I539" s="491"/>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539</v>
      </c>
      <c r="D540" s="414"/>
      <c r="E540" s="414"/>
      <c r="F540" s="414"/>
      <c r="G540" s="414"/>
      <c r="H540" s="415"/>
      <c r="I540" s="492"/>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540</v>
      </c>
      <c r="B541" s="256"/>
      <c r="C541" s="413" t="s">
        <v>541</v>
      </c>
      <c r="D541" s="414"/>
      <c r="E541" s="414"/>
      <c r="F541" s="414"/>
      <c r="G541" s="414"/>
      <c r="H541" s="415"/>
      <c r="I541" s="129" t="s">
        <v>542</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543</v>
      </c>
      <c r="B542" s="256"/>
      <c r="C542" s="413" t="s">
        <v>544</v>
      </c>
      <c r="D542" s="414"/>
      <c r="E542" s="414"/>
      <c r="F542" s="414"/>
      <c r="G542" s="414"/>
      <c r="H542" s="415"/>
      <c r="I542" s="129" t="s">
        <v>545</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546</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一般病棟</v>
      </c>
      <c r="M548" s="72" t="str">
        <f>IF(ISBLANK(M$388),"",M$388)</f>
        <v>療養病棟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急性期</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547</v>
      </c>
      <c r="B550" s="126"/>
      <c r="C550" s="413" t="s">
        <v>548</v>
      </c>
      <c r="D550" s="414"/>
      <c r="E550" s="414"/>
      <c r="F550" s="414"/>
      <c r="G550" s="414"/>
      <c r="H550" s="415"/>
      <c r="I550" s="129" t="s">
        <v>549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550</v>
      </c>
      <c r="B551" s="2"/>
      <c r="C551" s="413" t="s">
        <v>551</v>
      </c>
      <c r="D551" s="414"/>
      <c r="E551" s="414"/>
      <c r="F551" s="414"/>
      <c r="G551" s="414"/>
      <c r="H551" s="415"/>
      <c r="I551" s="129" t="s">
        <v>552</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553</v>
      </c>
      <c r="D552" s="400"/>
      <c r="E552" s="400"/>
      <c r="F552" s="400"/>
      <c r="G552" s="400"/>
      <c r="H552" s="401"/>
      <c r="I552" s="142" t="s">
        <v>554</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555</v>
      </c>
      <c r="B553" s="2"/>
      <c r="C553" s="413" t="s">
        <v>556</v>
      </c>
      <c r="D553" s="414"/>
      <c r="E553" s="414"/>
      <c r="F553" s="414"/>
      <c r="G553" s="414"/>
      <c r="H553" s="415"/>
      <c r="I553" s="129" t="s">
        <v>557</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558</v>
      </c>
      <c r="B554" s="2"/>
      <c r="C554" s="413" t="s">
        <v>559</v>
      </c>
      <c r="D554" s="414"/>
      <c r="E554" s="414"/>
      <c r="F554" s="414"/>
      <c r="G554" s="414"/>
      <c r="H554" s="415"/>
      <c r="I554" s="129" t="s">
        <v>560</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561</v>
      </c>
      <c r="B555" s="2"/>
      <c r="C555" s="413" t="s">
        <v>562</v>
      </c>
      <c r="D555" s="414"/>
      <c r="E555" s="414"/>
      <c r="F555" s="414"/>
      <c r="G555" s="414"/>
      <c r="H555" s="415"/>
      <c r="I555" s="129" t="s">
        <v>563</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564</v>
      </c>
      <c r="B556" s="2"/>
      <c r="C556" s="413" t="s">
        <v>565</v>
      </c>
      <c r="D556" s="414"/>
      <c r="E556" s="414"/>
      <c r="F556" s="414"/>
      <c r="G556" s="414"/>
      <c r="H556" s="415"/>
      <c r="I556" s="129" t="s">
        <v>566</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567</v>
      </c>
      <c r="B557" s="2"/>
      <c r="C557" s="413" t="s">
        <v>568</v>
      </c>
      <c r="D557" s="414"/>
      <c r="E557" s="414"/>
      <c r="F557" s="414"/>
      <c r="G557" s="414"/>
      <c r="H557" s="415"/>
      <c r="I557" s="129" t="s">
        <v>569</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570</v>
      </c>
      <c r="B558" s="2"/>
      <c r="C558" s="413" t="s">
        <v>571</v>
      </c>
      <c r="D558" s="414"/>
      <c r="E558" s="414"/>
      <c r="F558" s="414"/>
      <c r="G558" s="414"/>
      <c r="H558" s="415"/>
      <c r="I558" s="129" t="s">
        <v>572</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573</v>
      </c>
      <c r="B559" s="2"/>
      <c r="C559" s="399" t="s">
        <v>574</v>
      </c>
      <c r="D559" s="400"/>
      <c r="E559" s="400"/>
      <c r="F559" s="400"/>
      <c r="G559" s="400"/>
      <c r="H559" s="401"/>
      <c r="I559" s="142" t="s">
        <v>575</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576</v>
      </c>
      <c r="B560" s="2"/>
      <c r="C560" s="413" t="s">
        <v>577</v>
      </c>
      <c r="D560" s="414"/>
      <c r="E560" s="414"/>
      <c r="F560" s="414"/>
      <c r="G560" s="414"/>
      <c r="H560" s="415"/>
      <c r="I560" s="142" t="s">
        <v>578</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579</v>
      </c>
      <c r="B561" s="2"/>
      <c r="C561" s="413" t="s">
        <v>580</v>
      </c>
      <c r="D561" s="414"/>
      <c r="E561" s="414"/>
      <c r="F561" s="414"/>
      <c r="G561" s="414"/>
      <c r="H561" s="415"/>
      <c r="I561" s="142" t="s">
        <v>581</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582</v>
      </c>
      <c r="B562" s="2"/>
      <c r="C562" s="413" t="s">
        <v>583</v>
      </c>
      <c r="D562" s="414"/>
      <c r="E562" s="414"/>
      <c r="F562" s="414"/>
      <c r="G562" s="414"/>
      <c r="H562" s="415"/>
      <c r="I562" s="142" t="s">
        <v>584</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585</v>
      </c>
      <c r="B563" s="2"/>
      <c r="C563" s="413" t="s">
        <v>586</v>
      </c>
      <c r="D563" s="414"/>
      <c r="E563" s="414"/>
      <c r="F563" s="414"/>
      <c r="G563" s="414"/>
      <c r="H563" s="415"/>
      <c r="I563" s="142" t="s">
        <v>587</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一般病棟</v>
      </c>
      <c r="M565" s="72" t="str">
        <f>IF(ISBLANK(M$9),"",M$9)</f>
        <v>療養病棟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急性期</v>
      </c>
      <c r="M566" s="72" t="str">
        <f>IF(ISBLANK(M$95),"",M$95)</f>
        <v>回復期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588</v>
      </c>
      <c r="B567" s="2"/>
      <c r="C567" s="399" t="s">
        <v>589</v>
      </c>
      <c r="D567" s="400"/>
      <c r="E567" s="400"/>
      <c r="F567" s="400"/>
      <c r="G567" s="400"/>
      <c r="H567" s="401"/>
      <c r="I567" s="259" t="s">
        <v>590</v>
      </c>
      <c r="J567" s="260"/>
      <c r="K567" s="261"/>
      <c r="L567" s="262" t="s">
        <v>591</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592</v>
      </c>
      <c r="D568" s="408"/>
      <c r="E568" s="408"/>
      <c r="F568" s="408"/>
      <c r="G568" s="408"/>
      <c r="H568" s="409"/>
      <c r="I568" s="428" t="s">
        <v>593</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594</v>
      </c>
      <c r="B569" s="2"/>
      <c r="C569" s="266"/>
      <c r="D569" s="410" t="s">
        <v>595</v>
      </c>
      <c r="E569" s="411"/>
      <c r="F569" s="411"/>
      <c r="G569" s="411"/>
      <c r="H569" s="412"/>
      <c r="I569" s="468"/>
      <c r="J569" s="505"/>
      <c r="K569" s="506"/>
      <c r="L569" s="267">
        <v>57.9</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596</v>
      </c>
      <c r="B570" s="2"/>
      <c r="C570" s="266"/>
      <c r="D570" s="410" t="s">
        <v>597</v>
      </c>
      <c r="E570" s="411"/>
      <c r="F570" s="411"/>
      <c r="G570" s="411"/>
      <c r="H570" s="412"/>
      <c r="I570" s="468"/>
      <c r="J570" s="505"/>
      <c r="K570" s="506"/>
      <c r="L570" s="267">
        <v>28.9</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598</v>
      </c>
      <c r="B571" s="2"/>
      <c r="C571" s="266"/>
      <c r="D571" s="410" t="s">
        <v>599</v>
      </c>
      <c r="E571" s="411"/>
      <c r="F571" s="411"/>
      <c r="G571" s="411"/>
      <c r="H571" s="412"/>
      <c r="I571" s="468"/>
      <c r="J571" s="505"/>
      <c r="K571" s="506"/>
      <c r="L571" s="267">
        <v>28.3</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600</v>
      </c>
      <c r="B572" s="2"/>
      <c r="C572" s="266"/>
      <c r="D572" s="410" t="s">
        <v>601</v>
      </c>
      <c r="E572" s="411"/>
      <c r="F572" s="411"/>
      <c r="G572" s="411"/>
      <c r="H572" s="412"/>
      <c r="I572" s="468"/>
      <c r="J572" s="505"/>
      <c r="K572" s="506"/>
      <c r="L572" s="267">
        <v>5.0999999999999996</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602</v>
      </c>
      <c r="B573" s="2"/>
      <c r="C573" s="266"/>
      <c r="D573" s="410" t="s">
        <v>603</v>
      </c>
      <c r="E573" s="411"/>
      <c r="F573" s="411"/>
      <c r="G573" s="411"/>
      <c r="H573" s="412"/>
      <c r="I573" s="468"/>
      <c r="J573" s="505"/>
      <c r="K573" s="506"/>
      <c r="L573" s="267">
        <v>3.6</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604</v>
      </c>
      <c r="B574" s="2"/>
      <c r="C574" s="269"/>
      <c r="D574" s="410" t="s">
        <v>605</v>
      </c>
      <c r="E574" s="411"/>
      <c r="F574" s="411"/>
      <c r="G574" s="411"/>
      <c r="H574" s="412"/>
      <c r="I574" s="468"/>
      <c r="J574" s="505"/>
      <c r="K574" s="506"/>
      <c r="L574" s="267">
        <v>31.9</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606</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607</v>
      </c>
      <c r="B576" s="2"/>
      <c r="C576" s="266"/>
      <c r="D576" s="410" t="s">
        <v>595</v>
      </c>
      <c r="E576" s="411"/>
      <c r="F576" s="411"/>
      <c r="G576" s="411"/>
      <c r="H576" s="412"/>
      <c r="I576" s="468"/>
      <c r="J576" s="505"/>
      <c r="K576" s="506"/>
      <c r="L576" s="267">
        <v>29.9</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608</v>
      </c>
      <c r="B577" s="2"/>
      <c r="C577" s="266"/>
      <c r="D577" s="410" t="s">
        <v>597</v>
      </c>
      <c r="E577" s="411"/>
      <c r="F577" s="411"/>
      <c r="G577" s="411"/>
      <c r="H577" s="412"/>
      <c r="I577" s="468"/>
      <c r="J577" s="505"/>
      <c r="K577" s="506"/>
      <c r="L577" s="267">
        <v>6.9</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609</v>
      </c>
      <c r="B578" s="2"/>
      <c r="C578" s="266"/>
      <c r="D578" s="410" t="s">
        <v>599</v>
      </c>
      <c r="E578" s="411"/>
      <c r="F578" s="411"/>
      <c r="G578" s="411"/>
      <c r="H578" s="412"/>
      <c r="I578" s="468"/>
      <c r="J578" s="505"/>
      <c r="K578" s="506"/>
      <c r="L578" s="267">
        <v>6.7</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610</v>
      </c>
      <c r="B579" s="2"/>
      <c r="C579" s="266"/>
      <c r="D579" s="410" t="s">
        <v>601</v>
      </c>
      <c r="E579" s="411"/>
      <c r="F579" s="411"/>
      <c r="G579" s="411"/>
      <c r="H579" s="412"/>
      <c r="I579" s="468"/>
      <c r="J579" s="505"/>
      <c r="K579" s="506"/>
      <c r="L579" s="267">
        <v>0.6</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611</v>
      </c>
      <c r="B580" s="2"/>
      <c r="C580" s="266"/>
      <c r="D580" s="410" t="s">
        <v>603</v>
      </c>
      <c r="E580" s="411"/>
      <c r="F580" s="411"/>
      <c r="G580" s="411"/>
      <c r="H580" s="412"/>
      <c r="I580" s="468"/>
      <c r="J580" s="505"/>
      <c r="K580" s="506"/>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612</v>
      </c>
      <c r="B581" s="2"/>
      <c r="C581" s="266"/>
      <c r="D581" s="410" t="s">
        <v>605</v>
      </c>
      <c r="E581" s="411"/>
      <c r="F581" s="411"/>
      <c r="G581" s="411"/>
      <c r="H581" s="412"/>
      <c r="I581" s="468"/>
      <c r="J581" s="505"/>
      <c r="K581" s="506"/>
      <c r="L581" s="267">
        <v>6.1</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613</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614</v>
      </c>
      <c r="B583" s="2"/>
      <c r="C583" s="266"/>
      <c r="D583" s="410" t="s">
        <v>595</v>
      </c>
      <c r="E583" s="411"/>
      <c r="F583" s="411"/>
      <c r="G583" s="411"/>
      <c r="H583" s="412"/>
      <c r="I583" s="468"/>
      <c r="J583" s="505"/>
      <c r="K583" s="506"/>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615</v>
      </c>
      <c r="B584" s="2"/>
      <c r="C584" s="266"/>
      <c r="D584" s="410" t="s">
        <v>597</v>
      </c>
      <c r="E584" s="411"/>
      <c r="F584" s="411"/>
      <c r="G584" s="411"/>
      <c r="H584" s="412"/>
      <c r="I584" s="468"/>
      <c r="J584" s="505"/>
      <c r="K584" s="506"/>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616</v>
      </c>
      <c r="B585" s="2"/>
      <c r="C585" s="266"/>
      <c r="D585" s="410" t="s">
        <v>599</v>
      </c>
      <c r="E585" s="411"/>
      <c r="F585" s="411"/>
      <c r="G585" s="411"/>
      <c r="H585" s="412"/>
      <c r="I585" s="468"/>
      <c r="J585" s="505"/>
      <c r="K585" s="506"/>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617</v>
      </c>
      <c r="B586" s="2"/>
      <c r="C586" s="266"/>
      <c r="D586" s="410" t="s">
        <v>601</v>
      </c>
      <c r="E586" s="411"/>
      <c r="F586" s="411"/>
      <c r="G586" s="411"/>
      <c r="H586" s="412"/>
      <c r="I586" s="468"/>
      <c r="J586" s="505"/>
      <c r="K586" s="506"/>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618</v>
      </c>
      <c r="B587" s="2"/>
      <c r="C587" s="266"/>
      <c r="D587" s="410" t="s">
        <v>603</v>
      </c>
      <c r="E587" s="411"/>
      <c r="F587" s="411"/>
      <c r="G587" s="411"/>
      <c r="H587" s="412"/>
      <c r="I587" s="468"/>
      <c r="J587" s="505"/>
      <c r="K587" s="506"/>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619</v>
      </c>
      <c r="B588" s="2"/>
      <c r="C588" s="270"/>
      <c r="D588" s="410" t="s">
        <v>605</v>
      </c>
      <c r="E588" s="411"/>
      <c r="F588" s="411"/>
      <c r="G588" s="411"/>
      <c r="H588" s="412"/>
      <c r="I588" s="469"/>
      <c r="J588" s="505"/>
      <c r="K588" s="506"/>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620</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一般病棟</v>
      </c>
      <c r="M594" s="72" t="str">
        <f>IF(ISBLANK(M$388),"",M$388)</f>
        <v>療養病棟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急性期</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621</v>
      </c>
      <c r="B596" s="126"/>
      <c r="C596" s="413" t="s">
        <v>622</v>
      </c>
      <c r="D596" s="414"/>
      <c r="E596" s="414"/>
      <c r="F596" s="414"/>
      <c r="G596" s="414"/>
      <c r="H596" s="415"/>
      <c r="I596" s="138" t="s">
        <v>623</v>
      </c>
      <c r="J596" s="249" t="str">
        <f t="shared" ref="J596:J619" si="78">IF(SUM(L596:BS596)=0,IF(COUNTIF(L596:BS596,"未確認")&gt;0,"未確認",IF(COUNTIF(L596:BS596,"~*")&gt;0,"*",SUM(L596:BS596))),SUM(L596:BS596))</f>
        <v>*</v>
      </c>
      <c r="K596" s="250" t="str">
        <f t="shared" ref="K596:K619" si="79">IF(OR(COUNTIF(L596:BS596,"未確認")&gt;0,COUNTIF(L596:BS596,"*")&gt;0),"※","")</f>
        <v>※</v>
      </c>
      <c r="L596" s="241" t="s">
        <v>437</v>
      </c>
      <c r="M596" s="242" t="s">
        <v>437</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624</v>
      </c>
      <c r="B597" s="96"/>
      <c r="C597" s="413" t="s">
        <v>625</v>
      </c>
      <c r="D597" s="414"/>
      <c r="E597" s="414"/>
      <c r="F597" s="414"/>
      <c r="G597" s="414"/>
      <c r="H597" s="415"/>
      <c r="I597" s="138" t="s">
        <v>626</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627</v>
      </c>
      <c r="B598" s="96"/>
      <c r="C598" s="413" t="s">
        <v>628</v>
      </c>
      <c r="D598" s="414"/>
      <c r="E598" s="414"/>
      <c r="F598" s="414"/>
      <c r="G598" s="414"/>
      <c r="H598" s="415"/>
      <c r="I598" s="138" t="s">
        <v>629</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630</v>
      </c>
      <c r="B599" s="96"/>
      <c r="C599" s="413" t="s">
        <v>631</v>
      </c>
      <c r="D599" s="414"/>
      <c r="E599" s="414"/>
      <c r="F599" s="414"/>
      <c r="G599" s="414"/>
      <c r="H599" s="415"/>
      <c r="I599" s="77" t="s">
        <v>632</v>
      </c>
      <c r="J599" s="249" t="str">
        <f t="shared" si="78"/>
        <v>*</v>
      </c>
      <c r="K599" s="250" t="str">
        <f t="shared" si="79"/>
        <v>※</v>
      </c>
      <c r="L599" s="241" t="s">
        <v>437</v>
      </c>
      <c r="M599" s="242" t="s">
        <v>437</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633</v>
      </c>
      <c r="D600" s="507"/>
      <c r="E600" s="507"/>
      <c r="F600" s="507"/>
      <c r="G600" s="507"/>
      <c r="H600" s="508"/>
      <c r="I600" s="77" t="s">
        <v>634</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635</v>
      </c>
      <c r="D601" s="507"/>
      <c r="E601" s="507"/>
      <c r="F601" s="507"/>
      <c r="G601" s="507"/>
      <c r="H601" s="508"/>
      <c r="I601" s="77" t="s">
        <v>636</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637</v>
      </c>
      <c r="D602" s="507"/>
      <c r="E602" s="507"/>
      <c r="F602" s="507"/>
      <c r="G602" s="507"/>
      <c r="H602" s="508"/>
      <c r="I602" s="77" t="s">
        <v>638</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639</v>
      </c>
      <c r="D603" s="507"/>
      <c r="E603" s="507"/>
      <c r="F603" s="507"/>
      <c r="G603" s="507"/>
      <c r="H603" s="508"/>
      <c r="I603" s="77" t="s">
        <v>640</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641</v>
      </c>
      <c r="D604" s="507"/>
      <c r="E604" s="507"/>
      <c r="F604" s="507"/>
      <c r="G604" s="507"/>
      <c r="H604" s="508"/>
      <c r="I604" s="77" t="s">
        <v>642</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643</v>
      </c>
      <c r="D605" s="507"/>
      <c r="E605" s="507"/>
      <c r="F605" s="507"/>
      <c r="G605" s="507"/>
      <c r="H605" s="508"/>
      <c r="I605" s="77" t="s">
        <v>644</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645</v>
      </c>
      <c r="B606" s="96"/>
      <c r="C606" s="413" t="s">
        <v>646</v>
      </c>
      <c r="D606" s="414"/>
      <c r="E606" s="414"/>
      <c r="F606" s="414"/>
      <c r="G606" s="414"/>
      <c r="H606" s="415"/>
      <c r="I606" s="138" t="s">
        <v>647</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648</v>
      </c>
      <c r="B607" s="96"/>
      <c r="C607" s="407" t="s">
        <v>649</v>
      </c>
      <c r="D607" s="408"/>
      <c r="E607" s="408"/>
      <c r="F607" s="408"/>
      <c r="G607" s="408"/>
      <c r="H607" s="409"/>
      <c r="I607" s="451" t="s">
        <v>650</v>
      </c>
      <c r="J607" s="249" t="s">
        <v>437</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651</v>
      </c>
      <c r="B608" s="96"/>
      <c r="C608" s="274"/>
      <c r="D608" s="275"/>
      <c r="E608" s="399" t="s">
        <v>652</v>
      </c>
      <c r="F608" s="400"/>
      <c r="G608" s="400"/>
      <c r="H608" s="401"/>
      <c r="I608" s="430"/>
      <c r="J608" s="249" t="s">
        <v>437</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653</v>
      </c>
      <c r="B609" s="96"/>
      <c r="C609" s="407" t="s">
        <v>654</v>
      </c>
      <c r="D609" s="408"/>
      <c r="E609" s="408"/>
      <c r="F609" s="408"/>
      <c r="G609" s="408"/>
      <c r="H609" s="409"/>
      <c r="I609" s="428" t="s">
        <v>655</v>
      </c>
      <c r="J609" s="249" t="s">
        <v>437</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656</v>
      </c>
      <c r="B610" s="96"/>
      <c r="C610" s="274"/>
      <c r="D610" s="275"/>
      <c r="E610" s="399" t="s">
        <v>652</v>
      </c>
      <c r="F610" s="400"/>
      <c r="G610" s="400"/>
      <c r="H610" s="401"/>
      <c r="I610" s="481"/>
      <c r="J610" s="249" t="s">
        <v>437</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657</v>
      </c>
      <c r="B611" s="96"/>
      <c r="C611" s="399" t="s">
        <v>658</v>
      </c>
      <c r="D611" s="400"/>
      <c r="E611" s="400"/>
      <c r="F611" s="400"/>
      <c r="G611" s="400"/>
      <c r="H611" s="401"/>
      <c r="I611" s="129" t="s">
        <v>659</v>
      </c>
      <c r="J611" s="249" t="s">
        <v>437</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660</v>
      </c>
      <c r="B612" s="96"/>
      <c r="C612" s="413" t="s">
        <v>661</v>
      </c>
      <c r="D612" s="414"/>
      <c r="E612" s="414"/>
      <c r="F612" s="414"/>
      <c r="G612" s="414"/>
      <c r="H612" s="415"/>
      <c r="I612" s="129" t="s">
        <v>662</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663</v>
      </c>
      <c r="B613" s="96"/>
      <c r="C613" s="413" t="s">
        <v>664</v>
      </c>
      <c r="D613" s="414"/>
      <c r="E613" s="414"/>
      <c r="F613" s="414"/>
      <c r="G613" s="414"/>
      <c r="H613" s="415"/>
      <c r="I613" s="129" t="s">
        <v>665</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666</v>
      </c>
      <c r="B614" s="96"/>
      <c r="C614" s="413" t="s">
        <v>667</v>
      </c>
      <c r="D614" s="414"/>
      <c r="E614" s="414"/>
      <c r="F614" s="414"/>
      <c r="G614" s="414"/>
      <c r="H614" s="415"/>
      <c r="I614" s="129" t="s">
        <v>668</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669</v>
      </c>
      <c r="B615" s="96"/>
      <c r="C615" s="413" t="s">
        <v>670</v>
      </c>
      <c r="D615" s="414"/>
      <c r="E615" s="414"/>
      <c r="F615" s="414"/>
      <c r="G615" s="414"/>
      <c r="H615" s="415"/>
      <c r="I615" s="129" t="s">
        <v>671</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672</v>
      </c>
      <c r="B616" s="96"/>
      <c r="C616" s="413" t="s">
        <v>673</v>
      </c>
      <c r="D616" s="414"/>
      <c r="E616" s="414"/>
      <c r="F616" s="414"/>
      <c r="G616" s="414"/>
      <c r="H616" s="415"/>
      <c r="I616" s="276" t="s">
        <v>674</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675</v>
      </c>
      <c r="B617" s="96"/>
      <c r="C617" s="413" t="s">
        <v>676</v>
      </c>
      <c r="D617" s="414"/>
      <c r="E617" s="414"/>
      <c r="F617" s="414"/>
      <c r="G617" s="414"/>
      <c r="H617" s="415"/>
      <c r="I617" s="129" t="s">
        <v>677</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675</v>
      </c>
      <c r="B618" s="96"/>
      <c r="C618" s="399" t="s">
        <v>678</v>
      </c>
      <c r="D618" s="400"/>
      <c r="E618" s="400"/>
      <c r="F618" s="400"/>
      <c r="G618" s="400"/>
      <c r="H618" s="401"/>
      <c r="I618" s="142" t="s">
        <v>679</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675</v>
      </c>
      <c r="B619" s="96"/>
      <c r="C619" s="399" t="s">
        <v>680</v>
      </c>
      <c r="D619" s="400"/>
      <c r="E619" s="400"/>
      <c r="F619" s="400"/>
      <c r="G619" s="400"/>
      <c r="H619" s="401"/>
      <c r="I619" s="142" t="s">
        <v>681</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682</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一般病棟</v>
      </c>
      <c r="M625" s="72" t="str">
        <f>IF(ISBLANK(M$388),"",M$388)</f>
        <v>療養病棟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急性期</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683</v>
      </c>
      <c r="B627" s="126"/>
      <c r="C627" s="399" t="s">
        <v>684</v>
      </c>
      <c r="D627" s="400"/>
      <c r="E627" s="400"/>
      <c r="F627" s="400"/>
      <c r="G627" s="400"/>
      <c r="H627" s="401"/>
      <c r="I627" s="451" t="s">
        <v>685</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686</v>
      </c>
      <c r="B628" s="126"/>
      <c r="C628" s="399" t="s">
        <v>687</v>
      </c>
      <c r="D628" s="400"/>
      <c r="E628" s="400"/>
      <c r="F628" s="400"/>
      <c r="G628" s="400"/>
      <c r="H628" s="401"/>
      <c r="I628" s="491"/>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688</v>
      </c>
      <c r="B629" s="126"/>
      <c r="C629" s="399" t="s">
        <v>689</v>
      </c>
      <c r="D629" s="400"/>
      <c r="E629" s="400"/>
      <c r="F629" s="400"/>
      <c r="G629" s="400"/>
      <c r="H629" s="401"/>
      <c r="I629" s="492"/>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690</v>
      </c>
      <c r="B630" s="126"/>
      <c r="C630" s="399" t="s">
        <v>691</v>
      </c>
      <c r="D630" s="400"/>
      <c r="E630" s="400"/>
      <c r="F630" s="400"/>
      <c r="G630" s="400"/>
      <c r="H630" s="401"/>
      <c r="I630" s="428" t="s">
        <v>692</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693</v>
      </c>
      <c r="D631" s="400"/>
      <c r="E631" s="400"/>
      <c r="F631" s="400"/>
      <c r="G631" s="400"/>
      <c r="H631" s="401"/>
      <c r="I631" s="469"/>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694</v>
      </c>
      <c r="B632" s="126"/>
      <c r="C632" s="399" t="s">
        <v>695</v>
      </c>
      <c r="D632" s="400"/>
      <c r="E632" s="400"/>
      <c r="F632" s="400"/>
      <c r="G632" s="400"/>
      <c r="H632" s="401"/>
      <c r="I632" s="142" t="s">
        <v>696</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697</v>
      </c>
      <c r="B633" s="126"/>
      <c r="C633" s="399" t="s">
        <v>698</v>
      </c>
      <c r="D633" s="400"/>
      <c r="E633" s="400"/>
      <c r="F633" s="400"/>
      <c r="G633" s="400"/>
      <c r="H633" s="401"/>
      <c r="I633" s="142" t="s">
        <v>699</v>
      </c>
      <c r="J633" s="249" t="str">
        <f t="shared" si="82"/>
        <v>*</v>
      </c>
      <c r="K633" s="250" t="str">
        <f t="shared" si="83"/>
        <v>※</v>
      </c>
      <c r="L633" s="241" t="s">
        <v>437</v>
      </c>
      <c r="M633" s="242" t="s">
        <v>437</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700</v>
      </c>
      <c r="B634" s="2"/>
      <c r="C634" s="399" t="s">
        <v>701</v>
      </c>
      <c r="D634" s="400"/>
      <c r="E634" s="400"/>
      <c r="F634" s="400"/>
      <c r="G634" s="400"/>
      <c r="H634" s="401"/>
      <c r="I634" s="142" t="s">
        <v>702</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703</v>
      </c>
      <c r="B635" s="2"/>
      <c r="C635" s="413" t="s">
        <v>704</v>
      </c>
      <c r="D635" s="414"/>
      <c r="E635" s="414"/>
      <c r="F635" s="414"/>
      <c r="G635" s="414"/>
      <c r="H635" s="415"/>
      <c r="I635" s="129" t="s">
        <v>705</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706</v>
      </c>
      <c r="B636" s="2"/>
      <c r="C636" s="399" t="s">
        <v>707</v>
      </c>
      <c r="D636" s="400"/>
      <c r="E636" s="400"/>
      <c r="F636" s="400"/>
      <c r="G636" s="400"/>
      <c r="H636" s="401"/>
      <c r="I636" s="129" t="s">
        <v>708</v>
      </c>
      <c r="J636" s="249">
        <f t="shared" si="82"/>
        <v>0</v>
      </c>
      <c r="K636" s="250" t="str">
        <f t="shared" si="83"/>
        <v/>
      </c>
      <c r="L636" s="241">
        <v>0</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709</v>
      </c>
      <c r="B637" s="2"/>
      <c r="C637" s="413" t="s">
        <v>710</v>
      </c>
      <c r="D637" s="414"/>
      <c r="E637" s="414"/>
      <c r="F637" s="414"/>
      <c r="G637" s="414"/>
      <c r="H637" s="415"/>
      <c r="I637" s="129" t="s">
        <v>711</v>
      </c>
      <c r="J637" s="249" t="str">
        <f t="shared" si="82"/>
        <v>*</v>
      </c>
      <c r="K637" s="250" t="str">
        <f t="shared" si="83"/>
        <v>※</v>
      </c>
      <c r="L637" s="241" t="s">
        <v>437</v>
      </c>
      <c r="M637" s="242" t="s">
        <v>437</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712</v>
      </c>
      <c r="B638" s="2"/>
      <c r="C638" s="413" t="s">
        <v>713</v>
      </c>
      <c r="D638" s="414"/>
      <c r="E638" s="414"/>
      <c r="F638" s="414"/>
      <c r="G638" s="414"/>
      <c r="H638" s="415"/>
      <c r="I638" s="129" t="s">
        <v>714</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715</v>
      </c>
      <c r="D639" s="400"/>
      <c r="E639" s="400"/>
      <c r="F639" s="400"/>
      <c r="G639" s="400"/>
      <c r="H639" s="401"/>
      <c r="I639" s="142" t="s">
        <v>716</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717</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一般病棟</v>
      </c>
      <c r="M645" s="72" t="str">
        <f>IF(ISBLANK(M$388),"",M$388)</f>
        <v>療養病棟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急性期</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718</v>
      </c>
      <c r="B647" s="126"/>
      <c r="C647" s="413" t="s">
        <v>719</v>
      </c>
      <c r="D647" s="414"/>
      <c r="E647" s="414"/>
      <c r="F647" s="414"/>
      <c r="G647" s="414"/>
      <c r="H647" s="415"/>
      <c r="I647" s="129" t="s">
        <v>720</v>
      </c>
      <c r="J647" s="249" t="str">
        <f t="shared" ref="J647:J654" si="86">IF(SUM(L647:BS647)=0,IF(COUNTIF(L647:BS647,"未確認")&gt;0,"未確認",IF(COUNTIF(L647:BS647,"~*")&gt;0,"*",SUM(L647:BS647))),SUM(L647:BS647))</f>
        <v>*</v>
      </c>
      <c r="K647" s="250" t="str">
        <f t="shared" ref="K647:K654" si="87">IF(OR(COUNTIF(L647:BS647,"未確認")&gt;0,COUNTIF(L647:BS647,"*")&gt;0),"※","")</f>
        <v>※</v>
      </c>
      <c r="L647" s="241" t="s">
        <v>437</v>
      </c>
      <c r="M647" s="242" t="s">
        <v>437</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721</v>
      </c>
      <c r="B648" s="2"/>
      <c r="C648" s="413" t="s">
        <v>722</v>
      </c>
      <c r="D648" s="414"/>
      <c r="E648" s="414"/>
      <c r="F648" s="414"/>
      <c r="G648" s="414"/>
      <c r="H648" s="415"/>
      <c r="I648" s="129" t="s">
        <v>723</v>
      </c>
      <c r="J648" s="249" t="str">
        <f t="shared" si="86"/>
        <v>*</v>
      </c>
      <c r="K648" s="250" t="str">
        <f t="shared" si="87"/>
        <v>※</v>
      </c>
      <c r="L648" s="241" t="s">
        <v>437</v>
      </c>
      <c r="M648" s="242" t="s">
        <v>437</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724</v>
      </c>
      <c r="B649" s="2"/>
      <c r="C649" s="413" t="s">
        <v>725</v>
      </c>
      <c r="D649" s="414"/>
      <c r="E649" s="414"/>
      <c r="F649" s="414"/>
      <c r="G649" s="414"/>
      <c r="H649" s="415"/>
      <c r="I649" s="129" t="s">
        <v>726</v>
      </c>
      <c r="J649" s="249" t="str">
        <f t="shared" si="86"/>
        <v>*</v>
      </c>
      <c r="K649" s="250" t="str">
        <f t="shared" si="87"/>
        <v>※</v>
      </c>
      <c r="L649" s="241" t="s">
        <v>437</v>
      </c>
      <c r="M649" s="242" t="s">
        <v>437</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727</v>
      </c>
      <c r="B650" s="2"/>
      <c r="C650" s="399" t="s">
        <v>728</v>
      </c>
      <c r="D650" s="400"/>
      <c r="E650" s="400"/>
      <c r="F650" s="400"/>
      <c r="G650" s="400"/>
      <c r="H650" s="401"/>
      <c r="I650" s="129" t="s">
        <v>729</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730</v>
      </c>
      <c r="B651" s="2"/>
      <c r="C651" s="413" t="s">
        <v>731</v>
      </c>
      <c r="D651" s="414"/>
      <c r="E651" s="414"/>
      <c r="F651" s="414"/>
      <c r="G651" s="414"/>
      <c r="H651" s="415"/>
      <c r="I651" s="129" t="s">
        <v>732</v>
      </c>
      <c r="J651" s="249" t="str">
        <f t="shared" si="86"/>
        <v>*</v>
      </c>
      <c r="K651" s="250" t="str">
        <f t="shared" si="87"/>
        <v>※</v>
      </c>
      <c r="L651" s="241" t="s">
        <v>437</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733</v>
      </c>
      <c r="B652" s="2"/>
      <c r="C652" s="413" t="s">
        <v>734</v>
      </c>
      <c r="D652" s="414"/>
      <c r="E652" s="414"/>
      <c r="F652" s="414"/>
      <c r="G652" s="414"/>
      <c r="H652" s="415"/>
      <c r="I652" s="129" t="s">
        <v>735</v>
      </c>
      <c r="J652" s="249" t="str">
        <f t="shared" si="86"/>
        <v>*</v>
      </c>
      <c r="K652" s="250" t="str">
        <f t="shared" si="87"/>
        <v>※</v>
      </c>
      <c r="L652" s="241" t="s">
        <v>437</v>
      </c>
      <c r="M652" s="242" t="s">
        <v>437</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736</v>
      </c>
      <c r="B653" s="2"/>
      <c r="C653" s="413" t="s">
        <v>737</v>
      </c>
      <c r="D653" s="414"/>
      <c r="E653" s="414"/>
      <c r="F653" s="414"/>
      <c r="G653" s="414"/>
      <c r="H653" s="415"/>
      <c r="I653" s="129" t="s">
        <v>738</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739</v>
      </c>
      <c r="B654" s="2"/>
      <c r="C654" s="399" t="s">
        <v>740</v>
      </c>
      <c r="D654" s="400"/>
      <c r="E654" s="400"/>
      <c r="F654" s="400"/>
      <c r="G654" s="400"/>
      <c r="H654" s="401"/>
      <c r="I654" s="129" t="s">
        <v>741</v>
      </c>
      <c r="J654" s="249" t="str">
        <f t="shared" si="86"/>
        <v>*</v>
      </c>
      <c r="K654" s="250" t="str">
        <f t="shared" si="87"/>
        <v>※</v>
      </c>
      <c r="L654" s="241" t="s">
        <v>437</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742</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一般病棟</v>
      </c>
      <c r="M660" s="72" t="str">
        <f>IF(ISBLANK(M$388),"",M$388)</f>
        <v>療養病棟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急性期</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743</v>
      </c>
      <c r="B662" s="126"/>
      <c r="C662" s="402" t="s">
        <v>744</v>
      </c>
      <c r="D662" s="406"/>
      <c r="E662" s="406"/>
      <c r="F662" s="406"/>
      <c r="G662" s="406"/>
      <c r="H662" s="403"/>
      <c r="I662" s="129" t="s">
        <v>745</v>
      </c>
      <c r="J662" s="249">
        <f t="shared" ref="J662:J676" si="90">IF(SUM(L662:BS662)=0,IF(COUNTIF(L662:BS662,"未確認")&gt;0,"未確認",IF(COUNTIF(L662:BS662,"~*")&gt;0,"*",SUM(L662:BS662))),SUM(L662:BS662))</f>
        <v>371</v>
      </c>
      <c r="K662" s="250" t="str">
        <f t="shared" ref="K662:K676" si="91">IF(OR(COUNTIF(L662:BS662,"未確認")&gt;0,COUNTIF(L662:BS662,"*")&gt;0),"※","")</f>
        <v>※</v>
      </c>
      <c r="L662" s="241" t="s">
        <v>437</v>
      </c>
      <c r="M662" s="242">
        <v>371</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746</v>
      </c>
      <c r="B663" s="96"/>
      <c r="C663" s="221"/>
      <c r="D663" s="222"/>
      <c r="E663" s="413" t="s">
        <v>747</v>
      </c>
      <c r="F663" s="414"/>
      <c r="G663" s="414"/>
      <c r="H663" s="415"/>
      <c r="I663" s="129" t="s">
        <v>748</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749</v>
      </c>
      <c r="B664" s="96"/>
      <c r="C664" s="221"/>
      <c r="D664" s="222"/>
      <c r="E664" s="413" t="s">
        <v>750</v>
      </c>
      <c r="F664" s="414"/>
      <c r="G664" s="414"/>
      <c r="H664" s="415"/>
      <c r="I664" s="129" t="s">
        <v>751</v>
      </c>
      <c r="J664" s="249" t="str">
        <f t="shared" si="90"/>
        <v>*</v>
      </c>
      <c r="K664" s="250" t="str">
        <f t="shared" si="91"/>
        <v>※</v>
      </c>
      <c r="L664" s="241" t="s">
        <v>437</v>
      </c>
      <c r="M664" s="242" t="s">
        <v>437</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752</v>
      </c>
      <c r="B665" s="96"/>
      <c r="C665" s="110"/>
      <c r="D665" s="111"/>
      <c r="E665" s="413" t="s">
        <v>753</v>
      </c>
      <c r="F665" s="414"/>
      <c r="G665" s="414"/>
      <c r="H665" s="415"/>
      <c r="I665" s="129" t="s">
        <v>754</v>
      </c>
      <c r="J665" s="249" t="str">
        <f t="shared" si="90"/>
        <v>*</v>
      </c>
      <c r="K665" s="250" t="str">
        <f t="shared" si="91"/>
        <v>※</v>
      </c>
      <c r="L665" s="241" t="s">
        <v>437</v>
      </c>
      <c r="M665" s="242" t="s">
        <v>437</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755</v>
      </c>
      <c r="B666" s="96"/>
      <c r="C666" s="110"/>
      <c r="D666" s="111"/>
      <c r="E666" s="413" t="s">
        <v>756</v>
      </c>
      <c r="F666" s="414"/>
      <c r="G666" s="414"/>
      <c r="H666" s="415"/>
      <c r="I666" s="129" t="s">
        <v>757</v>
      </c>
      <c r="J666" s="249" t="str">
        <f t="shared" si="90"/>
        <v>*</v>
      </c>
      <c r="K666" s="250" t="str">
        <f t="shared" si="91"/>
        <v>※</v>
      </c>
      <c r="L666" s="241" t="s">
        <v>437</v>
      </c>
      <c r="M666" s="242" t="s">
        <v>437</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758</v>
      </c>
      <c r="B667" s="96"/>
      <c r="C667" s="221"/>
      <c r="D667" s="222"/>
      <c r="E667" s="413" t="s">
        <v>759</v>
      </c>
      <c r="F667" s="414"/>
      <c r="G667" s="414"/>
      <c r="H667" s="415"/>
      <c r="I667" s="129" t="s">
        <v>760</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761</v>
      </c>
      <c r="B668" s="96"/>
      <c r="C668" s="221"/>
      <c r="D668" s="222"/>
      <c r="E668" s="413" t="s">
        <v>762</v>
      </c>
      <c r="F668" s="414"/>
      <c r="G668" s="414"/>
      <c r="H668" s="415"/>
      <c r="I668" s="129" t="s">
        <v>763</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764</v>
      </c>
      <c r="B669" s="96"/>
      <c r="C669" s="221"/>
      <c r="D669" s="222"/>
      <c r="E669" s="413" t="s">
        <v>765</v>
      </c>
      <c r="F669" s="414"/>
      <c r="G669" s="414"/>
      <c r="H669" s="415"/>
      <c r="I669" s="129" t="s">
        <v>766</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767</v>
      </c>
      <c r="B670" s="96"/>
      <c r="C670" s="223"/>
      <c r="D670" s="224"/>
      <c r="E670" s="413" t="s">
        <v>768</v>
      </c>
      <c r="F670" s="414"/>
      <c r="G670" s="414"/>
      <c r="H670" s="415"/>
      <c r="I670" s="129" t="s">
        <v>769</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770</v>
      </c>
      <c r="B671" s="96"/>
      <c r="C671" s="413" t="s">
        <v>771</v>
      </c>
      <c r="D671" s="414"/>
      <c r="E671" s="414"/>
      <c r="F671" s="414"/>
      <c r="G671" s="414"/>
      <c r="H671" s="415"/>
      <c r="I671" s="129" t="s">
        <v>772</v>
      </c>
      <c r="J671" s="249" t="str">
        <f t="shared" si="90"/>
        <v>*</v>
      </c>
      <c r="K671" s="250" t="str">
        <f t="shared" si="91"/>
        <v>※</v>
      </c>
      <c r="L671" s="241" t="s">
        <v>437</v>
      </c>
      <c r="M671" s="242" t="s">
        <v>437</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773</v>
      </c>
      <c r="B672" s="96"/>
      <c r="C672" s="399" t="s">
        <v>774</v>
      </c>
      <c r="D672" s="400"/>
      <c r="E672" s="400"/>
      <c r="F672" s="400"/>
      <c r="G672" s="400"/>
      <c r="H672" s="401"/>
      <c r="I672" s="142" t="s">
        <v>775</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776</v>
      </c>
      <c r="B673" s="96"/>
      <c r="C673" s="413" t="s">
        <v>777</v>
      </c>
      <c r="D673" s="414"/>
      <c r="E673" s="414"/>
      <c r="F673" s="414"/>
      <c r="G673" s="414"/>
      <c r="H673" s="415"/>
      <c r="I673" s="129" t="s">
        <v>778</v>
      </c>
      <c r="J673" s="249" t="str">
        <f t="shared" si="90"/>
        <v>*</v>
      </c>
      <c r="K673" s="250" t="str">
        <f t="shared" si="91"/>
        <v>※</v>
      </c>
      <c r="L673" s="241" t="s">
        <v>437</v>
      </c>
      <c r="M673" s="242" t="s">
        <v>437</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779</v>
      </c>
      <c r="B674" s="96"/>
      <c r="C674" s="413" t="s">
        <v>780</v>
      </c>
      <c r="D674" s="414"/>
      <c r="E674" s="414"/>
      <c r="F674" s="414"/>
      <c r="G674" s="414"/>
      <c r="H674" s="415"/>
      <c r="I674" s="129" t="s">
        <v>781</v>
      </c>
      <c r="J674" s="249" t="str">
        <f t="shared" si="90"/>
        <v>*</v>
      </c>
      <c r="K674" s="250" t="str">
        <f t="shared" si="91"/>
        <v>※</v>
      </c>
      <c r="L674" s="241" t="s">
        <v>437</v>
      </c>
      <c r="M674" s="242" t="s">
        <v>437</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782</v>
      </c>
      <c r="B675" s="96"/>
      <c r="C675" s="399" t="s">
        <v>783</v>
      </c>
      <c r="D675" s="400"/>
      <c r="E675" s="400"/>
      <c r="F675" s="400"/>
      <c r="G675" s="400"/>
      <c r="H675" s="401"/>
      <c r="I675" s="129" t="s">
        <v>784</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785</v>
      </c>
      <c r="B676" s="96"/>
      <c r="C676" s="413" t="s">
        <v>786</v>
      </c>
      <c r="D676" s="414"/>
      <c r="E676" s="414"/>
      <c r="F676" s="414"/>
      <c r="G676" s="414"/>
      <c r="H676" s="415"/>
      <c r="I676" s="129" t="s">
        <v>787</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一般病棟</v>
      </c>
      <c r="M681" s="72" t="str">
        <f>IF(ISBLANK(M$9),"",M$9)</f>
        <v>療養病棟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急性期</v>
      </c>
      <c r="M682" s="72" t="str">
        <f>IF(ISBLANK(M$95),"",M$95)</f>
        <v>回復期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788</v>
      </c>
      <c r="B683" s="96"/>
      <c r="C683" s="399" t="s">
        <v>789</v>
      </c>
      <c r="D683" s="400"/>
      <c r="E683" s="400"/>
      <c r="F683" s="400"/>
      <c r="G683" s="400"/>
      <c r="H683" s="401"/>
      <c r="I683" s="142" t="s">
        <v>790</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791</v>
      </c>
      <c r="B684" s="96"/>
      <c r="C684" s="399" t="s">
        <v>792</v>
      </c>
      <c r="D684" s="400"/>
      <c r="E684" s="400"/>
      <c r="F684" s="400"/>
      <c r="G684" s="400"/>
      <c r="H684" s="401"/>
      <c r="I684" s="142" t="s">
        <v>793</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794</v>
      </c>
      <c r="B685" s="96"/>
      <c r="C685" s="407" t="s">
        <v>795</v>
      </c>
      <c r="D685" s="408"/>
      <c r="E685" s="408"/>
      <c r="F685" s="408"/>
      <c r="G685" s="408"/>
      <c r="H685" s="409"/>
      <c r="I685" s="428" t="s">
        <v>796</v>
      </c>
      <c r="J685" s="260"/>
      <c r="K685" s="279"/>
      <c r="L685" s="286">
        <v>302</v>
      </c>
      <c r="M685" s="287" t="s">
        <v>437</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797</v>
      </c>
      <c r="B686" s="96"/>
      <c r="C686" s="289"/>
      <c r="D686" s="290"/>
      <c r="E686" s="407" t="s">
        <v>798</v>
      </c>
      <c r="F686" s="408"/>
      <c r="G686" s="408"/>
      <c r="H686" s="409"/>
      <c r="I686" s="480"/>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799</v>
      </c>
      <c r="H687" s="509"/>
      <c r="I687" s="480"/>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800</v>
      </c>
      <c r="H688" s="509"/>
      <c r="I688" s="480"/>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801</v>
      </c>
      <c r="B689" s="96"/>
      <c r="C689" s="293"/>
      <c r="D689" s="294"/>
      <c r="E689" s="510"/>
      <c r="F689" s="511"/>
      <c r="G689" s="295"/>
      <c r="H689" s="296" t="s">
        <v>802</v>
      </c>
      <c r="I689" s="481"/>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803</v>
      </c>
      <c r="B690" s="96"/>
      <c r="C690" s="407" t="s">
        <v>804</v>
      </c>
      <c r="D690" s="408"/>
      <c r="E690" s="408"/>
      <c r="F690" s="408"/>
      <c r="G690" s="461"/>
      <c r="H690" s="409"/>
      <c r="I690" s="428" t="s">
        <v>805</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806</v>
      </c>
      <c r="B691" s="96"/>
      <c r="C691" s="274"/>
      <c r="D691" s="275"/>
      <c r="E691" s="399" t="s">
        <v>807</v>
      </c>
      <c r="F691" s="400"/>
      <c r="G691" s="400"/>
      <c r="H691" s="401"/>
      <c r="I691" s="468"/>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808</v>
      </c>
      <c r="D692" s="408"/>
      <c r="E692" s="408"/>
      <c r="F692" s="408"/>
      <c r="G692" s="461"/>
      <c r="H692" s="409"/>
      <c r="I692" s="468"/>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809</v>
      </c>
      <c r="F693" s="400"/>
      <c r="G693" s="400"/>
      <c r="H693" s="401"/>
      <c r="I693" s="468"/>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810</v>
      </c>
      <c r="D694" s="408"/>
      <c r="E694" s="408"/>
      <c r="F694" s="408"/>
      <c r="G694" s="461"/>
      <c r="H694" s="409"/>
      <c r="I694" s="468"/>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811</v>
      </c>
      <c r="F695" s="400"/>
      <c r="G695" s="400"/>
      <c r="H695" s="401"/>
      <c r="I695" s="468"/>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812</v>
      </c>
      <c r="D696" s="408"/>
      <c r="E696" s="408"/>
      <c r="F696" s="408"/>
      <c r="G696" s="461"/>
      <c r="H696" s="409"/>
      <c r="I696" s="468"/>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813</v>
      </c>
      <c r="F697" s="400"/>
      <c r="G697" s="400"/>
      <c r="H697" s="401"/>
      <c r="I697" s="469"/>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814</v>
      </c>
      <c r="B698" s="96"/>
      <c r="C698" s="399" t="s">
        <v>815</v>
      </c>
      <c r="D698" s="400"/>
      <c r="E698" s="400"/>
      <c r="F698" s="400"/>
      <c r="G698" s="400"/>
      <c r="H698" s="401"/>
      <c r="I698" s="433" t="s">
        <v>816</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817</v>
      </c>
      <c r="D699" s="400"/>
      <c r="E699" s="400"/>
      <c r="F699" s="400"/>
      <c r="G699" s="400"/>
      <c r="H699" s="401"/>
      <c r="I699" s="433"/>
      <c r="J699" s="505"/>
      <c r="K699" s="506"/>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818</v>
      </c>
      <c r="D700" s="400"/>
      <c r="E700" s="400"/>
      <c r="F700" s="400"/>
      <c r="G700" s="400"/>
      <c r="H700" s="401"/>
      <c r="I700" s="433"/>
      <c r="J700" s="505"/>
      <c r="K700" s="506"/>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819</v>
      </c>
      <c r="D701" s="400"/>
      <c r="E701" s="400"/>
      <c r="F701" s="400"/>
      <c r="G701" s="400"/>
      <c r="H701" s="401"/>
      <c r="I701" s="433"/>
      <c r="J701" s="505"/>
      <c r="K701" s="506"/>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820</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一般病棟</v>
      </c>
      <c r="M707" s="72" t="str">
        <f>IF(ISBLANK(M$388),"",M$388)</f>
        <v>療養病棟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急性期</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821</v>
      </c>
      <c r="B709" s="2"/>
      <c r="C709" s="399" t="s">
        <v>822</v>
      </c>
      <c r="D709" s="400"/>
      <c r="E709" s="400"/>
      <c r="F709" s="400"/>
      <c r="G709" s="400"/>
      <c r="H709" s="401"/>
      <c r="I709" s="142" t="s">
        <v>823</v>
      </c>
      <c r="J709" s="257">
        <f>IF(SUM(L709:BS709)=0,IF(COUNTIF(L709:BS709,"未確認")&gt;0,"未確認",IF(COUNTIF(L709:BS709,"~*")&gt;0,"*",SUM(L709:BS709))),SUM(L709:BS709))</f>
        <v>202</v>
      </c>
      <c r="K709" s="250" t="str">
        <f>IF(OR(COUNTIF(L709:BS709,"未確認")&gt;0,COUNTIF(L709:BS709,"*")&gt;0),"※","")</f>
        <v/>
      </c>
      <c r="L709" s="241">
        <v>0</v>
      </c>
      <c r="M709" s="242">
        <v>202</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824</v>
      </c>
      <c r="B710" s="2"/>
      <c r="C710" s="413" t="s">
        <v>825</v>
      </c>
      <c r="D710" s="414"/>
      <c r="E710" s="414"/>
      <c r="F710" s="414"/>
      <c r="G710" s="414"/>
      <c r="H710" s="415"/>
      <c r="I710" s="129" t="s">
        <v>826</v>
      </c>
      <c r="J710" s="257">
        <f>IF(SUM(L710:BS710)=0,IF(COUNTIF(L710:BS710,"未確認")&gt;0,"未確認",IF(COUNTIF(L710:BS710,"~*")&gt;0,"*",SUM(L710:BS710))),SUM(L710:BS710))</f>
        <v>0</v>
      </c>
      <c r="K710" s="250" t="str">
        <f>IF(OR(COUNTIF(L710:BS710,"未確認")&gt;0,COUNTIF(L710:BS710,"*")&gt;0),"※","")</f>
        <v/>
      </c>
      <c r="L710" s="241">
        <v>0</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827</v>
      </c>
      <c r="B711" s="2"/>
      <c r="C711" s="413" t="s">
        <v>828</v>
      </c>
      <c r="D711" s="414"/>
      <c r="E711" s="414"/>
      <c r="F711" s="414"/>
      <c r="G711" s="414"/>
      <c r="H711" s="415"/>
      <c r="I711" s="129" t="s">
        <v>829</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830</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一般病棟</v>
      </c>
      <c r="M717" s="72" t="str">
        <f>IF(ISBLANK(M$388),"",M$388)</f>
        <v>療養病棟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急性期</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831</v>
      </c>
      <c r="B719" s="126"/>
      <c r="C719" s="413" t="s">
        <v>832</v>
      </c>
      <c r="D719" s="414"/>
      <c r="E719" s="414"/>
      <c r="F719" s="414"/>
      <c r="G719" s="414"/>
      <c r="H719" s="415"/>
      <c r="I719" s="129" t="s">
        <v>833</v>
      </c>
      <c r="J719" s="249" t="str">
        <f>IF(SUM(L719:BS719)=0,IF(COUNTIF(L719:BS719,"未確認")&gt;0,"未確認",IF(COUNTIF(L719:BS719,"~*")&gt;0,"*",SUM(L719:BS719))),SUM(L719:BS719))</f>
        <v>*</v>
      </c>
      <c r="K719" s="250" t="str">
        <f>IF(OR(COUNTIF(L719:BS719,"未確認")&gt;0,COUNTIF(L719:BS719,"*")&gt;0),"※","")</f>
        <v>※</v>
      </c>
      <c r="L719" s="241" t="s">
        <v>437</v>
      </c>
      <c r="M719" s="242" t="s">
        <v>437</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834</v>
      </c>
      <c r="B720" s="2"/>
      <c r="C720" s="413" t="s">
        <v>835</v>
      </c>
      <c r="D720" s="414"/>
      <c r="E720" s="414"/>
      <c r="F720" s="414"/>
      <c r="G720" s="414"/>
      <c r="H720" s="415"/>
      <c r="I720" s="129" t="s">
        <v>836</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837</v>
      </c>
      <c r="B721" s="2"/>
      <c r="C721" s="399" t="s">
        <v>838</v>
      </c>
      <c r="D721" s="400"/>
      <c r="E721" s="400"/>
      <c r="F721" s="400"/>
      <c r="G721" s="400"/>
      <c r="H721" s="401"/>
      <c r="I721" s="129" t="s">
        <v>839</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840</v>
      </c>
      <c r="B722" s="2"/>
      <c r="C722" s="413" t="s">
        <v>841</v>
      </c>
      <c r="D722" s="414"/>
      <c r="E722" s="414"/>
      <c r="F722" s="414"/>
      <c r="G722" s="414"/>
      <c r="H722" s="415"/>
      <c r="I722" s="129" t="s">
        <v>842</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843</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一般病棟</v>
      </c>
      <c r="M729" s="72" t="str">
        <f>IF(ISBLANK(M$388),"",M$388)</f>
        <v>療養病棟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急性期</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844</v>
      </c>
      <c r="B731" s="126"/>
      <c r="C731" s="413" t="s">
        <v>845</v>
      </c>
      <c r="D731" s="414"/>
      <c r="E731" s="414"/>
      <c r="F731" s="414"/>
      <c r="G731" s="414"/>
      <c r="H731" s="415"/>
      <c r="I731" s="129" t="s">
        <v>846</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847</v>
      </c>
      <c r="B732" s="2"/>
      <c r="C732" s="413" t="s">
        <v>848</v>
      </c>
      <c r="D732" s="414"/>
      <c r="E732" s="414"/>
      <c r="F732" s="414"/>
      <c r="G732" s="414"/>
      <c r="H732" s="415"/>
      <c r="I732" s="129" t="s">
        <v>849</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850</v>
      </c>
      <c r="B733" s="2"/>
      <c r="C733" s="399" t="s">
        <v>851</v>
      </c>
      <c r="D733" s="400"/>
      <c r="E733" s="400"/>
      <c r="F733" s="400"/>
      <c r="G733" s="400"/>
      <c r="H733" s="401"/>
      <c r="I733" s="129" t="s">
        <v>852</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853</v>
      </c>
      <c r="B734" s="2"/>
      <c r="C734" s="399" t="s">
        <v>854</v>
      </c>
      <c r="D734" s="400"/>
      <c r="E734" s="400"/>
      <c r="F734" s="400"/>
      <c r="G734" s="400"/>
      <c r="H734" s="401"/>
      <c r="I734" s="129" t="s">
        <v>855</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274</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6" priority="327">
      <formula>OR(M$102&lt;&gt;"",M$103&lt;&gt;"")</formula>
    </cfRule>
    <cfRule type="expression" dxfId="1385"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2" priority="325">
      <formula>OR(M$117&lt;&gt;"",M$118&lt;&gt;"")</formula>
    </cfRule>
    <cfRule type="expression" dxfId="1381" priority="326">
      <formula>AND(M$117="",M$118="")</formula>
    </cfRule>
  </conditionalFormatting>
  <conditionalFormatting sqref="M119:M122">
    <cfRule type="expression" dxfId="1380" priority="323">
      <formula>OR($M$117&lt;&gt;"",$M$118&lt;&gt;"")</formula>
    </cfRule>
    <cfRule type="expression" dxfId="1379" priority="324">
      <formula>AND($M$117="",$M$118="")</formula>
    </cfRule>
  </conditionalFormatting>
  <conditionalFormatting sqref="M128:M129">
    <cfRule type="expression" dxfId="1378" priority="322">
      <formula>AND(M$128="",M$129="")</formula>
    </cfRule>
  </conditionalFormatting>
  <conditionalFormatting sqref="M130:M135">
    <cfRule type="expression" dxfId="1377" priority="320">
      <formula>OR($M$128&lt;&gt;"",$M$129&lt;&gt;"")</formula>
    </cfRule>
    <cfRule type="expression" dxfId="1376" priority="321">
      <formula>AND($M$128="",$M$129="")</formula>
    </cfRule>
  </conditionalFormatting>
  <conditionalFormatting sqref="M141:M142">
    <cfRule type="expression" dxfId="1375" priority="189">
      <formula>AND(M$141="",M$142="")</formula>
    </cfRule>
  </conditionalFormatting>
  <conditionalFormatting sqref="M143">
    <cfRule type="expression" dxfId="1374" priority="190">
      <formula>OR($M$141&lt;&gt;"",$M$142&lt;&gt;"")</formula>
    </cfRule>
    <cfRule type="expression" dxfId="1373" priority="191">
      <formula>AND($M$141="",$M$142="")</formula>
    </cfRule>
  </conditionalFormatting>
  <conditionalFormatting sqref="M149:M150">
    <cfRule type="expression" dxfId="1372" priority="166">
      <formula>AND(M$149="",M$150="")</formula>
    </cfRule>
  </conditionalFormatting>
  <conditionalFormatting sqref="M151">
    <cfRule type="expression" dxfId="1371" priority="160">
      <formula>OR($M$149&lt;&gt;"",$M$150&lt;&gt;"")</formula>
    </cfRule>
    <cfRule type="expression" dxfId="1370" priority="161">
      <formula>AND($M$149="",$M$150="")</formula>
    </cfRule>
  </conditionalFormatting>
  <conditionalFormatting sqref="M152">
    <cfRule type="expression" dxfId="1369" priority="162">
      <formula>OR($M$149&lt;&gt;"",$M$150&lt;&gt;"")</formula>
    </cfRule>
    <cfRule type="expression" dxfId="1368"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9" priority="88">
      <formula>OR($M$168&lt;&gt;"",$M$169&lt;&gt;"")</formula>
    </cfRule>
    <cfRule type="expression" dxfId="1358"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9" priority="313">
      <formula>OR($M$180&lt;&gt;"",$M$181&lt;&gt;"")</formula>
    </cfRule>
    <cfRule type="expression" dxfId="1348"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3" priority="311">
      <formula>OR($M$180&lt;&gt;"",$M$181&lt;&gt;"")</formula>
    </cfRule>
    <cfRule type="expression" dxfId="1342"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8" priority="295">
      <formula>OR(M$325&lt;&gt;"",M$326&lt;&gt;"")</formula>
    </cfRule>
    <cfRule type="expression" dxfId="1317"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4" priority="62">
      <formula>OR(M350&lt;&gt;"",M351&lt;&gt;"")</formula>
    </cfRule>
    <cfRule type="expression" dxfId="1313"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7" priority="282">
      <formula>OR(M$505&lt;&gt;"",M$506&lt;&gt;"")</formula>
    </cfRule>
    <cfRule type="expression" dxfId="1296" priority="291">
      <formula>AND(M$505="",M$506="")</formula>
    </cfRule>
  </conditionalFormatting>
  <conditionalFormatting sqref="M507:M514">
    <cfRule type="expression" dxfId="1295" priority="287">
      <formula>OR($M$505&lt;&gt;"",$M$506&lt;&gt;"")</formula>
    </cfRule>
    <cfRule type="expression" dxfId="1294"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8" priority="278">
      <formula>OR($M$524&lt;&gt;"",$M$525&lt;&gt;"")</formula>
    </cfRule>
    <cfRule type="expression" dxfId="1287"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2" priority="270">
      <formula>OR($M$534&lt;&gt;"",$M$535&lt;&gt;"")</formula>
    </cfRule>
    <cfRule type="expression" dxfId="1281"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4" priority="257">
      <formula>OR($M$565&lt;&gt;"",$M$566&lt;&gt;"")</formula>
    </cfRule>
    <cfRule type="expression" dxfId="1263" priority="258">
      <formula>AND($M$565="",$M$566="")</formula>
    </cfRule>
  </conditionalFormatting>
  <conditionalFormatting sqref="M594:M595">
    <cfRule type="expression" dxfId="1262" priority="254">
      <formula>AND(M$594="",M$595="")</formula>
    </cfRule>
  </conditionalFormatting>
  <conditionalFormatting sqref="M596:M606">
    <cfRule type="expression" dxfId="1261" priority="252">
      <formula>OR($M$594&lt;&gt;"",$M$595&lt;&gt;"")</formula>
    </cfRule>
    <cfRule type="expression" dxfId="1260"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7" priority="248">
      <formula>OR($M$594&lt;&gt;"",$M$595&lt;&gt;"")</formula>
    </cfRule>
    <cfRule type="expression" dxfId="1256" priority="249">
      <formula>AND($M$594="",$M$595="")</formula>
    </cfRule>
  </conditionalFormatting>
  <conditionalFormatting sqref="M625:M626">
    <cfRule type="expression" dxfId="1255" priority="246">
      <formula>AND(M$625="",M$626="")</formula>
    </cfRule>
  </conditionalFormatting>
  <conditionalFormatting sqref="M627:M639">
    <cfRule type="expression" dxfId="1254" priority="244">
      <formula>OR($M$625&lt;&gt;"",$M$626&lt;&gt;"")</formula>
    </cfRule>
    <cfRule type="expression" dxfId="1253" priority="245">
      <formula>AND($M$625="",$M$626="")</formula>
    </cfRule>
  </conditionalFormatting>
  <conditionalFormatting sqref="M645:M646">
    <cfRule type="expression" dxfId="1252" priority="237">
      <formula>AND(M$645="",M$646="")</formula>
    </cfRule>
  </conditionalFormatting>
  <conditionalFormatting sqref="M647:M654">
    <cfRule type="expression" dxfId="1251" priority="235">
      <formula>OR($M$645&lt;&gt;"",$M$646&lt;&gt;"")</formula>
    </cfRule>
    <cfRule type="expression" dxfId="1250" priority="236">
      <formula>AND($M$645="",$M$646="")</formula>
    </cfRule>
  </conditionalFormatting>
  <conditionalFormatting sqref="M660:M661">
    <cfRule type="expression" dxfId="1249" priority="230">
      <formula>AND(M$660="",M$661="")</formula>
    </cfRule>
  </conditionalFormatting>
  <conditionalFormatting sqref="M662:M676">
    <cfRule type="expression" dxfId="1248" priority="228">
      <formula>OR($M$660&lt;&gt;"",$M$661&lt;&gt;"")</formula>
    </cfRule>
    <cfRule type="expression" dxfId="1247"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1" priority="217">
      <formula>OR($M$707&lt;&gt;"",$M$708&lt;&gt;"")</formula>
    </cfRule>
    <cfRule type="expression" dxfId="1240" priority="218">
      <formula>AND($M$707="",$M$708="")</formula>
    </cfRule>
  </conditionalFormatting>
  <conditionalFormatting sqref="M717:M718">
    <cfRule type="expression" dxfId="1239" priority="212">
      <formula>AND(M$717="",M$718="")</formula>
    </cfRule>
  </conditionalFormatting>
  <conditionalFormatting sqref="M719:M722">
    <cfRule type="expression" dxfId="1238" priority="210">
      <formula>OR($M$717&lt;&gt;"",$M$718&lt;&gt;"")</formula>
    </cfRule>
    <cfRule type="expression" dxfId="1237" priority="211">
      <formula>AND($M$717="",$M$718="")</formula>
    </cfRule>
  </conditionalFormatting>
  <conditionalFormatting sqref="M729:M730">
    <cfRule type="expression" dxfId="1236" priority="205">
      <formula>AND(M$729="",M$730="")</formula>
    </cfRule>
  </conditionalFormatting>
  <conditionalFormatting sqref="M731:M734">
    <cfRule type="expression" dxfId="1235" priority="203">
      <formula>OR($M$729&lt;&gt;"",$M$730&lt;&gt;"")</formula>
    </cfRule>
    <cfRule type="expression" dxfId="1234"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4" priority="43">
      <formula>OR(N$388&lt;&gt;"",N$389&lt;&gt;"")</formula>
    </cfRule>
    <cfRule type="expression" dxfId="1203"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5" priority="104">
      <formula>N$27&lt;&gt;""</formula>
    </cfRule>
    <cfRule type="expression" dxfId="1194"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9" priority="100">
      <formula>N$49&lt;&gt;""</formula>
    </cfRule>
    <cfRule type="expression" dxfId="1188" priority="335">
      <formula>N$49=""</formula>
    </cfRule>
  </conditionalFormatting>
  <conditionalFormatting sqref="N94:BS95">
    <cfRule type="expression" dxfId="1187" priority="84">
      <formula>AND(N$94="",N$95="")</formula>
    </cfRule>
  </conditionalFormatting>
  <conditionalFormatting sqref="N96:BS96">
    <cfRule type="expression" dxfId="1186" priority="192">
      <formula>OR(N$94&lt;&gt;"",N$95&lt;&gt;"")</formula>
    </cfRule>
    <cfRule type="expression" dxfId="1185" priority="193">
      <formula>AND(N$94="",N$95="")</formula>
    </cfRule>
  </conditionalFormatting>
  <conditionalFormatting sqref="N102:BS111">
    <cfRule type="expression" dxfId="1184" priority="333">
      <formula>OR(N$102&lt;&gt;"",N$103&lt;&gt;"")</formula>
    </cfRule>
    <cfRule type="expression" dxfId="1183"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3" priority="158">
      <formula>OR(N$149&lt;&gt;"",N$150&lt;&gt;"")</formula>
    </cfRule>
    <cfRule type="expression" dxfId="1172" priority="159">
      <formula>AND(N$149="",N$150="")</formula>
    </cfRule>
  </conditionalFormatting>
  <conditionalFormatting sqref="N152:BS152">
    <cfRule type="expression" dxfId="1171" priority="156">
      <formula>OR(N$149&lt;&gt;"",N$150&lt;&gt;"")</formula>
    </cfRule>
    <cfRule type="expression" dxfId="1170"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4" priority="145">
      <formula>OR(N$159&lt;&gt;"",N$160&lt;&gt;"")</formula>
    </cfRule>
    <cfRule type="expression" dxfId="1163"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7" priority="169">
      <formula>OR(N$180&lt;&gt;"",N$181&lt;&gt;"")</formula>
    </cfRule>
    <cfRule type="expression" dxfId="1156"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7" priority="67">
      <formula>OR(N$243&lt;&gt;"",N$244&lt;&gt;"")</formula>
    </cfRule>
    <cfRule type="expression" dxfId="1146" priority="68">
      <formula>AND(N$243="",N$244="")</formula>
    </cfRule>
  </conditionalFormatting>
  <conditionalFormatting sqref="N245:BS245">
    <cfRule type="expression" dxfId="1145" priority="136">
      <formula>OR(N$243&lt;&gt;"",N$244&lt;&gt;"")</formula>
    </cfRule>
    <cfRule type="expression" dxfId="1144"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1" priority="134">
      <formula>OR(N$243&lt;&gt;"",N$244&lt;&gt;"")</formula>
    </cfRule>
    <cfRule type="expression" dxfId="1140"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9" priority="60">
      <formula>OR(N$312&lt;&gt;"",N$313&lt;&gt;"")</formula>
    </cfRule>
    <cfRule type="expression" dxfId="1128"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5" priority="56">
      <formula>OR(N$350&lt;&gt;"",N$351&lt;&gt;"")</formula>
    </cfRule>
    <cfRule type="expression" dxfId="1124"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9" priority="41">
      <formula>OR(N$505&lt;&gt;"",N$506&lt;&gt;"")</formula>
    </cfRule>
    <cfRule type="expression" dxfId="1118" priority="42">
      <formula>AND(N$505="",N$506="")</formula>
    </cfRule>
  </conditionalFormatting>
  <conditionalFormatting sqref="N517:BS521">
    <cfRule type="expression" dxfId="1117" priority="39">
      <formula>OR(N$517&lt;&gt;"",N$518&lt;&gt;"")</formula>
    </cfRule>
    <cfRule type="expression" dxfId="1116" priority="40">
      <formula>AND(N$517="",N$518="")</formula>
    </cfRule>
  </conditionalFormatting>
  <conditionalFormatting sqref="N524:BS525">
    <cfRule type="expression" dxfId="1115" priority="38">
      <formula>AND(N$524="",N$525="")</formula>
    </cfRule>
  </conditionalFormatting>
  <conditionalFormatting sqref="N526:BS526">
    <cfRule type="expression" dxfId="1114" priority="276">
      <formula>OR(N$524&lt;&gt;"",N$525&lt;&gt;"")</formula>
    </cfRule>
    <cfRule type="expression" dxfId="1113" priority="277">
      <formula>AND(N$524="",N$525="")</formula>
    </cfRule>
  </conditionalFormatting>
  <conditionalFormatting sqref="N529:BS531">
    <cfRule type="expression" dxfId="1112" priority="273">
      <formula>OR(N$529&lt;&gt;"",N$530&lt;&gt;"")</formula>
    </cfRule>
    <cfRule type="expression" dxfId="1111"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6" priority="1">
      <formula>AND(N$565="",N$566="")</formula>
    </cfRule>
    <cfRule type="expression" dxfId="1105"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2" priority="261">
      <formula>OR(N$565&lt;&gt;"",N$566&lt;&gt;"")</formula>
    </cfRule>
    <cfRule type="expression" dxfId="1101"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8" priority="255">
      <formula>OR(N$565&lt;&gt;"",N$566&lt;&gt;"")</formula>
    </cfRule>
    <cfRule type="expression" dxfId="1097" priority="256">
      <formula>AND(N$565="",N$566="")</formula>
    </cfRule>
  </conditionalFormatting>
  <conditionalFormatting sqref="N583:BS588">
    <cfRule type="expression" dxfId="1096" priority="23">
      <formula>OR(N$565&lt;&gt;"",N$566&lt;&gt;"")</formula>
    </cfRule>
    <cfRule type="expression" dxfId="1095"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2" priority="8">
      <formula>OR(N$594&lt;&gt;"",N$595&lt;&gt;"")</formula>
    </cfRule>
    <cfRule type="expression" dxfId="1091" priority="9">
      <formula>AND(N$594="",N$595="")</formula>
    </cfRule>
  </conditionalFormatting>
  <conditionalFormatting sqref="N625:BS626">
    <cfRule type="expression" dxfId="1090" priority="243">
      <formula>AND(N$625="",N$626="")</formula>
    </cfRule>
  </conditionalFormatting>
  <conditionalFormatting sqref="N627:BS639">
    <cfRule type="expression" dxfId="1089" priority="240">
      <formula>OR(N$625&lt;&gt;"",N$626&lt;&gt;"")</formula>
    </cfRule>
    <cfRule type="expression" dxfId="1088"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1" priority="220">
      <formula>OR(N$681&lt;&gt;"",N$682&lt;&gt;"")</formula>
    </cfRule>
    <cfRule type="expression" dxfId="1080" priority="221">
      <formula>AND(N$681="",N$682="")</formula>
    </cfRule>
  </conditionalFormatting>
  <conditionalFormatting sqref="N707:BS708">
    <cfRule type="expression" dxfId="1079" priority="216">
      <formula>AND(N$707="",N$708="")</formula>
    </cfRule>
  </conditionalFormatting>
  <conditionalFormatting sqref="N709:BS711">
    <cfRule type="expression" dxfId="1078" priority="213">
      <formula>OR(N$707&lt;&gt;"",N$708&lt;&gt;"")</formula>
    </cfRule>
    <cfRule type="expression" dxfId="1077"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2" priority="199">
      <formula>OR(N$729&lt;&gt;"",N$730&lt;&gt;"")</formula>
    </cfRule>
    <cfRule type="expression" dxfId="1071" priority="200">
      <formula>AND(N$729="",N$730="")</formula>
    </cfRule>
  </conditionalFormatting>
  <conditionalFormatting sqref="O625:BP639">
    <cfRule type="expression" dxfId="1070" priority="238">
      <formula>OR(O$625&lt;&gt;"",O$626&lt;&gt;"")</formula>
    </cfRule>
    <cfRule type="expression" dxfId="1069" priority="239">
      <formula>AND(O$625="",O$626="")</formula>
    </cfRule>
  </conditionalFormatting>
  <conditionalFormatting sqref="O182:BS211">
    <cfRule type="expression" dxfId="1068" priority="71">
      <formula>AND(O$180="",O$181="")</formula>
    </cfRule>
  </conditionalFormatting>
  <conditionalFormatting sqref="O243:BS244">
    <cfRule type="expression" dxfId="1067" priority="65">
      <formula>OR(O$243&lt;&gt;"",O$244&lt;&gt;"")</formula>
    </cfRule>
    <cfRule type="expression" dxfId="1066" priority="66">
      <formula>AND(O$243="",O$244="")</formula>
    </cfRule>
  </conditionalFormatting>
  <conditionalFormatting sqref="O363:BS370">
    <cfRule type="expression" dxfId="1065" priority="55">
      <formula>AND(O$363="",O$364="")</formula>
    </cfRule>
  </conditionalFormatting>
  <conditionalFormatting sqref="O388:BS463">
    <cfRule type="expression" dxfId="1064" priority="45">
      <formula>OR(O$388&lt;&gt;"",O$389&lt;&gt;"")</formula>
    </cfRule>
    <cfRule type="expression" dxfId="1063"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CEFDB513-4EA9-4349-8650-079D1007643A}"/>
    <hyperlink ref="D76:H76" location="病院!B94" display="・設置主体" xr:uid="{6EDC3ABE-A6BA-4252-9197-22040AE50946}"/>
    <hyperlink ref="E76:I76" location="病院!B94" display="・設置主体" xr:uid="{33D4E9EC-820B-40DE-9924-C614D11C1B7A}"/>
    <hyperlink ref="F76:J76" location="病院!B94" display="・設置主体" xr:uid="{2FC97E5B-C276-4B1C-8C49-AEC00D732160}"/>
    <hyperlink ref="G76:K76" location="病院!B94" display="・設置主体" xr:uid="{A6F0C155-92D2-4E79-91BF-44EE47C37641}"/>
    <hyperlink ref="H76:I76" location="病院!B312" display="・入院患者の状況（年間）" xr:uid="{04C58B27-6EA0-4B9F-8298-02B0931CC0FD}"/>
    <hyperlink ref="I76:J76" location="病院!B312" display="・入院患者の状況（年間）" xr:uid="{B15DFFB6-5825-4769-ACDF-F476062ACAF9}"/>
    <hyperlink ref="J76:M76" location="病院!B388" display="・算定する入院基本用・特定入院料等の状況" xr:uid="{13CE1F98-A3FD-4792-B7EE-BD2C1F485026}"/>
    <hyperlink ref="K76:N76" location="病院!B388" display="・算定する入院基本用・特定入院料等の状況" xr:uid="{118DA99C-B2D4-4BF2-9B3B-0612B2441836}"/>
    <hyperlink ref="L76:O76" location="病院!B388" display="・算定する入院基本用・特定入院料等の状況" xr:uid="{1C894C17-2205-4DD9-BE45-063D54FDF1C0}"/>
    <hyperlink ref="M76:P76" location="病院!B388" display="・算定する入院基本用・特定入院料等の状況" xr:uid="{E75B7023-C680-4C5A-8D72-8B4AA56EC4D9}"/>
    <hyperlink ref="C77:G77" location="病院!B102" display="・病床の状況" xr:uid="{D08639FF-3B63-49AE-819E-1DA770596794}"/>
    <hyperlink ref="D77:H77" location="病院!B102" display="・病床の状況" xr:uid="{D809DDF6-5276-44B1-AA1D-4072E033B85A}"/>
    <hyperlink ref="E77:I77" location="病院!B102" display="・病床の状況" xr:uid="{BBB07BAB-8713-4DAD-A83C-FB25FE4C6B90}"/>
    <hyperlink ref="F77:J77" location="病院!B102" display="・病床の状況" xr:uid="{E5B8AE8C-9E2D-49F9-84E5-074990FF3BC2}"/>
    <hyperlink ref="G77:K77" location="病院!B102" display="・病床の状況" xr:uid="{D7A22496-1CD0-49DC-874B-5F7D51A7287F}"/>
    <hyperlink ref="H77:I77" location="病院!B325" display="・入院患者の状況（年間／入棟前の場所・退棟先の場所の状況）" xr:uid="{C0665B94-DD23-4844-A4A8-F93DAF9E0ACD}"/>
    <hyperlink ref="I77:J77" location="病院!B325" display="・入院患者の状況（年間／入棟前の場所・退棟先の場所の状況）" xr:uid="{FD5A2D9E-0471-4BF1-912E-4F936F252385}"/>
    <hyperlink ref="J77" location="病院!B469" display="・手術の状況" xr:uid="{9B57A1D3-A3E5-405B-A337-5399F35C9006}"/>
    <hyperlink ref="M77" location="'病院(H30案)'!B484" display="・がん、脳卒中、心筋梗塞、分娩、精神医療への対応状況" xr:uid="{CB4059F4-EA6A-495E-8237-D36AEF39EC7D}"/>
    <hyperlink ref="C78:G78" location="病院!B117" display="・診療科" xr:uid="{76056F85-C7A6-49E4-B221-AE5196796614}"/>
    <hyperlink ref="D78:H78" location="病院!B117" display="・診療科" xr:uid="{783E9C9B-2589-4DA7-92C5-F93675749A71}"/>
    <hyperlink ref="E78:I78" location="病院!B117" display="・診療科" xr:uid="{98EB6F2C-8524-4C1F-A13E-B642FBD13D45}"/>
    <hyperlink ref="F78:J78" location="病院!B117" display="・診療科" xr:uid="{E8766A32-BF35-4ACD-8385-0DEE94F60C65}"/>
    <hyperlink ref="G78:K78" location="病院!B117" display="・診療科" xr:uid="{6B15196C-46C5-4C6A-9711-2D82DB36A6D7}"/>
    <hyperlink ref="H78:I78" location="病院!B350" display="・退院後に在宅医療を必要とする患者の状況" xr:uid="{30E56B8A-6A3C-4D09-A129-D1768E84A423}"/>
    <hyperlink ref="I78:J78" location="病院!B350" display="・退院後に在宅医療を必要とする患者の状況" xr:uid="{38AFCBC2-BFE3-470B-B8FB-94975144A7BF}"/>
    <hyperlink ref="J78:M78" location="病院!B505" display="・がん、脳卒中、心筋梗塞、分娩、精神医療への対応状況" xr:uid="{1354168F-712B-432B-B4E2-891903FA56C1}"/>
    <hyperlink ref="K78:N78" location="病院!B505" display="・がん、脳卒中、心筋梗塞、分娩、精神医療への対応状況" xr:uid="{3FE825F2-12C4-41E8-ABCE-4518FD722FFB}"/>
    <hyperlink ref="L78:O78" location="病院!B505" display="・がん、脳卒中、心筋梗塞、分娩、精神医療への対応状況" xr:uid="{734E513F-135E-4CBC-934E-CC4575ACDA33}"/>
    <hyperlink ref="M78:P78" location="病院!B505" display="・がん、脳卒中、心筋梗塞、分娩、精神医療への対応状況" xr:uid="{08A237FD-54CB-4CF9-83E1-73F516402BEA}"/>
    <hyperlink ref="C79:G79" location="病院!B128" display="・入院基本料・特定入院料及び届出病床数" xr:uid="{B3D2AC97-9EA0-422A-9E2E-FA384D93CEF6}"/>
    <hyperlink ref="D79:H79" location="病院!B128" display="・入院基本料・特定入院料及び届出病床数" xr:uid="{AA985057-46FA-425C-888F-BD1B18FE5440}"/>
    <hyperlink ref="E79:I79" location="病院!B128" display="・入院基本料・特定入院料及び届出病床数" xr:uid="{E7CC4DF9-22E6-43E4-A556-16166EB3CF0C}"/>
    <hyperlink ref="F79:J79" location="病院!B128" display="・入院基本料・特定入院料及び届出病床数" xr:uid="{44DBDF4E-8F94-408D-B47B-CC2EB9912BAA}"/>
    <hyperlink ref="G79:K79" location="病院!B128" display="・入院基本料・特定入院料及び届出病床数" xr:uid="{3ED44C89-6AB1-4398-B920-8F670E7472C8}"/>
    <hyperlink ref="H79:I79" location="病院!B363" display="・看取りを行った患者数" xr:uid="{B1013FEA-1F0B-4E93-B07A-1CB34DB7F2FD}"/>
    <hyperlink ref="I79:J79" location="病院!B363" display="・看取りを行った患者数" xr:uid="{95B19886-28CE-45ED-A1D6-8D5F079001B5}"/>
    <hyperlink ref="J79:M79" location="病院!B548" display="・重症患者への対応状況" xr:uid="{C3190EED-4D17-4BDB-B417-3792F4BD8066}"/>
    <hyperlink ref="K79:N79" location="病院!B548" display="・重症患者への対応状況" xr:uid="{D1D0FBE9-86F8-4166-8272-455CC586CBA3}"/>
    <hyperlink ref="L79:O79" location="病院!B548" display="・重症患者への対応状況" xr:uid="{674D496B-0A39-4DBE-9A7F-74769E7FDBE6}"/>
    <hyperlink ref="M79:P79" location="病院!B548" display="・重症患者への対応状況" xr:uid="{FCCBA9A9-C01E-41F4-A989-2A3D1C9B6F0A}"/>
    <hyperlink ref="C80:G80" location="病院!B141" display="・DPC医療機関群の種類" xr:uid="{A61D27FE-83A5-48FE-9F35-7AFD39925B7D}"/>
    <hyperlink ref="D80:H80" location="病院!B141" display="・DPC医療機関群の種類" xr:uid="{5B6412DA-7D56-4201-BE71-1F18A71F0DEF}"/>
    <hyperlink ref="E80:I80" location="病院!B141" display="・DPC医療機関群の種類" xr:uid="{E0847D31-6E35-4F6C-A6AB-DC97C595B392}"/>
    <hyperlink ref="F80:J80" location="病院!B141" display="・DPC医療機関群の種類" xr:uid="{859A656F-7089-47D5-9E85-75251C37979B}"/>
    <hyperlink ref="G80:K80" location="病院!B141" display="・DPC医療機関群の種類" xr:uid="{13BF8343-DFFB-45E6-BAF0-3E36DB72312C}"/>
    <hyperlink ref="J80:M80" location="病院!B594" display="・救急医療の実施状況" xr:uid="{D1961821-9481-4C00-B499-71709C112071}"/>
    <hyperlink ref="K80:N80" location="病院!B594" display="・救急医療の実施状況" xr:uid="{9FFAF96A-1F61-44BC-BF51-E662397803F7}"/>
    <hyperlink ref="L80:O80" location="病院!B594" display="・救急医療の実施状況" xr:uid="{5404DF23-C954-400E-91B1-A53473230025}"/>
    <hyperlink ref="M80:P80" location="病院!B594" display="・救急医療の実施状況" xr:uid="{6A61AE47-EB6C-499F-AB5E-1AAF81B38CC4}"/>
    <hyperlink ref="C81:G81" location="病院!B149" display="・救急告示病院、二次救急医療施設、三次救急医療施設の告示・認定の有無" xr:uid="{6EFBDA51-3B63-4FE2-BC7E-11E4BD4179F7}"/>
    <hyperlink ref="D81:H81" location="病院!B149" display="・救急告示病院、二次救急医療施設、三次救急医療施設の告示・認定の有無" xr:uid="{86B3436A-85F8-4A08-BC1B-1DC5DE0F0AFC}"/>
    <hyperlink ref="E81:I81" location="病院!B149" display="・救急告示病院、二次救急医療施設、三次救急医療施設の告示・認定の有無" xr:uid="{C7729884-5FC7-4556-9A33-8AB0E81EED79}"/>
    <hyperlink ref="F81:J81" location="病院!B149" display="・救急告示病院、二次救急医療施設、三次救急医療施設の告示・認定の有無" xr:uid="{8B786568-D872-4A7C-AC19-9795BD24E957}"/>
    <hyperlink ref="G81:K81" location="病院!B149" display="・救急告示病院、二次救急医療施設、三次救急医療施設の告示・認定の有無" xr:uid="{43C55235-5CA6-4C31-BF0A-97575202467E}"/>
    <hyperlink ref="J81:M81" location="病院!B625" display="・急性期後の支援、在宅復帰の支援の状況" xr:uid="{2735F4B4-15A5-428C-B2C6-D279D36BE6C6}"/>
    <hyperlink ref="K81:N81" location="病院!B625" display="・急性期後の支援、在宅復帰の支援の状況" xr:uid="{937D1998-D885-4900-85EF-9756242258B7}"/>
    <hyperlink ref="L81:O81" location="病院!B625" display="・急性期後の支援、在宅復帰の支援の状況" xr:uid="{4DD5BAF5-BE01-48A7-871D-830BB9E25EFC}"/>
    <hyperlink ref="M81:P81" location="病院!B625" display="・急性期後の支援、在宅復帰の支援の状況" xr:uid="{23685176-F4BC-4E43-851F-CFC066C06F03}"/>
    <hyperlink ref="C82:G82" location="病院!B159" display="・承認の有無" xr:uid="{C003F91A-B78D-4956-BA24-4BA5C4C4C0E5}"/>
    <hyperlink ref="D82:H82" location="病院!B159" display="・承認の有無" xr:uid="{8029AAC9-F013-4078-B093-B8307A318EEA}"/>
    <hyperlink ref="E82:I82" location="病院!B159" display="・承認の有無" xr:uid="{A4E16054-CCA7-46CF-BD85-AB4FA66379D0}"/>
    <hyperlink ref="F82:J82" location="病院!B159" display="・承認の有無" xr:uid="{1DE376CD-0770-44E0-8470-10E2B12F27D2}"/>
    <hyperlink ref="G82:K82" location="病院!B159" display="・承認の有無" xr:uid="{4C290628-561F-49B6-8BDA-BA6238A77DDF}"/>
    <hyperlink ref="J82:M82" location="病院!B645" display="・全身管理の状況" xr:uid="{69BAEBCD-9958-48B1-AA79-C2CA8B74E2DA}"/>
    <hyperlink ref="K82:N82" location="病院!B645" display="・全身管理の状況" xr:uid="{658196A9-666F-4053-9489-A6C06068720C}"/>
    <hyperlink ref="L82:O82" location="病院!B645" display="・全身管理の状況" xr:uid="{B249B8B2-3A78-40A7-B377-76F2363943B2}"/>
    <hyperlink ref="M82:P82" location="病院!B645" display="・全身管理の状況" xr:uid="{1C37C8D1-0805-4500-866D-FDA9DFC8856D}"/>
    <hyperlink ref="C83:G83" location="病院!B168" display="・診療報酬の届出の有無" xr:uid="{0AB7B4BE-A6C6-4FB6-80A2-AF1860271645}"/>
    <hyperlink ref="D83:H83" location="病院!B168" display="・診療報酬の届出の有無" xr:uid="{44A4B43E-432F-4144-A4DE-8F3149CD0588}"/>
    <hyperlink ref="E83:I83" location="病院!B168" display="・診療報酬の届出の有無" xr:uid="{21E85588-22C5-4491-B266-E7BDD7C9A7BC}"/>
    <hyperlink ref="F83:J83" location="病院!B168" display="・診療報酬の届出の有無" xr:uid="{D57475AD-8928-4616-A624-80D0C4F3AC29}"/>
    <hyperlink ref="G83:K83" location="病院!B168" display="・診療報酬の届出の有無" xr:uid="{465D882F-E607-422A-A338-6B4B265A1CF7}"/>
    <hyperlink ref="J83:M83" location="病院!B660" display="・リハビリテーションの実施状況" xr:uid="{CF830E16-DA39-4E9A-8DAF-FC2919872436}"/>
    <hyperlink ref="K83:N83" location="病院!B660" display="・リハビリテーションの実施状況" xr:uid="{760033FB-0E82-4512-B6D6-8D59B39B8393}"/>
    <hyperlink ref="L83:O83" location="病院!B660" display="・リハビリテーションの実施状況" xr:uid="{6A10D3DC-7D6F-4CE9-88B4-3075604C92E0}"/>
    <hyperlink ref="M83:P83" location="病院!B660" display="・リハビリテーションの実施状況" xr:uid="{3CAEE967-71B2-435B-B52F-D35E32085079}"/>
    <hyperlink ref="C84:G84" location="病院!B180" display="・職員数の状況" xr:uid="{BF1AD7D0-E7A9-44ED-9DD1-85BAF9A59B6E}"/>
    <hyperlink ref="D84:H84" location="病院!B180" display="・職員数の状況" xr:uid="{74150F0E-C419-4305-A47F-6DB71A825CF1}"/>
    <hyperlink ref="E84:I84" location="病院!B180" display="・職員数の状況" xr:uid="{3D6D6E74-6E7F-47A9-82F2-A94F7A296F07}"/>
    <hyperlink ref="F84:J84" location="病院!B180" display="・職員数の状況" xr:uid="{8E80F8CB-443F-4C64-95AD-82E673EB78F1}"/>
    <hyperlink ref="G84:K84" location="病院!B180" display="・職員数の状況" xr:uid="{582E2FED-65A1-44E3-86E7-D444079B7CA7}"/>
    <hyperlink ref="J84:M84" location="病院!B707" display="・長期療養患者の受入状況" xr:uid="{2A53F620-1727-4C2E-837C-EA3BF01E936D}"/>
    <hyperlink ref="K84:N84" location="病院!B707" display="・長期療養患者の受入状況" xr:uid="{C7321836-4F62-43AC-A7D3-1FF440569C13}"/>
    <hyperlink ref="L84:O84" location="病院!B707" display="・長期療養患者の受入状況" xr:uid="{B157C9F3-AE08-4A94-92D7-045DAFD4491C}"/>
    <hyperlink ref="M84:P84" location="病院!B707" display="・長期療養患者の受入状況" xr:uid="{C7C26483-AD28-4F47-90F1-76BABBB72EE5}"/>
    <hyperlink ref="C85:G85" location="病院!B243" display="・退院調整部門の設置状況" xr:uid="{CC0EB047-9A31-4A1C-B751-5511536AF76E}"/>
    <hyperlink ref="D85:H85" location="病院!B243" display="・退院調整部門の設置状況" xr:uid="{9FF3875A-FB07-4633-9132-451253DACBEA}"/>
    <hyperlink ref="E85:I85" location="病院!B243" display="・退院調整部門の設置状況" xr:uid="{87662DFA-1D41-49B1-9DFA-C5E19E718BD7}"/>
    <hyperlink ref="F85:J85" location="病院!B243" display="・退院調整部門の設置状況" xr:uid="{9FFD46D7-2A38-4A33-8F36-BE27A12071C7}"/>
    <hyperlink ref="G85:K85" location="病院!B243" display="・退院調整部門の設置状況" xr:uid="{D27AE6AC-4355-4752-9084-6EB51987B227}"/>
    <hyperlink ref="J85:M85" location="病院!B717" display="・重度の障害児等の受入状況" xr:uid="{AF5A99A5-EC39-4DA1-818D-0FF7D0A749BF}"/>
    <hyperlink ref="K85:N85" location="病院!B717" display="・重度の障害児等の受入状況" xr:uid="{975D9511-DF3A-4F4E-B551-223DF9ED2D78}"/>
    <hyperlink ref="L85:O85" location="病院!B717" display="・重度の障害児等の受入状況" xr:uid="{56043B8D-89D3-4520-B3DB-524EB8BA58B6}"/>
    <hyperlink ref="M85:P85" location="病院!B717" display="・重度の障害児等の受入状況" xr:uid="{926CDC9F-DFB0-4DFA-AF1F-F2130B5AEF05}"/>
    <hyperlink ref="C86:G86" location="病院!B263" display="・医療機器の台数" xr:uid="{B9E0E554-6B81-4C6C-8804-142171176F6F}"/>
    <hyperlink ref="D86:H86" location="病院!B263" display="・医療機器の台数" xr:uid="{E06DDC61-B54B-4F72-8137-C59864F38B80}"/>
    <hyperlink ref="E86:I86" location="病院!B263" display="・医療機器の台数" xr:uid="{2F6C0005-A8AA-40C4-96A4-926B97660C55}"/>
    <hyperlink ref="F86:J86" location="病院!B263" display="・医療機器の台数" xr:uid="{2686FD52-F1A2-4744-B02C-6ED8343EA9E0}"/>
    <hyperlink ref="G86:K86" location="病院!B263" display="・医療機器の台数" xr:uid="{B49CA184-5CE5-48F1-9E88-1EFCA764E883}"/>
    <hyperlink ref="J86:M86" location="病院!B729" display="・医科歯科の連携状況" xr:uid="{066EB856-9A2C-4B06-B31C-52D38D87512D}"/>
    <hyperlink ref="K86:N86" location="病院!B729" display="・医科歯科の連携状況" xr:uid="{00BEAEB9-BBFC-47CF-9D1D-7D19FAE86E20}"/>
    <hyperlink ref="L86:O86" location="病院!B729" display="・医科歯科の連携状況" xr:uid="{3199AE58-63C3-4371-A2A2-620A7DC7E0B3}"/>
    <hyperlink ref="M86:P86" location="病院!B729" display="・医科歯科の連携状況" xr:uid="{D940F69D-712E-4523-AD68-0F76C16B0E01}"/>
    <hyperlink ref="C87:G87" location="病院!B289" display="・過去1年間の間に病棟の再編・見直しがあった場合の報告対象期間" xr:uid="{96B985D8-CDDB-4F50-9A2D-91E9263D5639}"/>
    <hyperlink ref="D87:H87" location="病院!B289" display="・過去1年間の間に病棟の再編・見直しがあった場合の報告対象期間" xr:uid="{683EDCDF-33CF-4829-ACE5-14B885FD44E9}"/>
    <hyperlink ref="E87:I87" location="病院!B289" display="・過去1年間の間に病棟の再編・見直しがあった場合の報告対象期間" xr:uid="{86A51A9C-8BA7-489E-B04A-D97CBFB102B8}"/>
    <hyperlink ref="F87:J87" location="病院!B289" display="・過去1年間の間に病棟の再編・見直しがあった場合の報告対象期間" xr:uid="{51B3ECDC-37E2-45FA-B1D6-A6D89C21E605}"/>
    <hyperlink ref="G87:K87" location="病院!B289" display="・過去1年間の間に病棟の再編・見直しがあった場合の報告対象期間" xr:uid="{1851D37F-5212-4F6E-890F-FEFDEE0E95D7}"/>
    <hyperlink ref="I298" location="病院!B70" display="メニューへ戻る" xr:uid="{EE842B98-0627-4142-B300-A40597FBF986}"/>
    <hyperlink ref="I373" location="病院!B70" display="メニューへ戻る" xr:uid="{FB3A0F69-FA64-489B-8622-65E907E2E351}"/>
    <hyperlink ref="I737" location="病院!B70" display="メニューへ戻る" xr:uid="{3558AA98-CED5-48D0-8AE1-D89E4F311F0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86187-A9AA-4CBC-B05A-9BF6C36F46DE}">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1054</v>
      </c>
      <c r="C2" s="12"/>
      <c r="D2" s="13"/>
      <c r="E2" s="13"/>
      <c r="F2" s="13"/>
      <c r="G2" s="13"/>
      <c r="H2" s="5"/>
    </row>
    <row r="3" spans="1:73">
      <c r="B3" s="14" t="s">
        <v>1055</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1041</v>
      </c>
      <c r="M9" s="25" t="s">
        <v>864</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9</v>
      </c>
      <c r="M10" s="30" t="s">
        <v>9</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1056</v>
      </c>
      <c r="M11" s="30" t="s">
        <v>1056</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２階病棟</v>
      </c>
      <c r="M16" s="25" t="str">
        <f>IF(ISBLANK(M$9),"",M$9)</f>
        <v>４階病棟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c r="M18" s="30" t="s">
        <v>16</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t="s">
        <v>16</v>
      </c>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２階病棟</v>
      </c>
      <c r="M27" s="25" t="str">
        <f>IF(ISBLANK(M$9),"",M$9)</f>
        <v>４階病棟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c r="M29" s="30" t="s">
        <v>16</v>
      </c>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t="s">
        <v>16</v>
      </c>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２階病棟</v>
      </c>
      <c r="M40" s="25" t="str">
        <f>IF(ISBLANK(M$9),"",M$9)</f>
        <v>４階病棟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２階病棟</v>
      </c>
      <c r="M49" s="25" t="str">
        <f>IF(ISBLANK(M$9),"",M$9)</f>
        <v>４階病棟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２階病棟</v>
      </c>
      <c r="M94" s="72" t="str">
        <f t="shared" ref="M94:BS94" si="4">IF(ISBLANK(M$9),"",M$9)</f>
        <v>４階病棟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17</v>
      </c>
      <c r="M95" s="72" t="s">
        <v>15</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1057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２階病棟</v>
      </c>
      <c r="M102" s="72" t="str">
        <f t="shared" ref="M102:BS102" si="5">IF(ISBLANK(M$9),"",M$9)</f>
        <v>４階病棟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回復期</v>
      </c>
      <c r="M103" s="72" t="str">
        <f t="shared" ref="M103:BS103" si="6">IF(ISBLANK(M$95),"",M$95)</f>
        <v>急性期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110</v>
      </c>
      <c r="K104" s="91" t="str">
        <f t="shared" ref="K104:K110" si="8">IF(OR(COUNTIF(L104:BS104,"未確認")&gt;0,COUNTIF(L104:BS104,"~*")&gt;0),"※","")</f>
        <v/>
      </c>
      <c r="L104" s="92">
        <v>55</v>
      </c>
      <c r="M104" s="93">
        <v>55</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0</v>
      </c>
      <c r="K106" s="91" t="str">
        <f t="shared" si="8"/>
        <v/>
      </c>
      <c r="L106" s="92">
        <v>0</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110</v>
      </c>
      <c r="K107" s="91" t="str">
        <f t="shared" si="8"/>
        <v/>
      </c>
      <c r="L107" s="92">
        <v>55</v>
      </c>
      <c r="M107" s="92">
        <v>55</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1058</v>
      </c>
      <c r="M111" s="99" t="s">
        <v>1058</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２階病棟</v>
      </c>
      <c r="M117" s="72" t="str">
        <f>IF(ISBLANK(M$9),"",M$9)</f>
        <v>４階病棟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回復期</v>
      </c>
      <c r="M118" s="72" t="str">
        <f>IF(ISBLANK(M$95),"",M$95)</f>
        <v>急性期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107</v>
      </c>
      <c r="M119" s="108" t="s">
        <v>103</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101</v>
      </c>
      <c r="B120" s="2"/>
      <c r="C120" s="110"/>
      <c r="D120" s="111"/>
      <c r="E120" s="402" t="s">
        <v>102</v>
      </c>
      <c r="F120" s="406"/>
      <c r="G120" s="406"/>
      <c r="H120" s="403"/>
      <c r="I120" s="429"/>
      <c r="J120" s="112"/>
      <c r="K120" s="113"/>
      <c r="L120" s="108" t="s">
        <v>36</v>
      </c>
      <c r="M120" s="108" t="s">
        <v>36</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36</v>
      </c>
      <c r="M121" s="108" t="s">
        <v>36</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106</v>
      </c>
      <c r="B122" s="2"/>
      <c r="C122" s="114"/>
      <c r="D122" s="115"/>
      <c r="E122" s="416"/>
      <c r="F122" s="432"/>
      <c r="G122" s="432"/>
      <c r="H122" s="417"/>
      <c r="I122" s="430"/>
      <c r="J122" s="116"/>
      <c r="K122" s="117"/>
      <c r="L122" s="108" t="s">
        <v>36</v>
      </c>
      <c r="M122" s="108" t="s">
        <v>36</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108</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２階病棟</v>
      </c>
      <c r="M128" s="72" t="str">
        <f t="shared" ref="M128:BS128" si="11">IF(ISBLANK(M$9),"",M$9)</f>
        <v>４階病棟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回復期</v>
      </c>
      <c r="M129" s="72" t="str">
        <f t="shared" ref="M129:BS129" si="12">IF(ISBLANK(M$95),"",M$95)</f>
        <v>急性期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109</v>
      </c>
      <c r="B130" s="2"/>
      <c r="C130" s="402" t="s">
        <v>110</v>
      </c>
      <c r="D130" s="406"/>
      <c r="E130" s="406"/>
      <c r="F130" s="406"/>
      <c r="G130" s="406"/>
      <c r="H130" s="403"/>
      <c r="I130" s="433" t="s">
        <v>111</v>
      </c>
      <c r="J130" s="120"/>
      <c r="K130" s="107"/>
      <c r="L130" s="121" t="s">
        <v>410</v>
      </c>
      <c r="M130" s="108" t="s">
        <v>112</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109</v>
      </c>
      <c r="B131" s="96"/>
      <c r="C131" s="110"/>
      <c r="D131" s="111"/>
      <c r="E131" s="413" t="s">
        <v>114</v>
      </c>
      <c r="F131" s="414"/>
      <c r="G131" s="414"/>
      <c r="H131" s="415"/>
      <c r="I131" s="433"/>
      <c r="J131" s="112"/>
      <c r="K131" s="113"/>
      <c r="L131" s="121">
        <v>55</v>
      </c>
      <c r="M131" s="108">
        <v>55</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115</v>
      </c>
      <c r="B132" s="96"/>
      <c r="C132" s="402" t="s">
        <v>116</v>
      </c>
      <c r="D132" s="406"/>
      <c r="E132" s="406"/>
      <c r="F132" s="406"/>
      <c r="G132" s="406"/>
      <c r="H132" s="403"/>
      <c r="I132" s="433"/>
      <c r="J132" s="112"/>
      <c r="K132" s="113"/>
      <c r="L132" s="121" t="s">
        <v>36</v>
      </c>
      <c r="M132" s="108" t="s">
        <v>36</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115</v>
      </c>
      <c r="B133" s="96"/>
      <c r="C133" s="122"/>
      <c r="D133" s="123"/>
      <c r="E133" s="413" t="s">
        <v>114</v>
      </c>
      <c r="F133" s="414"/>
      <c r="G133" s="414"/>
      <c r="H133" s="415"/>
      <c r="I133" s="433"/>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117</v>
      </c>
      <c r="B134" s="96"/>
      <c r="C134" s="402" t="s">
        <v>116</v>
      </c>
      <c r="D134" s="406"/>
      <c r="E134" s="406"/>
      <c r="F134" s="406"/>
      <c r="G134" s="406"/>
      <c r="H134" s="403"/>
      <c r="I134" s="433"/>
      <c r="J134" s="112"/>
      <c r="K134" s="113"/>
      <c r="L134" s="121" t="s">
        <v>36</v>
      </c>
      <c r="M134" s="108" t="s">
        <v>36</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117</v>
      </c>
      <c r="B135" s="96"/>
      <c r="C135" s="124"/>
      <c r="D135" s="125"/>
      <c r="E135" s="413" t="s">
        <v>114</v>
      </c>
      <c r="F135" s="414"/>
      <c r="G135" s="414"/>
      <c r="H135" s="415"/>
      <c r="I135" s="433"/>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118</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２階病棟</v>
      </c>
      <c r="M141" s="72" t="str">
        <f t="shared" ref="M141:BS141" si="13">IF(ISBLANK(M$9),"",M$9)</f>
        <v>４階病棟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回復期</v>
      </c>
      <c r="M142" s="72" t="str">
        <f t="shared" si="14"/>
        <v>急性期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119</v>
      </c>
      <c r="B143" s="2"/>
      <c r="C143" s="413" t="s">
        <v>118</v>
      </c>
      <c r="D143" s="414"/>
      <c r="E143" s="414"/>
      <c r="F143" s="414"/>
      <c r="G143" s="414"/>
      <c r="H143" s="415"/>
      <c r="I143" s="129" t="s">
        <v>120</v>
      </c>
      <c r="J143" s="130" t="s">
        <v>121</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122</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２階病棟</v>
      </c>
      <c r="M149" s="72" t="str">
        <f t="shared" ref="M149:BS149" si="15">IF(ISBLANK(M$9),"",M$9)</f>
        <v>４階病棟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123</v>
      </c>
      <c r="I150" s="73" t="s">
        <v>76</v>
      </c>
      <c r="J150" s="74"/>
      <c r="K150" s="88"/>
      <c r="L150" s="89" t="str">
        <f t="shared" ref="L150:BS150" si="16">IF(ISBLANK(L$95),"",L$95)</f>
        <v>回復期</v>
      </c>
      <c r="M150" s="72" t="str">
        <f t="shared" si="16"/>
        <v>急性期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124</v>
      </c>
      <c r="B151" s="2"/>
      <c r="C151" s="413" t="s">
        <v>125</v>
      </c>
      <c r="D151" s="414"/>
      <c r="E151" s="414"/>
      <c r="F151" s="414"/>
      <c r="G151" s="414"/>
      <c r="H151" s="415"/>
      <c r="I151" s="434" t="s">
        <v>126</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128</v>
      </c>
      <c r="B152" s="2"/>
      <c r="C152" s="413" t="s">
        <v>129</v>
      </c>
      <c r="D152" s="414"/>
      <c r="E152" s="414"/>
      <c r="F152" s="414"/>
      <c r="G152" s="414"/>
      <c r="H152" s="415"/>
      <c r="I152" s="43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130</v>
      </c>
      <c r="B153" s="2"/>
      <c r="C153" s="413" t="s">
        <v>131</v>
      </c>
      <c r="D153" s="414"/>
      <c r="E153" s="414"/>
      <c r="F153" s="414"/>
      <c r="G153" s="414"/>
      <c r="H153" s="415"/>
      <c r="I153" s="436"/>
      <c r="J153" s="78" t="s">
        <v>132</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133</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２階病棟</v>
      </c>
      <c r="M159" s="72" t="str">
        <f t="shared" ref="M159:BS159" si="17">IF(ISBLANK(M$9),"",M$9)</f>
        <v>４階病棟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回復期</v>
      </c>
      <c r="M160" s="72" t="str">
        <f t="shared" si="18"/>
        <v>急性期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134</v>
      </c>
      <c r="B161" s="2"/>
      <c r="C161" s="413" t="s">
        <v>135</v>
      </c>
      <c r="D161" s="414"/>
      <c r="E161" s="414"/>
      <c r="F161" s="414"/>
      <c r="G161" s="414"/>
      <c r="H161" s="415"/>
      <c r="I161" s="137" t="s">
        <v>136</v>
      </c>
      <c r="J161" s="78" t="s">
        <v>132</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137</v>
      </c>
      <c r="B162" s="2"/>
      <c r="C162" s="413" t="s">
        <v>138</v>
      </c>
      <c r="D162" s="414"/>
      <c r="E162" s="414"/>
      <c r="F162" s="414"/>
      <c r="G162" s="414"/>
      <c r="H162" s="415"/>
      <c r="I162" s="138" t="s">
        <v>139</v>
      </c>
      <c r="J162" s="78" t="s">
        <v>132</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140</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２階病棟</v>
      </c>
      <c r="M168" s="141" t="str">
        <f t="shared" ref="M168:Q168" si="19">IF(ISBLANK(M$9),"",M$9)</f>
        <v>４階病棟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回復期</v>
      </c>
      <c r="M169" s="141" t="str">
        <f t="shared" si="21"/>
        <v>急性期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141</v>
      </c>
      <c r="B170" s="2"/>
      <c r="C170" s="413" t="s">
        <v>142</v>
      </c>
      <c r="D170" s="414"/>
      <c r="E170" s="414"/>
      <c r="F170" s="414"/>
      <c r="G170" s="414"/>
      <c r="H170" s="415"/>
      <c r="I170" s="142" t="s">
        <v>143</v>
      </c>
      <c r="J170" s="78" t="s">
        <v>144</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145</v>
      </c>
      <c r="D171" s="400"/>
      <c r="E171" s="400"/>
      <c r="F171" s="400"/>
      <c r="G171" s="400"/>
      <c r="H171" s="401"/>
      <c r="I171" s="142" t="s">
        <v>146</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147</v>
      </c>
      <c r="D172" s="400"/>
      <c r="E172" s="400"/>
      <c r="F172" s="400"/>
      <c r="G172" s="400"/>
      <c r="H172" s="401"/>
      <c r="I172" s="142" t="s">
        <v>148</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149</v>
      </c>
      <c r="B173" s="2"/>
      <c r="C173" s="413" t="s">
        <v>150</v>
      </c>
      <c r="D173" s="414"/>
      <c r="E173" s="414"/>
      <c r="F173" s="414"/>
      <c r="G173" s="414"/>
      <c r="H173" s="415"/>
      <c r="I173" s="142" t="s">
        <v>151</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152</v>
      </c>
      <c r="B174" s="2"/>
      <c r="C174" s="413" t="s">
        <v>153</v>
      </c>
      <c r="D174" s="414"/>
      <c r="E174" s="414"/>
      <c r="F174" s="414"/>
      <c r="G174" s="414"/>
      <c r="H174" s="415"/>
      <c r="I174" s="142" t="s">
        <v>154</v>
      </c>
      <c r="J174" s="78" t="s">
        <v>132</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155</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２階病棟</v>
      </c>
      <c r="M180" s="72" t="str">
        <f t="shared" ref="M180:BS180" si="22">IF(ISBLANK(M$9),"",M$9)</f>
        <v>４階病棟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回復期</v>
      </c>
      <c r="M181" s="72" t="str">
        <f t="shared" ref="M181:BS181" si="23">IF(ISBLANK(M$95),"",M$95)</f>
        <v>急性期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156</v>
      </c>
      <c r="B182" s="96"/>
      <c r="C182" s="437" t="s">
        <v>157</v>
      </c>
      <c r="D182" s="438"/>
      <c r="E182" s="438"/>
      <c r="F182" s="438"/>
      <c r="G182" s="437" t="s">
        <v>158</v>
      </c>
      <c r="H182" s="437"/>
      <c r="I182" s="439" t="s">
        <v>159</v>
      </c>
      <c r="J182" s="145">
        <v>10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156</v>
      </c>
      <c r="B183" s="96"/>
      <c r="C183" s="438"/>
      <c r="D183" s="438"/>
      <c r="E183" s="438"/>
      <c r="F183" s="438"/>
      <c r="G183" s="437" t="s">
        <v>160</v>
      </c>
      <c r="H183" s="437"/>
      <c r="I183" s="440"/>
      <c r="J183" s="149">
        <v>0</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161</v>
      </c>
      <c r="B184" s="96"/>
      <c r="C184" s="437" t="s">
        <v>162</v>
      </c>
      <c r="D184" s="438"/>
      <c r="E184" s="438"/>
      <c r="F184" s="438"/>
      <c r="G184" s="437" t="s">
        <v>158</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161</v>
      </c>
      <c r="B185" s="96"/>
      <c r="C185" s="438"/>
      <c r="D185" s="438"/>
      <c r="E185" s="438"/>
      <c r="F185" s="438"/>
      <c r="G185" s="437" t="s">
        <v>160</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163</v>
      </c>
      <c r="B186" s="152"/>
      <c r="C186" s="437" t="s">
        <v>164</v>
      </c>
      <c r="D186" s="437"/>
      <c r="E186" s="437"/>
      <c r="F186" s="437"/>
      <c r="G186" s="437" t="s">
        <v>158</v>
      </c>
      <c r="H186" s="437"/>
      <c r="I186" s="440"/>
      <c r="J186" s="145">
        <f t="shared" ref="J186:J201" si="25">IF(SUM(L186:BP186)=0,IF(COUNTIF(L186:BP186,"未確認")&gt;0,"未確認",IF(COUNTIF(L186:BP186,"~*")&gt;0,"*",SUM(L186:BP186))),SUM(L186:BP186))</f>
        <v>48</v>
      </c>
      <c r="K186" s="91" t="str">
        <f t="shared" si="24"/>
        <v/>
      </c>
      <c r="L186" s="153">
        <v>21</v>
      </c>
      <c r="M186" s="154">
        <v>27</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163</v>
      </c>
      <c r="B187" s="152"/>
      <c r="C187" s="437"/>
      <c r="D187" s="437"/>
      <c r="E187" s="437"/>
      <c r="F187" s="437"/>
      <c r="G187" s="437" t="s">
        <v>160</v>
      </c>
      <c r="H187" s="437"/>
      <c r="I187" s="440"/>
      <c r="J187" s="149">
        <f t="shared" si="25"/>
        <v>0</v>
      </c>
      <c r="K187" s="91" t="str">
        <f t="shared" si="24"/>
        <v/>
      </c>
      <c r="L187" s="153">
        <v>0</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165</v>
      </c>
      <c r="B188" s="152"/>
      <c r="C188" s="437" t="s">
        <v>166</v>
      </c>
      <c r="D188" s="442"/>
      <c r="E188" s="442"/>
      <c r="F188" s="442"/>
      <c r="G188" s="437" t="s">
        <v>158</v>
      </c>
      <c r="H188" s="437"/>
      <c r="I188" s="440"/>
      <c r="J188" s="145">
        <f t="shared" si="25"/>
        <v>0</v>
      </c>
      <c r="K188" s="91" t="str">
        <f t="shared" si="24"/>
        <v/>
      </c>
      <c r="L188" s="153">
        <v>0</v>
      </c>
      <c r="M188" s="154">
        <v>0</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165</v>
      </c>
      <c r="B189" s="152"/>
      <c r="C189" s="442"/>
      <c r="D189" s="442"/>
      <c r="E189" s="442"/>
      <c r="F189" s="442"/>
      <c r="G189" s="437" t="s">
        <v>160</v>
      </c>
      <c r="H189" s="437"/>
      <c r="I189" s="440"/>
      <c r="J189" s="149">
        <f t="shared" si="25"/>
        <v>0.8</v>
      </c>
      <c r="K189" s="91" t="str">
        <f t="shared" si="24"/>
        <v/>
      </c>
      <c r="L189" s="153">
        <v>0</v>
      </c>
      <c r="M189" s="154">
        <v>0.8</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167</v>
      </c>
      <c r="B190" s="152"/>
      <c r="C190" s="437" t="s">
        <v>168</v>
      </c>
      <c r="D190" s="442"/>
      <c r="E190" s="442"/>
      <c r="F190" s="442"/>
      <c r="G190" s="437" t="s">
        <v>158</v>
      </c>
      <c r="H190" s="437"/>
      <c r="I190" s="440"/>
      <c r="J190" s="145">
        <f t="shared" si="25"/>
        <v>0</v>
      </c>
      <c r="K190" s="91" t="str">
        <f t="shared" si="24"/>
        <v/>
      </c>
      <c r="L190" s="153">
        <v>0</v>
      </c>
      <c r="M190" s="154">
        <v>0</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167</v>
      </c>
      <c r="B191" s="152"/>
      <c r="C191" s="442"/>
      <c r="D191" s="442"/>
      <c r="E191" s="442"/>
      <c r="F191" s="442"/>
      <c r="G191" s="437" t="s">
        <v>160</v>
      </c>
      <c r="H191" s="437"/>
      <c r="I191" s="440"/>
      <c r="J191" s="149">
        <f t="shared" si="25"/>
        <v>5</v>
      </c>
      <c r="K191" s="91" t="str">
        <f t="shared" si="24"/>
        <v/>
      </c>
      <c r="L191" s="153">
        <v>2.5</v>
      </c>
      <c r="M191" s="154">
        <v>2.5</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169</v>
      </c>
      <c r="B192" s="152"/>
      <c r="C192" s="437" t="s">
        <v>170</v>
      </c>
      <c r="D192" s="442"/>
      <c r="E192" s="442"/>
      <c r="F192" s="442"/>
      <c r="G192" s="437" t="s">
        <v>158</v>
      </c>
      <c r="H192" s="437"/>
      <c r="I192" s="440"/>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169</v>
      </c>
      <c r="B193" s="96"/>
      <c r="C193" s="442"/>
      <c r="D193" s="442"/>
      <c r="E193" s="442"/>
      <c r="F193" s="442"/>
      <c r="G193" s="437" t="s">
        <v>160</v>
      </c>
      <c r="H193" s="437"/>
      <c r="I193" s="440"/>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171</v>
      </c>
      <c r="B194" s="96"/>
      <c r="C194" s="437" t="s">
        <v>172</v>
      </c>
      <c r="D194" s="442"/>
      <c r="E194" s="442"/>
      <c r="F194" s="442"/>
      <c r="G194" s="437" t="s">
        <v>158</v>
      </c>
      <c r="H194" s="437"/>
      <c r="I194" s="440"/>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171</v>
      </c>
      <c r="B195" s="96"/>
      <c r="C195" s="442"/>
      <c r="D195" s="442"/>
      <c r="E195" s="442"/>
      <c r="F195" s="442"/>
      <c r="G195" s="437" t="s">
        <v>160</v>
      </c>
      <c r="H195" s="437"/>
      <c r="I195" s="440"/>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173</v>
      </c>
      <c r="B196" s="96"/>
      <c r="C196" s="437" t="s">
        <v>174</v>
      </c>
      <c r="D196" s="442"/>
      <c r="E196" s="442"/>
      <c r="F196" s="442"/>
      <c r="G196" s="437" t="s">
        <v>158</v>
      </c>
      <c r="H196" s="437"/>
      <c r="I196" s="440"/>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173</v>
      </c>
      <c r="B197" s="96"/>
      <c r="C197" s="442"/>
      <c r="D197" s="442"/>
      <c r="E197" s="442"/>
      <c r="F197" s="442"/>
      <c r="G197" s="437" t="s">
        <v>160</v>
      </c>
      <c r="H197" s="437"/>
      <c r="I197" s="440"/>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175</v>
      </c>
      <c r="B198" s="96"/>
      <c r="C198" s="437" t="s">
        <v>176</v>
      </c>
      <c r="D198" s="442"/>
      <c r="E198" s="442"/>
      <c r="F198" s="442"/>
      <c r="G198" s="437" t="s">
        <v>158</v>
      </c>
      <c r="H198" s="437"/>
      <c r="I198" s="440"/>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175</v>
      </c>
      <c r="B199" s="96"/>
      <c r="C199" s="442"/>
      <c r="D199" s="442"/>
      <c r="E199" s="442"/>
      <c r="F199" s="442"/>
      <c r="G199" s="437" t="s">
        <v>160</v>
      </c>
      <c r="H199" s="437"/>
      <c r="I199" s="440"/>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177</v>
      </c>
      <c r="B200" s="96"/>
      <c r="C200" s="437" t="s">
        <v>178</v>
      </c>
      <c r="D200" s="442"/>
      <c r="E200" s="442"/>
      <c r="F200" s="442"/>
      <c r="G200" s="437" t="s">
        <v>158</v>
      </c>
      <c r="H200" s="437"/>
      <c r="I200" s="440"/>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177</v>
      </c>
      <c r="B201" s="96"/>
      <c r="C201" s="442"/>
      <c r="D201" s="442"/>
      <c r="E201" s="442"/>
      <c r="F201" s="442"/>
      <c r="G201" s="437" t="s">
        <v>160</v>
      </c>
      <c r="H201" s="437"/>
      <c r="I201" s="440"/>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179</v>
      </c>
      <c r="B202" s="96"/>
      <c r="C202" s="437" t="s">
        <v>180</v>
      </c>
      <c r="D202" s="438"/>
      <c r="E202" s="438"/>
      <c r="F202" s="438"/>
      <c r="G202" s="437" t="s">
        <v>158</v>
      </c>
      <c r="H202" s="437"/>
      <c r="I202" s="440"/>
      <c r="J202" s="145">
        <v>7</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179</v>
      </c>
      <c r="B203" s="96"/>
      <c r="C203" s="438"/>
      <c r="D203" s="438"/>
      <c r="E203" s="438"/>
      <c r="F203" s="438"/>
      <c r="G203" s="437" t="s">
        <v>160</v>
      </c>
      <c r="H203" s="437"/>
      <c r="I203" s="440"/>
      <c r="J203" s="149">
        <v>0.8</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181</v>
      </c>
      <c r="B204" s="96"/>
      <c r="C204" s="437" t="s">
        <v>182</v>
      </c>
      <c r="D204" s="438"/>
      <c r="E204" s="438"/>
      <c r="F204" s="438"/>
      <c r="G204" s="437" t="s">
        <v>158</v>
      </c>
      <c r="H204" s="437"/>
      <c r="I204" s="440"/>
      <c r="J204" s="145">
        <v>6</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181</v>
      </c>
      <c r="B205" s="96"/>
      <c r="C205" s="438"/>
      <c r="D205" s="438"/>
      <c r="E205" s="438"/>
      <c r="F205" s="438"/>
      <c r="G205" s="437" t="s">
        <v>160</v>
      </c>
      <c r="H205" s="437"/>
      <c r="I205" s="440"/>
      <c r="J205" s="149">
        <v>1.7</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183</v>
      </c>
      <c r="B206" s="96"/>
      <c r="C206" s="437" t="s">
        <v>184</v>
      </c>
      <c r="D206" s="442"/>
      <c r="E206" s="442"/>
      <c r="F206" s="442"/>
      <c r="G206" s="437" t="s">
        <v>158</v>
      </c>
      <c r="H206" s="437"/>
      <c r="I206" s="440"/>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183</v>
      </c>
      <c r="B207" s="96"/>
      <c r="C207" s="442"/>
      <c r="D207" s="442"/>
      <c r="E207" s="442"/>
      <c r="F207" s="442"/>
      <c r="G207" s="437" t="s">
        <v>160</v>
      </c>
      <c r="H207" s="437"/>
      <c r="I207" s="440"/>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185</v>
      </c>
      <c r="B208" s="96"/>
      <c r="C208" s="437" t="s">
        <v>186</v>
      </c>
      <c r="D208" s="438"/>
      <c r="E208" s="438"/>
      <c r="F208" s="438"/>
      <c r="G208" s="437" t="s">
        <v>158</v>
      </c>
      <c r="H208" s="437"/>
      <c r="I208" s="440"/>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185</v>
      </c>
      <c r="B209" s="96"/>
      <c r="C209" s="438"/>
      <c r="D209" s="438"/>
      <c r="E209" s="438"/>
      <c r="F209" s="438"/>
      <c r="G209" s="437" t="s">
        <v>160</v>
      </c>
      <c r="H209" s="437"/>
      <c r="I209" s="440"/>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187</v>
      </c>
      <c r="D210" s="438"/>
      <c r="E210" s="438"/>
      <c r="F210" s="438"/>
      <c r="G210" s="437" t="s">
        <v>158</v>
      </c>
      <c r="H210" s="437"/>
      <c r="I210" s="440"/>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160</v>
      </c>
      <c r="H211" s="437"/>
      <c r="I211" s="441"/>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188</v>
      </c>
      <c r="M214" s="2"/>
      <c r="N214" s="119"/>
      <c r="O214" s="119"/>
      <c r="P214" s="119"/>
      <c r="Q214" s="119"/>
      <c r="R214" s="119"/>
      <c r="S214" s="119"/>
    </row>
    <row r="215" spans="1:73" ht="20.25" customHeight="1">
      <c r="C215" s="46"/>
      <c r="I215" s="73" t="s">
        <v>76</v>
      </c>
      <c r="J215" s="74"/>
      <c r="K215" s="88"/>
      <c r="L215" s="159" t="s">
        <v>189</v>
      </c>
      <c r="M215" s="159" t="s">
        <v>190</v>
      </c>
      <c r="N215" s="159" t="s">
        <v>191</v>
      </c>
      <c r="O215" s="119"/>
      <c r="P215" s="119"/>
      <c r="Q215" s="119"/>
      <c r="R215" s="119"/>
      <c r="S215" s="9"/>
    </row>
    <row r="216" spans="1:73" s="1" customFormat="1" ht="34.5" customHeight="1">
      <c r="A216" s="151" t="s">
        <v>192</v>
      </c>
      <c r="B216" s="152"/>
      <c r="C216" s="443" t="s">
        <v>164</v>
      </c>
      <c r="D216" s="443"/>
      <c r="E216" s="443"/>
      <c r="F216" s="443"/>
      <c r="G216" s="413" t="s">
        <v>158</v>
      </c>
      <c r="H216" s="415"/>
      <c r="I216" s="444" t="s">
        <v>193</v>
      </c>
      <c r="J216" s="160"/>
      <c r="K216" s="161"/>
      <c r="L216" s="162">
        <v>7</v>
      </c>
      <c r="M216" s="162">
        <v>7</v>
      </c>
      <c r="N216" s="162">
        <v>14</v>
      </c>
      <c r="O216" s="119"/>
      <c r="P216" s="119"/>
      <c r="Q216" s="119"/>
      <c r="R216" s="119"/>
      <c r="BU216" s="95"/>
    </row>
    <row r="217" spans="1:73" s="1" customFormat="1" ht="34.5" customHeight="1">
      <c r="A217" s="151" t="s">
        <v>192</v>
      </c>
      <c r="B217" s="152"/>
      <c r="C217" s="443"/>
      <c r="D217" s="443"/>
      <c r="E217" s="443"/>
      <c r="F217" s="443"/>
      <c r="G217" s="413" t="s">
        <v>160</v>
      </c>
      <c r="H217" s="415"/>
      <c r="I217" s="445"/>
      <c r="J217" s="160"/>
      <c r="K217" s="163"/>
      <c r="L217" s="164">
        <v>0</v>
      </c>
      <c r="M217" s="164">
        <v>8.1</v>
      </c>
      <c r="N217" s="164">
        <v>0</v>
      </c>
      <c r="O217" s="119"/>
      <c r="P217" s="119"/>
      <c r="Q217" s="119"/>
      <c r="R217" s="119"/>
      <c r="BU217" s="95"/>
    </row>
    <row r="218" spans="1:73" s="1" customFormat="1" ht="34.5" customHeight="1">
      <c r="A218" s="151" t="s">
        <v>194</v>
      </c>
      <c r="B218" s="152"/>
      <c r="C218" s="443" t="s">
        <v>166</v>
      </c>
      <c r="D218" s="447"/>
      <c r="E218" s="447"/>
      <c r="F218" s="447"/>
      <c r="G218" s="413" t="s">
        <v>158</v>
      </c>
      <c r="H218" s="415"/>
      <c r="I218" s="445"/>
      <c r="J218" s="160"/>
      <c r="K218" s="161"/>
      <c r="L218" s="162">
        <v>0</v>
      </c>
      <c r="M218" s="162">
        <v>0</v>
      </c>
      <c r="N218" s="162">
        <v>0</v>
      </c>
      <c r="O218" s="119"/>
      <c r="P218" s="119"/>
      <c r="Q218" s="119"/>
      <c r="R218" s="119"/>
      <c r="BU218" s="95"/>
    </row>
    <row r="219" spans="1:73" s="1" customFormat="1" ht="34.5" customHeight="1">
      <c r="A219" s="151" t="s">
        <v>194</v>
      </c>
      <c r="B219" s="152"/>
      <c r="C219" s="447"/>
      <c r="D219" s="447"/>
      <c r="E219" s="447"/>
      <c r="F219" s="447"/>
      <c r="G219" s="413" t="s">
        <v>160</v>
      </c>
      <c r="H219" s="415"/>
      <c r="I219" s="445"/>
      <c r="J219" s="160"/>
      <c r="K219" s="163"/>
      <c r="L219" s="164">
        <v>0.8</v>
      </c>
      <c r="M219" s="164">
        <v>0</v>
      </c>
      <c r="N219" s="164">
        <v>0</v>
      </c>
      <c r="O219" s="119"/>
      <c r="P219" s="119"/>
      <c r="Q219" s="119"/>
      <c r="R219" s="119"/>
      <c r="BU219" s="95"/>
    </row>
    <row r="220" spans="1:73" s="1" customFormat="1" ht="34.5" customHeight="1">
      <c r="A220" s="151" t="s">
        <v>195</v>
      </c>
      <c r="B220" s="152"/>
      <c r="C220" s="443" t="s">
        <v>168</v>
      </c>
      <c r="D220" s="447"/>
      <c r="E220" s="447"/>
      <c r="F220" s="447"/>
      <c r="G220" s="413" t="s">
        <v>158</v>
      </c>
      <c r="H220" s="415"/>
      <c r="I220" s="445"/>
      <c r="J220" s="160"/>
      <c r="K220" s="161"/>
      <c r="L220" s="162">
        <v>0</v>
      </c>
      <c r="M220" s="162">
        <v>0</v>
      </c>
      <c r="N220" s="162">
        <v>0</v>
      </c>
      <c r="O220" s="119"/>
      <c r="P220" s="119"/>
      <c r="Q220" s="119"/>
      <c r="R220" s="119"/>
      <c r="BU220" s="95"/>
    </row>
    <row r="221" spans="1:73" s="1" customFormat="1" ht="34.5" customHeight="1">
      <c r="A221" s="151" t="s">
        <v>195</v>
      </c>
      <c r="B221" s="152"/>
      <c r="C221" s="447"/>
      <c r="D221" s="447"/>
      <c r="E221" s="447"/>
      <c r="F221" s="447"/>
      <c r="G221" s="413" t="s">
        <v>160</v>
      </c>
      <c r="H221" s="415"/>
      <c r="I221" s="445"/>
      <c r="J221" s="160"/>
      <c r="K221" s="163"/>
      <c r="L221" s="164">
        <v>0.8</v>
      </c>
      <c r="M221" s="164">
        <v>0</v>
      </c>
      <c r="N221" s="164">
        <v>0</v>
      </c>
      <c r="O221" s="119"/>
      <c r="P221" s="119"/>
      <c r="Q221" s="119"/>
      <c r="R221" s="119"/>
      <c r="BU221" s="95"/>
    </row>
    <row r="222" spans="1:73" s="1" customFormat="1" ht="34.5" customHeight="1">
      <c r="A222" s="151" t="s">
        <v>196</v>
      </c>
      <c r="B222" s="152"/>
      <c r="C222" s="443" t="s">
        <v>170</v>
      </c>
      <c r="D222" s="447"/>
      <c r="E222" s="447"/>
      <c r="F222" s="447"/>
      <c r="G222" s="413" t="s">
        <v>158</v>
      </c>
      <c r="H222" s="415"/>
      <c r="I222" s="445"/>
      <c r="J222" s="160"/>
      <c r="K222" s="161"/>
      <c r="L222" s="162">
        <v>0</v>
      </c>
      <c r="M222" s="162">
        <v>0</v>
      </c>
      <c r="N222" s="162">
        <v>0</v>
      </c>
      <c r="O222" s="119"/>
      <c r="P222" s="119"/>
      <c r="Q222" s="119"/>
      <c r="R222" s="119"/>
      <c r="BU222" s="95"/>
    </row>
    <row r="223" spans="1:73" s="1" customFormat="1" ht="34.5" customHeight="1">
      <c r="A223" s="151" t="s">
        <v>196</v>
      </c>
      <c r="B223" s="96"/>
      <c r="C223" s="447"/>
      <c r="D223" s="447"/>
      <c r="E223" s="447"/>
      <c r="F223" s="447"/>
      <c r="G223" s="413" t="s">
        <v>160</v>
      </c>
      <c r="H223" s="415"/>
      <c r="I223" s="445"/>
      <c r="J223" s="160"/>
      <c r="K223" s="163"/>
      <c r="L223" s="164">
        <v>0</v>
      </c>
      <c r="M223" s="164">
        <v>0</v>
      </c>
      <c r="N223" s="164">
        <v>0</v>
      </c>
      <c r="O223" s="119"/>
      <c r="P223" s="119"/>
      <c r="Q223" s="119"/>
      <c r="R223" s="119"/>
      <c r="BU223" s="95"/>
    </row>
    <row r="224" spans="1:73" s="1" customFormat="1" ht="34.5" customHeight="1">
      <c r="A224" s="151" t="s">
        <v>197</v>
      </c>
      <c r="B224" s="96"/>
      <c r="C224" s="443" t="s">
        <v>172</v>
      </c>
      <c r="D224" s="447"/>
      <c r="E224" s="447"/>
      <c r="F224" s="447"/>
      <c r="G224" s="413" t="s">
        <v>158</v>
      </c>
      <c r="H224" s="415"/>
      <c r="I224" s="445"/>
      <c r="J224" s="160"/>
      <c r="K224" s="161"/>
      <c r="L224" s="162">
        <v>0</v>
      </c>
      <c r="M224" s="162">
        <v>0</v>
      </c>
      <c r="N224" s="162">
        <v>4</v>
      </c>
      <c r="O224" s="119"/>
      <c r="P224" s="119"/>
      <c r="Q224" s="119"/>
      <c r="R224" s="119"/>
      <c r="BU224" s="95"/>
    </row>
    <row r="225" spans="1:73" s="1" customFormat="1" ht="34.5" customHeight="1">
      <c r="A225" s="151" t="s">
        <v>197</v>
      </c>
      <c r="B225" s="96"/>
      <c r="C225" s="447"/>
      <c r="D225" s="447"/>
      <c r="E225" s="447"/>
      <c r="F225" s="447"/>
      <c r="G225" s="413" t="s">
        <v>160</v>
      </c>
      <c r="H225" s="415"/>
      <c r="I225" s="445"/>
      <c r="J225" s="160"/>
      <c r="K225" s="163"/>
      <c r="L225" s="164">
        <v>0</v>
      </c>
      <c r="M225" s="164">
        <v>0</v>
      </c>
      <c r="N225" s="164">
        <v>0</v>
      </c>
      <c r="O225" s="119"/>
      <c r="P225" s="119"/>
      <c r="Q225" s="119"/>
      <c r="R225" s="119"/>
      <c r="BU225" s="95"/>
    </row>
    <row r="226" spans="1:73" s="1" customFormat="1" ht="34.5" customHeight="1">
      <c r="A226" s="151" t="s">
        <v>198</v>
      </c>
      <c r="B226" s="96"/>
      <c r="C226" s="443" t="s">
        <v>174</v>
      </c>
      <c r="D226" s="447"/>
      <c r="E226" s="447"/>
      <c r="F226" s="447"/>
      <c r="G226" s="413" t="s">
        <v>158</v>
      </c>
      <c r="H226" s="415"/>
      <c r="I226" s="445"/>
      <c r="J226" s="160"/>
      <c r="K226" s="161"/>
      <c r="L226" s="162">
        <v>0</v>
      </c>
      <c r="M226" s="162">
        <v>0</v>
      </c>
      <c r="N226" s="162">
        <v>1</v>
      </c>
      <c r="O226" s="119"/>
      <c r="P226" s="119"/>
      <c r="Q226" s="119"/>
      <c r="R226" s="119"/>
      <c r="BU226" s="95"/>
    </row>
    <row r="227" spans="1:73" s="1" customFormat="1" ht="34.5" customHeight="1">
      <c r="A227" s="151" t="s">
        <v>198</v>
      </c>
      <c r="B227" s="96"/>
      <c r="C227" s="447"/>
      <c r="D227" s="447"/>
      <c r="E227" s="447"/>
      <c r="F227" s="447"/>
      <c r="G227" s="413" t="s">
        <v>160</v>
      </c>
      <c r="H227" s="415"/>
      <c r="I227" s="445"/>
      <c r="J227" s="160"/>
      <c r="K227" s="163"/>
      <c r="L227" s="164">
        <v>0</v>
      </c>
      <c r="M227" s="164">
        <v>0</v>
      </c>
      <c r="N227" s="164">
        <v>0</v>
      </c>
      <c r="O227" s="119"/>
      <c r="P227" s="119"/>
      <c r="Q227" s="119"/>
      <c r="R227" s="119"/>
      <c r="BU227" s="95"/>
    </row>
    <row r="228" spans="1:73" s="1" customFormat="1" ht="34.5" customHeight="1">
      <c r="A228" s="151" t="s">
        <v>199</v>
      </c>
      <c r="B228" s="96"/>
      <c r="C228" s="443" t="s">
        <v>176</v>
      </c>
      <c r="D228" s="447"/>
      <c r="E228" s="447"/>
      <c r="F228" s="447"/>
      <c r="G228" s="413" t="s">
        <v>158</v>
      </c>
      <c r="H228" s="415"/>
      <c r="I228" s="445"/>
      <c r="J228" s="160"/>
      <c r="K228" s="161"/>
      <c r="L228" s="162">
        <v>0</v>
      </c>
      <c r="M228" s="162">
        <v>0</v>
      </c>
      <c r="N228" s="162">
        <v>0</v>
      </c>
      <c r="O228" s="119"/>
      <c r="P228" s="119"/>
      <c r="Q228" s="119"/>
      <c r="R228" s="119"/>
      <c r="BU228" s="95"/>
    </row>
    <row r="229" spans="1:73" s="1" customFormat="1" ht="34.5" customHeight="1">
      <c r="A229" s="151" t="s">
        <v>199</v>
      </c>
      <c r="B229" s="96"/>
      <c r="C229" s="447"/>
      <c r="D229" s="447"/>
      <c r="E229" s="447"/>
      <c r="F229" s="447"/>
      <c r="G229" s="413" t="s">
        <v>160</v>
      </c>
      <c r="H229" s="415"/>
      <c r="I229" s="445"/>
      <c r="J229" s="160"/>
      <c r="K229" s="163"/>
      <c r="L229" s="164">
        <v>0</v>
      </c>
      <c r="M229" s="164">
        <v>0</v>
      </c>
      <c r="N229" s="164">
        <v>0</v>
      </c>
      <c r="O229" s="119"/>
      <c r="P229" s="119"/>
      <c r="Q229" s="119"/>
      <c r="R229" s="119"/>
      <c r="BU229" s="95"/>
    </row>
    <row r="230" spans="1:73" s="1" customFormat="1" ht="34.5" customHeight="1">
      <c r="A230" s="151" t="s">
        <v>200</v>
      </c>
      <c r="B230" s="96"/>
      <c r="C230" s="443" t="s">
        <v>178</v>
      </c>
      <c r="D230" s="447"/>
      <c r="E230" s="447"/>
      <c r="F230" s="447"/>
      <c r="G230" s="413" t="s">
        <v>158</v>
      </c>
      <c r="H230" s="415"/>
      <c r="I230" s="445"/>
      <c r="J230" s="160"/>
      <c r="K230" s="161"/>
      <c r="L230" s="162">
        <v>0</v>
      </c>
      <c r="M230" s="162">
        <v>0</v>
      </c>
      <c r="N230" s="162">
        <v>0</v>
      </c>
      <c r="O230" s="119"/>
      <c r="P230" s="119"/>
      <c r="Q230" s="119"/>
      <c r="R230" s="119"/>
      <c r="BU230" s="95"/>
    </row>
    <row r="231" spans="1:73" s="1" customFormat="1" ht="34.5" customHeight="1">
      <c r="A231" s="151" t="s">
        <v>200</v>
      </c>
      <c r="B231" s="96"/>
      <c r="C231" s="447"/>
      <c r="D231" s="447"/>
      <c r="E231" s="447"/>
      <c r="F231" s="447"/>
      <c r="G231" s="413" t="s">
        <v>160</v>
      </c>
      <c r="H231" s="415"/>
      <c r="I231" s="445"/>
      <c r="J231" s="160"/>
      <c r="K231" s="163"/>
      <c r="L231" s="164">
        <v>0</v>
      </c>
      <c r="M231" s="164">
        <v>0</v>
      </c>
      <c r="N231" s="164">
        <v>0</v>
      </c>
      <c r="O231" s="119"/>
      <c r="P231" s="119"/>
      <c r="Q231" s="119"/>
      <c r="R231" s="119"/>
      <c r="BU231" s="95"/>
    </row>
    <row r="232" spans="1:73" s="1" customFormat="1" ht="34.5" customHeight="1">
      <c r="A232" s="151" t="s">
        <v>201</v>
      </c>
      <c r="B232" s="96"/>
      <c r="C232" s="443" t="s">
        <v>184</v>
      </c>
      <c r="D232" s="447"/>
      <c r="E232" s="447"/>
      <c r="F232" s="447"/>
      <c r="G232" s="413" t="s">
        <v>158</v>
      </c>
      <c r="H232" s="415"/>
      <c r="I232" s="445"/>
      <c r="J232" s="160"/>
      <c r="K232" s="161"/>
      <c r="L232" s="162">
        <v>0</v>
      </c>
      <c r="M232" s="162">
        <v>0</v>
      </c>
      <c r="N232" s="162">
        <v>0</v>
      </c>
      <c r="O232" s="119"/>
      <c r="P232" s="119"/>
      <c r="Q232" s="119"/>
      <c r="R232" s="119"/>
      <c r="BU232" s="95"/>
    </row>
    <row r="233" spans="1:73" s="1" customFormat="1" ht="34.5" customHeight="1">
      <c r="A233" s="151" t="s">
        <v>201</v>
      </c>
      <c r="B233" s="96"/>
      <c r="C233" s="447"/>
      <c r="D233" s="447"/>
      <c r="E233" s="447"/>
      <c r="F233" s="447"/>
      <c r="G233" s="413" t="s">
        <v>160</v>
      </c>
      <c r="H233" s="415"/>
      <c r="I233" s="445"/>
      <c r="J233" s="160"/>
      <c r="K233" s="163"/>
      <c r="L233" s="164">
        <v>0</v>
      </c>
      <c r="M233" s="164">
        <v>0</v>
      </c>
      <c r="N233" s="164">
        <v>0</v>
      </c>
      <c r="O233" s="119"/>
      <c r="P233" s="119"/>
      <c r="Q233" s="119"/>
      <c r="R233" s="119"/>
      <c r="BU233" s="95"/>
    </row>
    <row r="234" spans="1:73" s="1" customFormat="1" ht="34.5" customHeight="1">
      <c r="A234" s="151" t="s">
        <v>202</v>
      </c>
      <c r="B234" s="96"/>
      <c r="C234" s="443" t="s">
        <v>186</v>
      </c>
      <c r="D234" s="448"/>
      <c r="E234" s="448"/>
      <c r="F234" s="448"/>
      <c r="G234" s="413" t="s">
        <v>158</v>
      </c>
      <c r="H234" s="415"/>
      <c r="I234" s="445"/>
      <c r="J234" s="160"/>
      <c r="K234" s="165"/>
      <c r="L234" s="162">
        <v>0</v>
      </c>
      <c r="M234" s="162">
        <v>0</v>
      </c>
      <c r="N234" s="162">
        <v>1</v>
      </c>
      <c r="O234" s="119"/>
      <c r="P234" s="119"/>
      <c r="Q234" s="119"/>
      <c r="R234" s="119"/>
      <c r="BU234" s="95"/>
    </row>
    <row r="235" spans="1:73" s="1" customFormat="1" ht="34.5" customHeight="1">
      <c r="A235" s="151" t="s">
        <v>202</v>
      </c>
      <c r="B235" s="96"/>
      <c r="C235" s="448"/>
      <c r="D235" s="448"/>
      <c r="E235" s="448"/>
      <c r="F235" s="448"/>
      <c r="G235" s="413" t="s">
        <v>160</v>
      </c>
      <c r="H235" s="415"/>
      <c r="I235" s="445"/>
      <c r="J235" s="160"/>
      <c r="K235" s="166"/>
      <c r="L235" s="164">
        <v>0</v>
      </c>
      <c r="M235" s="164">
        <v>0</v>
      </c>
      <c r="N235" s="164">
        <v>0.8</v>
      </c>
      <c r="O235" s="119"/>
      <c r="P235" s="119"/>
      <c r="Q235" s="119"/>
      <c r="R235" s="119"/>
      <c r="BU235" s="95"/>
    </row>
    <row r="236" spans="1:73" s="1" customFormat="1" ht="34.5" customHeight="1">
      <c r="A236" s="151"/>
      <c r="B236" s="96"/>
      <c r="C236" s="437" t="s">
        <v>187</v>
      </c>
      <c r="D236" s="438"/>
      <c r="E236" s="438"/>
      <c r="F236" s="438"/>
      <c r="G236" s="437" t="s">
        <v>158</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160</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203</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２階病棟</v>
      </c>
      <c r="M243" s="72" t="str">
        <f t="shared" ref="M243:BS243" si="27">IF(ISBLANK(M$9),"",M$9)</f>
        <v>４階病棟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回復期</v>
      </c>
      <c r="M244" s="72" t="str">
        <f t="shared" si="28"/>
        <v>急性期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204</v>
      </c>
      <c r="B245" s="2"/>
      <c r="C245" s="413" t="s">
        <v>205</v>
      </c>
      <c r="D245" s="414"/>
      <c r="E245" s="414"/>
      <c r="F245" s="414"/>
      <c r="G245" s="414"/>
      <c r="H245" s="415"/>
      <c r="I245" s="451" t="s">
        <v>206</v>
      </c>
      <c r="J245" s="78" t="s">
        <v>127</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207</v>
      </c>
      <c r="B246" s="171"/>
      <c r="C246" s="452" t="s">
        <v>208</v>
      </c>
      <c r="D246" s="452"/>
      <c r="E246" s="452"/>
      <c r="F246" s="453"/>
      <c r="G246" s="443" t="s">
        <v>157</v>
      </c>
      <c r="H246" s="172" t="s">
        <v>209</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207</v>
      </c>
      <c r="B247" s="171"/>
      <c r="C247" s="443"/>
      <c r="D247" s="443"/>
      <c r="E247" s="443"/>
      <c r="F247" s="447"/>
      <c r="G247" s="443"/>
      <c r="H247" s="172" t="s">
        <v>210</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211</v>
      </c>
      <c r="B248" s="171"/>
      <c r="C248" s="443"/>
      <c r="D248" s="443"/>
      <c r="E248" s="443"/>
      <c r="F248" s="447"/>
      <c r="G248" s="443" t="s">
        <v>212</v>
      </c>
      <c r="H248" s="172" t="s">
        <v>209</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211</v>
      </c>
      <c r="B249" s="171"/>
      <c r="C249" s="443"/>
      <c r="D249" s="443"/>
      <c r="E249" s="443"/>
      <c r="F249" s="447"/>
      <c r="G249" s="447"/>
      <c r="H249" s="172" t="s">
        <v>210</v>
      </c>
      <c r="I249" s="429"/>
      <c r="J249" s="149">
        <v>1.6</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213</v>
      </c>
      <c r="B250" s="171"/>
      <c r="C250" s="443"/>
      <c r="D250" s="443"/>
      <c r="E250" s="443"/>
      <c r="F250" s="447"/>
      <c r="G250" s="443" t="s">
        <v>214</v>
      </c>
      <c r="H250" s="172" t="s">
        <v>209</v>
      </c>
      <c r="I250" s="429"/>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213</v>
      </c>
      <c r="B251" s="171"/>
      <c r="C251" s="443"/>
      <c r="D251" s="443"/>
      <c r="E251" s="443"/>
      <c r="F251" s="447"/>
      <c r="G251" s="447"/>
      <c r="H251" s="172" t="s">
        <v>210</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215</v>
      </c>
      <c r="B252" s="171"/>
      <c r="C252" s="443"/>
      <c r="D252" s="443"/>
      <c r="E252" s="443"/>
      <c r="F252" s="447"/>
      <c r="G252" s="443" t="s">
        <v>216</v>
      </c>
      <c r="H252" s="172" t="s">
        <v>209</v>
      </c>
      <c r="I252" s="429"/>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215</v>
      </c>
      <c r="B253" s="171"/>
      <c r="C253" s="443"/>
      <c r="D253" s="443"/>
      <c r="E253" s="443"/>
      <c r="F253" s="447"/>
      <c r="G253" s="454"/>
      <c r="H253" s="172" t="s">
        <v>210</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217</v>
      </c>
      <c r="B254" s="171"/>
      <c r="C254" s="443"/>
      <c r="D254" s="443"/>
      <c r="E254" s="443"/>
      <c r="F254" s="447"/>
      <c r="G254" s="443" t="s">
        <v>218</v>
      </c>
      <c r="H254" s="172" t="s">
        <v>209</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217</v>
      </c>
      <c r="B255" s="171"/>
      <c r="C255" s="443"/>
      <c r="D255" s="443"/>
      <c r="E255" s="443"/>
      <c r="F255" s="447"/>
      <c r="G255" s="447"/>
      <c r="H255" s="172" t="s">
        <v>210</v>
      </c>
      <c r="I255" s="429"/>
      <c r="J255" s="149">
        <v>0.4</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219</v>
      </c>
      <c r="B256" s="171"/>
      <c r="C256" s="443"/>
      <c r="D256" s="443"/>
      <c r="E256" s="443"/>
      <c r="F256" s="447"/>
      <c r="G256" s="443" t="s">
        <v>191</v>
      </c>
      <c r="H256" s="172" t="s">
        <v>209</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219</v>
      </c>
      <c r="B257" s="171"/>
      <c r="C257" s="443"/>
      <c r="D257" s="443"/>
      <c r="E257" s="443"/>
      <c r="F257" s="447"/>
      <c r="G257" s="447"/>
      <c r="H257" s="172" t="s">
        <v>210</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220</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２階病棟</v>
      </c>
      <c r="M263" s="72" t="str">
        <f t="shared" ref="M263:BS263" si="29">IF(ISBLANK(M$9),"",M$9)</f>
        <v>４階病棟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回復期</v>
      </c>
      <c r="M264" s="72" t="str">
        <f t="shared" si="30"/>
        <v>急性期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221</v>
      </c>
      <c r="B265" s="2"/>
      <c r="C265" s="402" t="s">
        <v>222</v>
      </c>
      <c r="D265" s="403"/>
      <c r="E265" s="449" t="s">
        <v>223</v>
      </c>
      <c r="F265" s="450"/>
      <c r="G265" s="413" t="s">
        <v>224</v>
      </c>
      <c r="H265" s="415"/>
      <c r="I265" s="451" t="s">
        <v>225</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226</v>
      </c>
      <c r="B266" s="171"/>
      <c r="C266" s="404"/>
      <c r="D266" s="405"/>
      <c r="E266" s="450"/>
      <c r="F266" s="450"/>
      <c r="G266" s="413" t="s">
        <v>227</v>
      </c>
      <c r="H266" s="415"/>
      <c r="I266" s="429"/>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228</v>
      </c>
      <c r="B267" s="171"/>
      <c r="C267" s="404"/>
      <c r="D267" s="405"/>
      <c r="E267" s="450"/>
      <c r="F267" s="450"/>
      <c r="G267" s="413" t="s">
        <v>229</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230</v>
      </c>
      <c r="B268" s="171"/>
      <c r="C268" s="416"/>
      <c r="D268" s="417"/>
      <c r="E268" s="413" t="s">
        <v>191</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231</v>
      </c>
      <c r="B269" s="171"/>
      <c r="C269" s="402" t="s">
        <v>232</v>
      </c>
      <c r="D269" s="455"/>
      <c r="E269" s="413" t="s">
        <v>233</v>
      </c>
      <c r="F269" s="414"/>
      <c r="G269" s="414"/>
      <c r="H269" s="415"/>
      <c r="I269" s="451" t="s">
        <v>234</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235</v>
      </c>
      <c r="B270" s="171"/>
      <c r="C270" s="456"/>
      <c r="D270" s="457"/>
      <c r="E270" s="413" t="s">
        <v>236</v>
      </c>
      <c r="F270" s="414"/>
      <c r="G270" s="414"/>
      <c r="H270" s="415"/>
      <c r="I270" s="429"/>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237</v>
      </c>
      <c r="B271" s="171"/>
      <c r="C271" s="458"/>
      <c r="D271" s="459"/>
      <c r="E271" s="413" t="s">
        <v>238</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239</v>
      </c>
      <c r="B272" s="171"/>
      <c r="C272" s="402" t="s">
        <v>191</v>
      </c>
      <c r="D272" s="455"/>
      <c r="E272" s="413" t="s">
        <v>240</v>
      </c>
      <c r="F272" s="414"/>
      <c r="G272" s="414"/>
      <c r="H272" s="415"/>
      <c r="I272" s="129" t="s">
        <v>241</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242</v>
      </c>
      <c r="B273" s="171"/>
      <c r="C273" s="456"/>
      <c r="D273" s="457"/>
      <c r="E273" s="413" t="s">
        <v>243</v>
      </c>
      <c r="F273" s="414"/>
      <c r="G273" s="414"/>
      <c r="H273" s="415"/>
      <c r="I273" s="176" t="s">
        <v>244</v>
      </c>
      <c r="J273" s="175">
        <v>1</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245</v>
      </c>
      <c r="F274" s="400"/>
      <c r="G274" s="400"/>
      <c r="H274" s="401"/>
      <c r="I274" s="177" t="s">
        <v>246</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247</v>
      </c>
      <c r="B275" s="171"/>
      <c r="C275" s="456"/>
      <c r="D275" s="457"/>
      <c r="E275" s="413" t="s">
        <v>248</v>
      </c>
      <c r="F275" s="414"/>
      <c r="G275" s="414"/>
      <c r="H275" s="415"/>
      <c r="I275" s="178" t="s">
        <v>249</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250</v>
      </c>
      <c r="B276" s="171"/>
      <c r="C276" s="456"/>
      <c r="D276" s="457"/>
      <c r="E276" s="413" t="s">
        <v>251</v>
      </c>
      <c r="F276" s="414"/>
      <c r="G276" s="414"/>
      <c r="H276" s="415"/>
      <c r="I276" s="129" t="s">
        <v>252</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253</v>
      </c>
      <c r="B277" s="171"/>
      <c r="C277" s="456"/>
      <c r="D277" s="457"/>
      <c r="E277" s="413" t="s">
        <v>254</v>
      </c>
      <c r="F277" s="414"/>
      <c r="G277" s="414"/>
      <c r="H277" s="415"/>
      <c r="I277" s="129" t="s">
        <v>255</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256</v>
      </c>
      <c r="B278" s="171"/>
      <c r="C278" s="456"/>
      <c r="D278" s="457"/>
      <c r="E278" s="413" t="s">
        <v>257</v>
      </c>
      <c r="F278" s="414"/>
      <c r="G278" s="414"/>
      <c r="H278" s="415"/>
      <c r="I278" s="129" t="s">
        <v>258</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259</v>
      </c>
      <c r="B279" s="171"/>
      <c r="C279" s="456"/>
      <c r="D279" s="457"/>
      <c r="E279" s="413" t="s">
        <v>260</v>
      </c>
      <c r="F279" s="414"/>
      <c r="G279" s="414"/>
      <c r="H279" s="415"/>
      <c r="I279" s="129" t="s">
        <v>261</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262</v>
      </c>
      <c r="B280" s="171"/>
      <c r="C280" s="456"/>
      <c r="D280" s="457"/>
      <c r="E280" s="399" t="s">
        <v>263</v>
      </c>
      <c r="F280" s="400"/>
      <c r="G280" s="400"/>
      <c r="H280" s="401"/>
      <c r="I280" s="142" t="s">
        <v>264</v>
      </c>
      <c r="J280" s="175">
        <v>1</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265</v>
      </c>
      <c r="B281" s="171"/>
      <c r="C281" s="456"/>
      <c r="D281" s="457"/>
      <c r="E281" s="399" t="s">
        <v>266</v>
      </c>
      <c r="F281" s="400"/>
      <c r="G281" s="400"/>
      <c r="H281" s="401"/>
      <c r="I281" s="142" t="s">
        <v>267</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268</v>
      </c>
      <c r="B282" s="171"/>
      <c r="C282" s="458"/>
      <c r="D282" s="459"/>
      <c r="E282" s="399" t="s">
        <v>269</v>
      </c>
      <c r="F282" s="400"/>
      <c r="G282" s="400"/>
      <c r="H282" s="401"/>
      <c r="I282" s="142" t="s">
        <v>270</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271</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２階病棟</v>
      </c>
      <c r="M289" s="72" t="str">
        <f>IF(ISBLANK(M$9),"",M$9)</f>
        <v>４階病棟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回復期</v>
      </c>
      <c r="M290" s="72" t="str">
        <f>IF(ISBLANK(M$95),"",M$95)</f>
        <v>急性期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271</v>
      </c>
      <c r="D291" s="408"/>
      <c r="E291" s="408"/>
      <c r="F291" s="408"/>
      <c r="G291" s="408"/>
      <c r="H291" s="409"/>
      <c r="I291" s="433" t="s">
        <v>272</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273</v>
      </c>
      <c r="B293" s="192"/>
      <c r="C293" s="460"/>
      <c r="D293" s="461"/>
      <c r="E293" s="461"/>
      <c r="F293" s="461"/>
      <c r="G293" s="461"/>
      <c r="H293" s="462"/>
      <c r="I293" s="433"/>
      <c r="J293" s="193"/>
      <c r="K293" s="113"/>
      <c r="L293" s="197" t="s">
        <v>1059</v>
      </c>
      <c r="M293" s="198" t="s">
        <v>1059</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274</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275</v>
      </c>
      <c r="C309" s="205"/>
      <c r="D309" s="205"/>
      <c r="E309" s="67"/>
      <c r="F309" s="67"/>
      <c r="G309" s="67"/>
      <c r="H309" s="68"/>
      <c r="I309" s="68"/>
      <c r="J309" s="206"/>
      <c r="K309" s="69"/>
      <c r="L309" s="207"/>
      <c r="M309" s="207"/>
      <c r="N309" s="119"/>
      <c r="BU309" s="95"/>
    </row>
    <row r="310" spans="1:73" s="1" customFormat="1">
      <c r="B310" s="52" t="s">
        <v>276</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２階病棟</v>
      </c>
      <c r="M312" s="72" t="str">
        <f t="shared" ref="M312:BS312" si="35">IF(ISBLANK(M$9),"",M$9)</f>
        <v>４階病棟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123</v>
      </c>
      <c r="I313" s="73" t="s">
        <v>76</v>
      </c>
      <c r="J313" s="74"/>
      <c r="K313" s="88"/>
      <c r="L313" s="89" t="str">
        <f>IF(ISBLANK(L$95),"",L$95)</f>
        <v>回復期</v>
      </c>
      <c r="M313" s="72" t="str">
        <f t="shared" ref="M313:BS313" si="36">IF(ISBLANK(M$95),"",M$95)</f>
        <v>急性期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277</v>
      </c>
      <c r="B314" s="96"/>
      <c r="C314" s="466" t="s">
        <v>278</v>
      </c>
      <c r="D314" s="402" t="s">
        <v>279</v>
      </c>
      <c r="E314" s="406"/>
      <c r="F314" s="406"/>
      <c r="G314" s="406"/>
      <c r="H314" s="403"/>
      <c r="I314" s="428" t="s">
        <v>280</v>
      </c>
      <c r="J314" s="209">
        <f t="shared" ref="J314:J319" si="37">IF(SUM(L314:BS314)=0,IF(COUNTIF(L314:BS314,"未確認")&gt;0,"未確認",IF(COUNTIF(L314:BS314,"~*")&gt;0,"*",SUM(L314:BS314))),SUM(L314:BS314))</f>
        <v>0</v>
      </c>
      <c r="K314" s="131" t="str">
        <f t="shared" ref="K314:K319" si="38">IF(OR(COUNTIF(L314:BS314,"未確認")&gt;0,COUNTIF(L314:BS314,"~*")&gt;0),"※","")</f>
        <v/>
      </c>
      <c r="L314" s="210">
        <v>0</v>
      </c>
      <c r="M314" s="211">
        <v>0</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281</v>
      </c>
      <c r="B315" s="96"/>
      <c r="C315" s="467"/>
      <c r="D315" s="470"/>
      <c r="E315" s="413" t="s">
        <v>282</v>
      </c>
      <c r="F315" s="414"/>
      <c r="G315" s="414"/>
      <c r="H315" s="415"/>
      <c r="I315" s="468"/>
      <c r="J315" s="209">
        <f t="shared" si="37"/>
        <v>0</v>
      </c>
      <c r="K315" s="131" t="str">
        <f t="shared" si="38"/>
        <v/>
      </c>
      <c r="L315" s="210">
        <v>0</v>
      </c>
      <c r="M315" s="154">
        <v>0</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283</v>
      </c>
      <c r="B316" s="96"/>
      <c r="C316" s="467"/>
      <c r="D316" s="471"/>
      <c r="E316" s="413" t="s">
        <v>284</v>
      </c>
      <c r="F316" s="414"/>
      <c r="G316" s="414"/>
      <c r="H316" s="415"/>
      <c r="I316" s="468"/>
      <c r="J316" s="209">
        <f t="shared" si="37"/>
        <v>0</v>
      </c>
      <c r="K316" s="131" t="str">
        <f t="shared" si="38"/>
        <v/>
      </c>
      <c r="L316" s="210">
        <v>0</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285</v>
      </c>
      <c r="B317" s="96"/>
      <c r="C317" s="467"/>
      <c r="D317" s="472"/>
      <c r="E317" s="413" t="s">
        <v>286</v>
      </c>
      <c r="F317" s="414"/>
      <c r="G317" s="414"/>
      <c r="H317" s="415"/>
      <c r="I317" s="468"/>
      <c r="J317" s="209">
        <f t="shared" si="37"/>
        <v>0</v>
      </c>
      <c r="K317" s="131" t="str">
        <f t="shared" si="38"/>
        <v/>
      </c>
      <c r="L317" s="210">
        <v>0</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287</v>
      </c>
      <c r="B318" s="2"/>
      <c r="C318" s="467"/>
      <c r="D318" s="413" t="s">
        <v>288</v>
      </c>
      <c r="E318" s="414"/>
      <c r="F318" s="414"/>
      <c r="G318" s="414"/>
      <c r="H318" s="415"/>
      <c r="I318" s="468"/>
      <c r="J318" s="209">
        <f t="shared" si="37"/>
        <v>0</v>
      </c>
      <c r="K318" s="131" t="str">
        <f t="shared" si="38"/>
        <v/>
      </c>
      <c r="L318" s="210">
        <v>0</v>
      </c>
      <c r="M318" s="154">
        <v>0</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289</v>
      </c>
      <c r="B319" s="2"/>
      <c r="C319" s="467"/>
      <c r="D319" s="413" t="s">
        <v>290</v>
      </c>
      <c r="E319" s="414"/>
      <c r="F319" s="414"/>
      <c r="G319" s="414"/>
      <c r="H319" s="415"/>
      <c r="I319" s="469"/>
      <c r="J319" s="209">
        <f t="shared" si="37"/>
        <v>0</v>
      </c>
      <c r="K319" s="131" t="str">
        <f t="shared" si="38"/>
        <v/>
      </c>
      <c r="L319" s="210">
        <v>0</v>
      </c>
      <c r="M319" s="154">
        <v>0</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291</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２階病棟</v>
      </c>
      <c r="M325" s="72" t="str">
        <f t="shared" ref="M325:BS325" si="39">IF(ISBLANK(M$9),"",M$9)</f>
        <v>４階病棟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回復期</v>
      </c>
      <c r="M326" s="72" t="str">
        <f t="shared" ref="M326:BS326" si="40">IF(ISBLANK(M$95),"",M$95)</f>
        <v>急性期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292</v>
      </c>
      <c r="B327" s="2"/>
      <c r="C327" s="466" t="s">
        <v>278</v>
      </c>
      <c r="D327" s="413" t="s">
        <v>279</v>
      </c>
      <c r="E327" s="414"/>
      <c r="F327" s="414"/>
      <c r="G327" s="414"/>
      <c r="H327" s="415"/>
      <c r="I327" s="428" t="s">
        <v>293</v>
      </c>
      <c r="J327" s="209">
        <f t="shared" ref="J327:J344" si="41">IF(SUM(L327:BS327)=0,IF(COUNTIF(L327:BS327,"未確認")&gt;0,"未確認",IF(COUNTIF(L327:BS327,"~*")&gt;0,"*",SUM(L327:BS327))),SUM(L327:BS327))</f>
        <v>0</v>
      </c>
      <c r="K327" s="131" t="str">
        <f t="shared" ref="K327:K344" si="42">IF(OR(COUNTIF(L327:BS327,"未確認")&gt;0,COUNTIF(L327:BS327,"~*")&gt;0),"※","")</f>
        <v/>
      </c>
      <c r="L327" s="210">
        <v>0</v>
      </c>
      <c r="M327" s="154">
        <v>0</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294</v>
      </c>
      <c r="B328" s="2"/>
      <c r="C328" s="466"/>
      <c r="D328" s="475" t="s">
        <v>295</v>
      </c>
      <c r="E328" s="416" t="s">
        <v>296</v>
      </c>
      <c r="F328" s="432"/>
      <c r="G328" s="432"/>
      <c r="H328" s="417"/>
      <c r="I328" s="473"/>
      <c r="J328" s="209">
        <f t="shared" si="41"/>
        <v>0</v>
      </c>
      <c r="K328" s="131" t="str">
        <f t="shared" si="42"/>
        <v/>
      </c>
      <c r="L328" s="210">
        <v>0</v>
      </c>
      <c r="M328" s="154">
        <v>0</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297</v>
      </c>
      <c r="B329" s="2"/>
      <c r="C329" s="466"/>
      <c r="D329" s="466"/>
      <c r="E329" s="413" t="s">
        <v>298</v>
      </c>
      <c r="F329" s="414"/>
      <c r="G329" s="414"/>
      <c r="H329" s="415"/>
      <c r="I329" s="473"/>
      <c r="J329" s="209">
        <f t="shared" si="41"/>
        <v>0</v>
      </c>
      <c r="K329" s="131" t="str">
        <f t="shared" si="42"/>
        <v/>
      </c>
      <c r="L329" s="210">
        <v>0</v>
      </c>
      <c r="M329" s="154">
        <v>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299</v>
      </c>
      <c r="B330" s="2"/>
      <c r="C330" s="466"/>
      <c r="D330" s="466"/>
      <c r="E330" s="413" t="s">
        <v>300</v>
      </c>
      <c r="F330" s="414"/>
      <c r="G330" s="414"/>
      <c r="H330" s="415"/>
      <c r="I330" s="473"/>
      <c r="J330" s="209">
        <f t="shared" si="41"/>
        <v>0</v>
      </c>
      <c r="K330" s="131" t="str">
        <f t="shared" si="42"/>
        <v/>
      </c>
      <c r="L330" s="210">
        <v>0</v>
      </c>
      <c r="M330" s="154">
        <v>0</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301</v>
      </c>
      <c r="B331" s="2"/>
      <c r="C331" s="466"/>
      <c r="D331" s="466"/>
      <c r="E331" s="399" t="s">
        <v>302</v>
      </c>
      <c r="F331" s="400"/>
      <c r="G331" s="400"/>
      <c r="H331" s="401"/>
      <c r="I331" s="473"/>
      <c r="J331" s="209">
        <f t="shared" si="41"/>
        <v>0</v>
      </c>
      <c r="K331" s="131" t="str">
        <f t="shared" si="42"/>
        <v/>
      </c>
      <c r="L331" s="210">
        <v>0</v>
      </c>
      <c r="M331" s="154">
        <v>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303</v>
      </c>
      <c r="B332" s="2"/>
      <c r="C332" s="466"/>
      <c r="D332" s="466"/>
      <c r="E332" s="399" t="s">
        <v>304</v>
      </c>
      <c r="F332" s="400"/>
      <c r="G332" s="400"/>
      <c r="H332" s="401"/>
      <c r="I332" s="4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305</v>
      </c>
      <c r="B333" s="2"/>
      <c r="C333" s="466"/>
      <c r="D333" s="466"/>
      <c r="E333" s="413" t="s">
        <v>306</v>
      </c>
      <c r="F333" s="414"/>
      <c r="G333" s="414"/>
      <c r="H333" s="415"/>
      <c r="I333" s="4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307</v>
      </c>
      <c r="B334" s="2"/>
      <c r="C334" s="466"/>
      <c r="D334" s="476"/>
      <c r="E334" s="402" t="s">
        <v>191</v>
      </c>
      <c r="F334" s="406"/>
      <c r="G334" s="406"/>
      <c r="H334" s="403"/>
      <c r="I334" s="4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308</v>
      </c>
      <c r="B335" s="2"/>
      <c r="C335" s="466"/>
      <c r="D335" s="413" t="s">
        <v>290</v>
      </c>
      <c r="E335" s="414"/>
      <c r="F335" s="414"/>
      <c r="G335" s="414"/>
      <c r="H335" s="415"/>
      <c r="I335" s="473"/>
      <c r="J335" s="209">
        <f t="shared" si="41"/>
        <v>0</v>
      </c>
      <c r="K335" s="131" t="str">
        <f t="shared" si="42"/>
        <v/>
      </c>
      <c r="L335" s="210">
        <v>0</v>
      </c>
      <c r="M335" s="154">
        <v>0</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309</v>
      </c>
      <c r="B336" s="2"/>
      <c r="C336" s="466"/>
      <c r="D336" s="475" t="s">
        <v>310</v>
      </c>
      <c r="E336" s="416" t="s">
        <v>311</v>
      </c>
      <c r="F336" s="432"/>
      <c r="G336" s="432"/>
      <c r="H336" s="417"/>
      <c r="I336" s="473"/>
      <c r="J336" s="209">
        <f t="shared" si="41"/>
        <v>0</v>
      </c>
      <c r="K336" s="131" t="str">
        <f t="shared" si="42"/>
        <v/>
      </c>
      <c r="L336" s="210">
        <v>0</v>
      </c>
      <c r="M336" s="154">
        <v>0</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312</v>
      </c>
      <c r="B337" s="2"/>
      <c r="C337" s="466"/>
      <c r="D337" s="466"/>
      <c r="E337" s="413" t="s">
        <v>313</v>
      </c>
      <c r="F337" s="414"/>
      <c r="G337" s="414"/>
      <c r="H337" s="415"/>
      <c r="I337" s="473"/>
      <c r="J337" s="209">
        <f t="shared" si="41"/>
        <v>0</v>
      </c>
      <c r="K337" s="131" t="str">
        <f t="shared" si="42"/>
        <v/>
      </c>
      <c r="L337" s="210">
        <v>0</v>
      </c>
      <c r="M337" s="154">
        <v>0</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314</v>
      </c>
      <c r="B338" s="2"/>
      <c r="C338" s="466"/>
      <c r="D338" s="466"/>
      <c r="E338" s="413" t="s">
        <v>315</v>
      </c>
      <c r="F338" s="414"/>
      <c r="G338" s="414"/>
      <c r="H338" s="415"/>
      <c r="I338" s="473"/>
      <c r="J338" s="209">
        <f t="shared" si="41"/>
        <v>0</v>
      </c>
      <c r="K338" s="131" t="str">
        <f t="shared" si="42"/>
        <v/>
      </c>
      <c r="L338" s="210">
        <v>0</v>
      </c>
      <c r="M338" s="154">
        <v>0</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316</v>
      </c>
      <c r="B339" s="2"/>
      <c r="C339" s="466"/>
      <c r="D339" s="466"/>
      <c r="E339" s="413" t="s">
        <v>317</v>
      </c>
      <c r="F339" s="414"/>
      <c r="G339" s="414"/>
      <c r="H339" s="415"/>
      <c r="I339" s="473"/>
      <c r="J339" s="209">
        <f t="shared" si="41"/>
        <v>0</v>
      </c>
      <c r="K339" s="131" t="str">
        <f t="shared" si="42"/>
        <v/>
      </c>
      <c r="L339" s="210">
        <v>0</v>
      </c>
      <c r="M339" s="154">
        <v>0</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318</v>
      </c>
      <c r="B340" s="2"/>
      <c r="C340" s="466"/>
      <c r="D340" s="466"/>
      <c r="E340" s="413" t="s">
        <v>319</v>
      </c>
      <c r="F340" s="414"/>
      <c r="G340" s="414"/>
      <c r="H340" s="415"/>
      <c r="I340" s="473"/>
      <c r="J340" s="209">
        <f t="shared" si="41"/>
        <v>0</v>
      </c>
      <c r="K340" s="131" t="str">
        <f t="shared" si="42"/>
        <v/>
      </c>
      <c r="L340" s="210">
        <v>0</v>
      </c>
      <c r="M340" s="154">
        <v>0</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320</v>
      </c>
      <c r="B341" s="2"/>
      <c r="C341" s="466"/>
      <c r="D341" s="466"/>
      <c r="E341" s="399" t="s">
        <v>321</v>
      </c>
      <c r="F341" s="400"/>
      <c r="G341" s="400"/>
      <c r="H341" s="401"/>
      <c r="I341" s="4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322</v>
      </c>
      <c r="B342" s="2"/>
      <c r="C342" s="466"/>
      <c r="D342" s="466"/>
      <c r="E342" s="413" t="s">
        <v>323</v>
      </c>
      <c r="F342" s="414"/>
      <c r="G342" s="414"/>
      <c r="H342" s="415"/>
      <c r="I342" s="473"/>
      <c r="J342" s="209">
        <f t="shared" si="41"/>
        <v>0</v>
      </c>
      <c r="K342" s="131" t="str">
        <f t="shared" si="42"/>
        <v/>
      </c>
      <c r="L342" s="210">
        <v>0</v>
      </c>
      <c r="M342" s="154">
        <v>0</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324</v>
      </c>
      <c r="B343" s="2"/>
      <c r="C343" s="466"/>
      <c r="D343" s="466"/>
      <c r="E343" s="413" t="s">
        <v>325</v>
      </c>
      <c r="F343" s="414"/>
      <c r="G343" s="414"/>
      <c r="H343" s="415"/>
      <c r="I343" s="473"/>
      <c r="J343" s="209">
        <f t="shared" si="41"/>
        <v>0</v>
      </c>
      <c r="K343" s="131" t="str">
        <f t="shared" si="42"/>
        <v/>
      </c>
      <c r="L343" s="210">
        <v>0</v>
      </c>
      <c r="M343" s="154">
        <v>0</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326</v>
      </c>
      <c r="B344" s="2"/>
      <c r="C344" s="466"/>
      <c r="D344" s="466"/>
      <c r="E344" s="413" t="s">
        <v>191</v>
      </c>
      <c r="F344" s="414"/>
      <c r="G344" s="414"/>
      <c r="H344" s="415"/>
      <c r="I344" s="4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327</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２階病棟</v>
      </c>
      <c r="M350" s="72" t="str">
        <f t="shared" ref="M350:BS350" si="43">IF(ISBLANK(M$9),"",M$9)</f>
        <v>４階病棟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123</v>
      </c>
      <c r="C351" s="46"/>
      <c r="I351" s="73" t="s">
        <v>76</v>
      </c>
      <c r="J351" s="74"/>
      <c r="K351" s="88"/>
      <c r="L351" s="89" t="str">
        <f>IF(ISBLANK(L$95),"",L$95)</f>
        <v>回復期</v>
      </c>
      <c r="M351" s="72" t="str">
        <f t="shared" ref="M351:BS351" si="44">IF(ISBLANK(M$95),"",M$95)</f>
        <v>急性期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328</v>
      </c>
      <c r="B352" s="2"/>
      <c r="C352" s="402" t="s">
        <v>329</v>
      </c>
      <c r="D352" s="406"/>
      <c r="E352" s="406"/>
      <c r="F352" s="406"/>
      <c r="G352" s="406"/>
      <c r="H352" s="403"/>
      <c r="I352" s="428" t="s">
        <v>330</v>
      </c>
      <c r="J352" s="219">
        <f>IF(SUM(L352:BS352)=0,IF(COUNTIF(L352:BS352,"未確認")&gt;0,"未確認",IF(COUNTIF(L352:BS352,"~*")&gt;0,"*",SUM(L352:BS352))),SUM(L352:BS352))</f>
        <v>0</v>
      </c>
      <c r="K352" s="220" t="str">
        <f>IF(OR(COUNTIF(L352:BS352,"未確認")&gt;0,COUNTIF(L352:BS352,"~*")&gt;0),"※","")</f>
        <v/>
      </c>
      <c r="L352" s="210">
        <v>0</v>
      </c>
      <c r="M352" s="154">
        <v>0</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331</v>
      </c>
      <c r="B353" s="2"/>
      <c r="C353" s="221"/>
      <c r="D353" s="222"/>
      <c r="E353" s="485" t="s">
        <v>332</v>
      </c>
      <c r="F353" s="486"/>
      <c r="G353" s="486"/>
      <c r="H353" s="487"/>
      <c r="I353" s="473"/>
      <c r="J353" s="219">
        <f>IF(SUM(L353:BS353)=0,IF(COUNTIF(L353:BS353,"未確認")&gt;0,"未確認",IF(COUNTIF(L353:BS353,"~*")&gt;0,"*",SUM(L353:BS353))),SUM(L353:BS353))</f>
        <v>0</v>
      </c>
      <c r="K353" s="220" t="str">
        <f>IF(OR(COUNTIF(L353:BS353,"未確認")&gt;0,COUNTIF(L353:BS353,"~*")&gt;0),"※","")</f>
        <v/>
      </c>
      <c r="L353" s="210">
        <v>0</v>
      </c>
      <c r="M353" s="154">
        <v>0</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333</v>
      </c>
      <c r="B354" s="2"/>
      <c r="C354" s="221"/>
      <c r="D354" s="222"/>
      <c r="E354" s="485" t="s">
        <v>334</v>
      </c>
      <c r="F354" s="486"/>
      <c r="G354" s="486"/>
      <c r="H354" s="487"/>
      <c r="I354" s="473"/>
      <c r="J354" s="219">
        <f>IF(SUM(L354:BS354)=0,IF(COUNTIF(L354:BS354,"未確認")&gt;0,"未確認",IF(COUNTIF(L354:BS354,"~*")&gt;0,"*",SUM(L354:BS354))),SUM(L354:BS354))</f>
        <v>0</v>
      </c>
      <c r="K354" s="220" t="str">
        <f>IF(OR(COUNTIF(L354:BS354,"未確認")&gt;0,COUNTIF(L354:BS354,"~*")&gt;0),"※","")</f>
        <v/>
      </c>
      <c r="L354" s="210">
        <v>0</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335</v>
      </c>
      <c r="B355" s="2"/>
      <c r="C355" s="221"/>
      <c r="D355" s="222"/>
      <c r="E355" s="485" t="s">
        <v>336</v>
      </c>
      <c r="F355" s="486"/>
      <c r="G355" s="486"/>
      <c r="H355" s="487"/>
      <c r="I355" s="473"/>
      <c r="J355" s="219">
        <f>IF(SUM(L355:BS355)=0,IF(COUNTIF(L355:BS355,"未確認")&gt;0,"未確認",IF(COUNTIF(L355:BS355,"~*")&gt;0,"*",SUM(L355:BS355))),SUM(L355:BS355))</f>
        <v>0</v>
      </c>
      <c r="K355" s="220" t="str">
        <f>IF(OR(COUNTIF(L355:BS355,"未確認")&gt;0,COUNTIF(L355:BS355,"~*")&gt;0),"※","")</f>
        <v/>
      </c>
      <c r="L355" s="210">
        <v>0</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337</v>
      </c>
      <c r="B356" s="2"/>
      <c r="C356" s="223"/>
      <c r="D356" s="224"/>
      <c r="E356" s="488" t="s">
        <v>338</v>
      </c>
      <c r="F356" s="489"/>
      <c r="G356" s="489"/>
      <c r="H356" s="490"/>
      <c r="I356" s="474"/>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339</v>
      </c>
      <c r="C360" s="24"/>
      <c r="D360" s="24"/>
      <c r="E360" s="24"/>
      <c r="F360" s="24"/>
      <c r="G360" s="24"/>
      <c r="H360" s="17"/>
      <c r="I360" s="17"/>
      <c r="J360" s="37"/>
      <c r="K360" s="7"/>
      <c r="L360" s="7"/>
      <c r="M360" s="7"/>
      <c r="N360" s="119"/>
      <c r="BU360" s="95"/>
    </row>
    <row r="361" spans="1:73" s="1" customFormat="1">
      <c r="B361" s="2" t="s">
        <v>340</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２階病棟</v>
      </c>
      <c r="M363" s="72" t="str">
        <f t="shared" ref="M363:BS363" si="45">IF(ISBLANK(M$9),"",M$9)</f>
        <v>４階病棟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回復期</v>
      </c>
      <c r="M364" s="72" t="str">
        <f t="shared" ref="M364:BS364" si="46">IF(ISBLANK(M$95),"",M$95)</f>
        <v>急性期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341</v>
      </c>
      <c r="B365" s="2"/>
      <c r="C365" s="477" t="s">
        <v>342</v>
      </c>
      <c r="D365" s="478"/>
      <c r="E365" s="478"/>
      <c r="F365" s="478"/>
      <c r="G365" s="478"/>
      <c r="H365" s="479"/>
      <c r="I365" s="428" t="s">
        <v>343</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344</v>
      </c>
      <c r="B366" s="2"/>
      <c r="C366" s="221"/>
      <c r="D366" s="230"/>
      <c r="E366" s="413" t="s">
        <v>345</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346</v>
      </c>
      <c r="B367" s="2"/>
      <c r="C367" s="223"/>
      <c r="D367" s="231"/>
      <c r="E367" s="413" t="s">
        <v>347</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348</v>
      </c>
      <c r="B368" s="2"/>
      <c r="C368" s="482" t="s">
        <v>349</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350</v>
      </c>
      <c r="B369" s="2"/>
      <c r="C369" s="221"/>
      <c r="D369" s="230"/>
      <c r="E369" s="413" t="s">
        <v>351</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352</v>
      </c>
      <c r="B370" s="2"/>
      <c r="C370" s="223"/>
      <c r="D370" s="231"/>
      <c r="E370" s="413" t="s">
        <v>353</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274</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354</v>
      </c>
      <c r="C385" s="237"/>
      <c r="D385" s="67"/>
      <c r="E385" s="67"/>
      <c r="F385" s="67"/>
      <c r="G385" s="67"/>
      <c r="H385" s="68"/>
      <c r="I385" s="68"/>
      <c r="J385" s="206"/>
      <c r="K385" s="69"/>
      <c r="L385" s="207"/>
      <c r="M385" s="207"/>
      <c r="N385" s="238"/>
      <c r="BU385" s="95"/>
    </row>
    <row r="386" spans="2:73" s="1" customFormat="1">
      <c r="B386" s="22" t="s">
        <v>355</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1041</v>
      </c>
      <c r="M388" s="72" t="s">
        <v>864</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356</v>
      </c>
      <c r="D390" s="400"/>
      <c r="E390" s="400"/>
      <c r="F390" s="400"/>
      <c r="G390" s="400"/>
      <c r="H390" s="401"/>
      <c r="I390" s="451"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358</v>
      </c>
      <c r="D391" s="400"/>
      <c r="E391" s="400"/>
      <c r="F391" s="400"/>
      <c r="G391" s="400"/>
      <c r="H391" s="401"/>
      <c r="I391" s="491"/>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359</v>
      </c>
      <c r="D392" s="400"/>
      <c r="E392" s="400"/>
      <c r="F392" s="400"/>
      <c r="G392" s="400"/>
      <c r="H392" s="401"/>
      <c r="I392" s="491"/>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112</v>
      </c>
      <c r="D393" s="400"/>
      <c r="E393" s="400"/>
      <c r="F393" s="400"/>
      <c r="G393" s="400"/>
      <c r="H393" s="401"/>
      <c r="I393" s="491"/>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360</v>
      </c>
      <c r="D394" s="400"/>
      <c r="E394" s="400"/>
      <c r="F394" s="400"/>
      <c r="G394" s="400"/>
      <c r="H394" s="401"/>
      <c r="I394" s="491"/>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361</v>
      </c>
      <c r="D395" s="400"/>
      <c r="E395" s="400"/>
      <c r="F395" s="400"/>
      <c r="G395" s="400"/>
      <c r="H395" s="401"/>
      <c r="I395" s="491"/>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362</v>
      </c>
      <c r="D396" s="400"/>
      <c r="E396" s="400"/>
      <c r="F396" s="400"/>
      <c r="G396" s="400"/>
      <c r="H396" s="401"/>
      <c r="I396" s="491"/>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363</v>
      </c>
      <c r="D397" s="400"/>
      <c r="E397" s="400"/>
      <c r="F397" s="400"/>
      <c r="G397" s="400"/>
      <c r="H397" s="401"/>
      <c r="I397" s="491"/>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364</v>
      </c>
      <c r="D398" s="400"/>
      <c r="E398" s="400"/>
      <c r="F398" s="400"/>
      <c r="G398" s="400"/>
      <c r="H398" s="401"/>
      <c r="I398" s="491"/>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365</v>
      </c>
      <c r="D399" s="400"/>
      <c r="E399" s="400"/>
      <c r="F399" s="400"/>
      <c r="G399" s="400"/>
      <c r="H399" s="401"/>
      <c r="I399" s="491"/>
      <c r="J399" s="240" t="str">
        <f t="shared" si="48"/>
        <v>*</v>
      </c>
      <c r="K399" s="91" t="str">
        <f t="shared" si="49"/>
        <v>※</v>
      </c>
      <c r="L399" s="241" t="s">
        <v>437</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366</v>
      </c>
      <c r="D400" s="400"/>
      <c r="E400" s="400"/>
      <c r="F400" s="400"/>
      <c r="G400" s="400"/>
      <c r="H400" s="401"/>
      <c r="I400" s="491"/>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367</v>
      </c>
      <c r="D401" s="400"/>
      <c r="E401" s="400"/>
      <c r="F401" s="400"/>
      <c r="G401" s="400"/>
      <c r="H401" s="401"/>
      <c r="I401" s="491"/>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368</v>
      </c>
      <c r="D402" s="400"/>
      <c r="E402" s="400"/>
      <c r="F402" s="400"/>
      <c r="G402" s="400"/>
      <c r="H402" s="401"/>
      <c r="I402" s="491"/>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369</v>
      </c>
      <c r="D403" s="400"/>
      <c r="E403" s="400"/>
      <c r="F403" s="400"/>
      <c r="G403" s="400"/>
      <c r="H403" s="401"/>
      <c r="I403" s="491"/>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370</v>
      </c>
      <c r="D404" s="400"/>
      <c r="E404" s="400"/>
      <c r="F404" s="400"/>
      <c r="G404" s="400"/>
      <c r="H404" s="401"/>
      <c r="I404" s="491"/>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371</v>
      </c>
      <c r="D405" s="400"/>
      <c r="E405" s="400"/>
      <c r="F405" s="400"/>
      <c r="G405" s="400"/>
      <c r="H405" s="401"/>
      <c r="I405" s="491"/>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372</v>
      </c>
      <c r="D406" s="400"/>
      <c r="E406" s="400"/>
      <c r="F406" s="400"/>
      <c r="G406" s="400"/>
      <c r="H406" s="401"/>
      <c r="I406" s="491"/>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373</v>
      </c>
      <c r="D407" s="400"/>
      <c r="E407" s="400"/>
      <c r="F407" s="400"/>
      <c r="G407" s="400"/>
      <c r="H407" s="401"/>
      <c r="I407" s="491"/>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374</v>
      </c>
      <c r="D408" s="400"/>
      <c r="E408" s="400"/>
      <c r="F408" s="400"/>
      <c r="G408" s="400"/>
      <c r="H408" s="401"/>
      <c r="I408" s="491"/>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375</v>
      </c>
      <c r="D409" s="400"/>
      <c r="E409" s="400"/>
      <c r="F409" s="400"/>
      <c r="G409" s="400"/>
      <c r="H409" s="401"/>
      <c r="I409" s="491"/>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376</v>
      </c>
      <c r="D410" s="400"/>
      <c r="E410" s="400"/>
      <c r="F410" s="400"/>
      <c r="G410" s="400"/>
      <c r="H410" s="401"/>
      <c r="I410" s="491"/>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377</v>
      </c>
      <c r="D411" s="400"/>
      <c r="E411" s="400"/>
      <c r="F411" s="400"/>
      <c r="G411" s="400"/>
      <c r="H411" s="401"/>
      <c r="I411" s="491"/>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378</v>
      </c>
      <c r="D412" s="400"/>
      <c r="E412" s="400"/>
      <c r="F412" s="400"/>
      <c r="G412" s="400"/>
      <c r="H412" s="401"/>
      <c r="I412" s="491"/>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379</v>
      </c>
      <c r="D413" s="400"/>
      <c r="E413" s="400"/>
      <c r="F413" s="400"/>
      <c r="G413" s="400"/>
      <c r="H413" s="401"/>
      <c r="I413" s="491"/>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380</v>
      </c>
      <c r="D414" s="400"/>
      <c r="E414" s="400"/>
      <c r="F414" s="400"/>
      <c r="G414" s="400"/>
      <c r="H414" s="401"/>
      <c r="I414" s="491"/>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381</v>
      </c>
      <c r="D415" s="400"/>
      <c r="E415" s="400"/>
      <c r="F415" s="400"/>
      <c r="G415" s="400"/>
      <c r="H415" s="401"/>
      <c r="I415" s="491"/>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382</v>
      </c>
      <c r="D416" s="400"/>
      <c r="E416" s="400"/>
      <c r="F416" s="400"/>
      <c r="G416" s="400"/>
      <c r="H416" s="401"/>
      <c r="I416" s="491"/>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383</v>
      </c>
      <c r="D417" s="400"/>
      <c r="E417" s="400"/>
      <c r="F417" s="400"/>
      <c r="G417" s="400"/>
      <c r="H417" s="401"/>
      <c r="I417" s="491"/>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384</v>
      </c>
      <c r="D418" s="400"/>
      <c r="E418" s="400"/>
      <c r="F418" s="400"/>
      <c r="G418" s="400"/>
      <c r="H418" s="401"/>
      <c r="I418" s="491"/>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385</v>
      </c>
      <c r="D419" s="400"/>
      <c r="E419" s="400"/>
      <c r="F419" s="400"/>
      <c r="G419" s="400"/>
      <c r="H419" s="401"/>
      <c r="I419" s="491"/>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386</v>
      </c>
      <c r="D420" s="400"/>
      <c r="E420" s="400"/>
      <c r="F420" s="400"/>
      <c r="G420" s="400"/>
      <c r="H420" s="401"/>
      <c r="I420" s="491"/>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387</v>
      </c>
      <c r="D421" s="400"/>
      <c r="E421" s="400"/>
      <c r="F421" s="400"/>
      <c r="G421" s="400"/>
      <c r="H421" s="401"/>
      <c r="I421" s="491"/>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388</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389</v>
      </c>
      <c r="D423" s="400"/>
      <c r="E423" s="400"/>
      <c r="F423" s="400"/>
      <c r="G423" s="400"/>
      <c r="H423" s="401"/>
      <c r="I423" s="491"/>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390</v>
      </c>
      <c r="D424" s="400"/>
      <c r="E424" s="400"/>
      <c r="F424" s="400"/>
      <c r="G424" s="400"/>
      <c r="H424" s="401"/>
      <c r="I424" s="491"/>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391</v>
      </c>
      <c r="D425" s="400"/>
      <c r="E425" s="400"/>
      <c r="F425" s="400"/>
      <c r="G425" s="400"/>
      <c r="H425" s="401"/>
      <c r="I425" s="491"/>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392</v>
      </c>
      <c r="D426" s="400"/>
      <c r="E426" s="400"/>
      <c r="F426" s="400"/>
      <c r="G426" s="400"/>
      <c r="H426" s="401"/>
      <c r="I426" s="491"/>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393</v>
      </c>
      <c r="D427" s="400"/>
      <c r="E427" s="400"/>
      <c r="F427" s="400"/>
      <c r="G427" s="400"/>
      <c r="H427" s="401"/>
      <c r="I427" s="491"/>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394</v>
      </c>
      <c r="D428" s="400"/>
      <c r="E428" s="400"/>
      <c r="F428" s="400"/>
      <c r="G428" s="400"/>
      <c r="H428" s="401"/>
      <c r="I428" s="491"/>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395</v>
      </c>
      <c r="D429" s="400"/>
      <c r="E429" s="400"/>
      <c r="F429" s="400"/>
      <c r="G429" s="400"/>
      <c r="H429" s="401"/>
      <c r="I429" s="491"/>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396</v>
      </c>
      <c r="D430" s="400"/>
      <c r="E430" s="400"/>
      <c r="F430" s="400"/>
      <c r="G430" s="400"/>
      <c r="H430" s="401"/>
      <c r="I430" s="491"/>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397</v>
      </c>
      <c r="D431" s="400"/>
      <c r="E431" s="400"/>
      <c r="F431" s="400"/>
      <c r="G431" s="400"/>
      <c r="H431" s="401"/>
      <c r="I431" s="491"/>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398</v>
      </c>
      <c r="D432" s="400"/>
      <c r="E432" s="400"/>
      <c r="F432" s="400"/>
      <c r="G432" s="400"/>
      <c r="H432" s="401"/>
      <c r="I432" s="491"/>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399</v>
      </c>
      <c r="D433" s="400"/>
      <c r="E433" s="400"/>
      <c r="F433" s="400"/>
      <c r="G433" s="400"/>
      <c r="H433" s="401"/>
      <c r="I433" s="491"/>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400</v>
      </c>
      <c r="D434" s="400"/>
      <c r="E434" s="400"/>
      <c r="F434" s="400"/>
      <c r="G434" s="400"/>
      <c r="H434" s="401"/>
      <c r="I434" s="491"/>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401</v>
      </c>
      <c r="D435" s="400"/>
      <c r="E435" s="400"/>
      <c r="F435" s="400"/>
      <c r="G435" s="400"/>
      <c r="H435" s="401"/>
      <c r="I435" s="491"/>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402</v>
      </c>
      <c r="D436" s="400"/>
      <c r="E436" s="400"/>
      <c r="F436" s="400"/>
      <c r="G436" s="400"/>
      <c r="H436" s="401"/>
      <c r="I436" s="491"/>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403</v>
      </c>
      <c r="D437" s="400"/>
      <c r="E437" s="400"/>
      <c r="F437" s="400"/>
      <c r="G437" s="400"/>
      <c r="H437" s="401"/>
      <c r="I437" s="491"/>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404</v>
      </c>
      <c r="D438" s="400"/>
      <c r="E438" s="400"/>
      <c r="F438" s="400"/>
      <c r="G438" s="400"/>
      <c r="H438" s="401"/>
      <c r="I438" s="491"/>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405</v>
      </c>
      <c r="D439" s="400"/>
      <c r="E439" s="400"/>
      <c r="F439" s="400"/>
      <c r="G439" s="400"/>
      <c r="H439" s="401"/>
      <c r="I439" s="491"/>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406</v>
      </c>
      <c r="D440" s="400"/>
      <c r="E440" s="400"/>
      <c r="F440" s="400"/>
      <c r="G440" s="400"/>
      <c r="H440" s="401"/>
      <c r="I440" s="491"/>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407</v>
      </c>
      <c r="D441" s="400"/>
      <c r="E441" s="400"/>
      <c r="F441" s="400"/>
      <c r="G441" s="400"/>
      <c r="H441" s="401"/>
      <c r="I441" s="491"/>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408</v>
      </c>
      <c r="D442" s="400"/>
      <c r="E442" s="400"/>
      <c r="F442" s="400"/>
      <c r="G442" s="400"/>
      <c r="H442" s="401"/>
      <c r="I442" s="491"/>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409</v>
      </c>
      <c r="D443" s="400"/>
      <c r="E443" s="400"/>
      <c r="F443" s="400"/>
      <c r="G443" s="400"/>
      <c r="H443" s="401"/>
      <c r="I443" s="491"/>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410</v>
      </c>
      <c r="D444" s="400"/>
      <c r="E444" s="400"/>
      <c r="F444" s="400"/>
      <c r="G444" s="400"/>
      <c r="H444" s="401"/>
      <c r="I444" s="491"/>
      <c r="J444" s="240">
        <f t="shared" si="50"/>
        <v>782</v>
      </c>
      <c r="K444" s="91" t="str">
        <f t="shared" si="49"/>
        <v>※</v>
      </c>
      <c r="L444" s="241">
        <v>782</v>
      </c>
      <c r="M444" s="242" t="s">
        <v>437</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411</v>
      </c>
      <c r="D445" s="400"/>
      <c r="E445" s="400"/>
      <c r="F445" s="400"/>
      <c r="G445" s="400"/>
      <c r="H445" s="401"/>
      <c r="I445" s="491"/>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412</v>
      </c>
      <c r="D446" s="400"/>
      <c r="E446" s="400"/>
      <c r="F446" s="400"/>
      <c r="G446" s="400"/>
      <c r="H446" s="401"/>
      <c r="I446" s="491"/>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413</v>
      </c>
      <c r="D447" s="400"/>
      <c r="E447" s="400"/>
      <c r="F447" s="400"/>
      <c r="G447" s="400"/>
      <c r="H447" s="401"/>
      <c r="I447" s="491"/>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414</v>
      </c>
      <c r="D448" s="400"/>
      <c r="E448" s="400"/>
      <c r="F448" s="400"/>
      <c r="G448" s="400"/>
      <c r="H448" s="401"/>
      <c r="I448" s="491"/>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415</v>
      </c>
      <c r="D449" s="400"/>
      <c r="E449" s="400"/>
      <c r="F449" s="400"/>
      <c r="G449" s="400"/>
      <c r="H449" s="401"/>
      <c r="I449" s="491"/>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416</v>
      </c>
      <c r="D450" s="400"/>
      <c r="E450" s="400"/>
      <c r="F450" s="400"/>
      <c r="G450" s="400"/>
      <c r="H450" s="401"/>
      <c r="I450" s="491"/>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417</v>
      </c>
      <c r="D451" s="400"/>
      <c r="E451" s="400"/>
      <c r="F451" s="400"/>
      <c r="G451" s="400"/>
      <c r="H451" s="401"/>
      <c r="I451" s="491"/>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418</v>
      </c>
      <c r="D452" s="400"/>
      <c r="E452" s="400"/>
      <c r="F452" s="400"/>
      <c r="G452" s="400"/>
      <c r="H452" s="401"/>
      <c r="I452" s="491"/>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419</v>
      </c>
      <c r="D453" s="400"/>
      <c r="E453" s="400"/>
      <c r="F453" s="400"/>
      <c r="G453" s="400"/>
      <c r="H453" s="401"/>
      <c r="I453" s="491"/>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420</v>
      </c>
      <c r="D454" s="400"/>
      <c r="E454" s="400"/>
      <c r="F454" s="400"/>
      <c r="G454" s="400"/>
      <c r="H454" s="401"/>
      <c r="I454" s="491"/>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421</v>
      </c>
      <c r="D455" s="400"/>
      <c r="E455" s="400"/>
      <c r="F455" s="400"/>
      <c r="G455" s="400"/>
      <c r="H455" s="401"/>
      <c r="I455" s="491"/>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422</v>
      </c>
      <c r="D456" s="400"/>
      <c r="E456" s="400"/>
      <c r="F456" s="400"/>
      <c r="G456" s="400"/>
      <c r="H456" s="401"/>
      <c r="I456" s="491"/>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423</v>
      </c>
      <c r="D457" s="400"/>
      <c r="E457" s="400"/>
      <c r="F457" s="400"/>
      <c r="G457" s="400"/>
      <c r="H457" s="401"/>
      <c r="I457" s="491"/>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424</v>
      </c>
      <c r="D458" s="400"/>
      <c r="E458" s="400"/>
      <c r="F458" s="400"/>
      <c r="G458" s="400"/>
      <c r="H458" s="401"/>
      <c r="I458" s="491"/>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425</v>
      </c>
      <c r="D459" s="400"/>
      <c r="E459" s="400"/>
      <c r="F459" s="400"/>
      <c r="G459" s="400"/>
      <c r="H459" s="401"/>
      <c r="I459" s="491"/>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426</v>
      </c>
      <c r="D460" s="400"/>
      <c r="E460" s="400"/>
      <c r="F460" s="400"/>
      <c r="G460" s="400"/>
      <c r="H460" s="401"/>
      <c r="I460" s="491"/>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427</v>
      </c>
      <c r="D461" s="400"/>
      <c r="E461" s="400"/>
      <c r="F461" s="400"/>
      <c r="G461" s="400"/>
      <c r="H461" s="401"/>
      <c r="I461" s="491"/>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428</v>
      </c>
      <c r="D462" s="400"/>
      <c r="E462" s="400"/>
      <c r="F462" s="400"/>
      <c r="G462" s="400"/>
      <c r="H462" s="401"/>
      <c r="I462" s="491"/>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429</v>
      </c>
      <c r="D463" s="400"/>
      <c r="E463" s="400"/>
      <c r="F463" s="400"/>
      <c r="G463" s="400"/>
      <c r="H463" s="401"/>
      <c r="I463" s="492"/>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430</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２階病棟</v>
      </c>
      <c r="M469" s="141" t="str">
        <f>IF(ISBLANK(M$388),"",M$388)</f>
        <v>４階病棟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431</v>
      </c>
      <c r="C471" s="402" t="s">
        <v>432</v>
      </c>
      <c r="D471" s="406"/>
      <c r="E471" s="406"/>
      <c r="F471" s="406"/>
      <c r="G471" s="406"/>
      <c r="H471" s="403"/>
      <c r="I471" s="451" t="s">
        <v>433</v>
      </c>
      <c r="J471" s="249" t="str">
        <f t="shared" ref="J471:J499" si="54">IF(SUM(L471:BS471)=0,IF(COUNTIF(L471:BS471,"未確認")&gt;0,"未確認",IF(COUNTIF(L471:BS471,"~*")&gt;0,"*",SUM(L471:BS471))),SUM(L471:BS471))</f>
        <v>*</v>
      </c>
      <c r="K471" s="250" t="str">
        <f t="shared" ref="K471:K499" si="55">IF(OR(COUNTIF(L471:BS471,"未確認")&gt;0,COUNTIF(L471:BS471,"*")&gt;0),"※","")</f>
        <v>※</v>
      </c>
      <c r="L471" s="241" t="s">
        <v>437</v>
      </c>
      <c r="M471" s="242">
        <v>0</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434</v>
      </c>
      <c r="C472" s="251"/>
      <c r="D472" s="493" t="s">
        <v>435</v>
      </c>
      <c r="E472" s="413" t="s">
        <v>436</v>
      </c>
      <c r="F472" s="414"/>
      <c r="G472" s="414"/>
      <c r="H472" s="415"/>
      <c r="I472" s="429"/>
      <c r="J472" s="249" t="str">
        <f t="shared" si="54"/>
        <v>*</v>
      </c>
      <c r="K472" s="250" t="str">
        <f t="shared" si="55"/>
        <v>※</v>
      </c>
      <c r="L472" s="241">
        <v>0</v>
      </c>
      <c r="M472" s="242" t="s">
        <v>437</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438</v>
      </c>
      <c r="C473" s="251"/>
      <c r="D473" s="494"/>
      <c r="E473" s="413" t="s">
        <v>439</v>
      </c>
      <c r="F473" s="414"/>
      <c r="G473" s="414"/>
      <c r="H473" s="415"/>
      <c r="I473" s="429"/>
      <c r="J473" s="249" t="str">
        <f t="shared" si="54"/>
        <v>*</v>
      </c>
      <c r="K473" s="250" t="str">
        <f t="shared" si="55"/>
        <v>※</v>
      </c>
      <c r="L473" s="241" t="s">
        <v>437</v>
      </c>
      <c r="M473" s="242" t="s">
        <v>437</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440</v>
      </c>
      <c r="C474" s="251"/>
      <c r="D474" s="494"/>
      <c r="E474" s="413" t="s">
        <v>441</v>
      </c>
      <c r="F474" s="414"/>
      <c r="G474" s="414"/>
      <c r="H474" s="415"/>
      <c r="I474" s="429"/>
      <c r="J474" s="249" t="str">
        <f t="shared" si="54"/>
        <v>*</v>
      </c>
      <c r="K474" s="250" t="str">
        <f t="shared" si="55"/>
        <v>※</v>
      </c>
      <c r="L474" s="241">
        <v>0</v>
      </c>
      <c r="M474" s="242" t="s">
        <v>437</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442</v>
      </c>
      <c r="C475" s="251"/>
      <c r="D475" s="494"/>
      <c r="E475" s="413" t="s">
        <v>443</v>
      </c>
      <c r="F475" s="414"/>
      <c r="G475" s="414"/>
      <c r="H475" s="415"/>
      <c r="I475" s="429"/>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444</v>
      </c>
      <c r="C476" s="251"/>
      <c r="D476" s="494"/>
      <c r="E476" s="413" t="s">
        <v>445</v>
      </c>
      <c r="F476" s="414"/>
      <c r="G476" s="414"/>
      <c r="H476" s="415"/>
      <c r="I476" s="429"/>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446</v>
      </c>
      <c r="C477" s="251"/>
      <c r="D477" s="494"/>
      <c r="E477" s="413" t="s">
        <v>447</v>
      </c>
      <c r="F477" s="414"/>
      <c r="G477" s="414"/>
      <c r="H477" s="415"/>
      <c r="I477" s="429"/>
      <c r="J477" s="249" t="str">
        <f t="shared" si="54"/>
        <v>*</v>
      </c>
      <c r="K477" s="250" t="str">
        <f t="shared" si="55"/>
        <v>※</v>
      </c>
      <c r="L477" s="241">
        <v>0</v>
      </c>
      <c r="M477" s="242" t="s">
        <v>437</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448</v>
      </c>
      <c r="C478" s="251"/>
      <c r="D478" s="494"/>
      <c r="E478" s="413" t="s">
        <v>449</v>
      </c>
      <c r="F478" s="414"/>
      <c r="G478" s="414"/>
      <c r="H478" s="415"/>
      <c r="I478" s="429"/>
      <c r="J478" s="249" t="str">
        <f t="shared" si="54"/>
        <v>*</v>
      </c>
      <c r="K478" s="250" t="str">
        <f t="shared" si="55"/>
        <v>※</v>
      </c>
      <c r="L478" s="241" t="s">
        <v>437</v>
      </c>
      <c r="M478" s="242" t="s">
        <v>437</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450</v>
      </c>
      <c r="C479" s="251"/>
      <c r="D479" s="494"/>
      <c r="E479" s="413" t="s">
        <v>451</v>
      </c>
      <c r="F479" s="414"/>
      <c r="G479" s="414"/>
      <c r="H479" s="415"/>
      <c r="I479" s="429"/>
      <c r="J479" s="249" t="str">
        <f t="shared" si="54"/>
        <v>*</v>
      </c>
      <c r="K479" s="250" t="str">
        <f t="shared" si="55"/>
        <v>※</v>
      </c>
      <c r="L479" s="241">
        <v>0</v>
      </c>
      <c r="M479" s="242" t="s">
        <v>437</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452</v>
      </c>
      <c r="C480" s="251"/>
      <c r="D480" s="494"/>
      <c r="E480" s="413" t="s">
        <v>453</v>
      </c>
      <c r="F480" s="414"/>
      <c r="G480" s="414"/>
      <c r="H480" s="415"/>
      <c r="I480" s="429"/>
      <c r="J480" s="249" t="str">
        <f t="shared" si="54"/>
        <v>*</v>
      </c>
      <c r="K480" s="250" t="str">
        <f t="shared" si="55"/>
        <v>※</v>
      </c>
      <c r="L480" s="241" t="s">
        <v>437</v>
      </c>
      <c r="M480" s="242" t="s">
        <v>437</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454</v>
      </c>
      <c r="C481" s="251"/>
      <c r="D481" s="494"/>
      <c r="E481" s="413" t="s">
        <v>455</v>
      </c>
      <c r="F481" s="414"/>
      <c r="G481" s="414"/>
      <c r="H481" s="415"/>
      <c r="I481" s="429"/>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456</v>
      </c>
      <c r="C482" s="251"/>
      <c r="D482" s="494"/>
      <c r="E482" s="413" t="s">
        <v>457</v>
      </c>
      <c r="F482" s="414"/>
      <c r="G482" s="414"/>
      <c r="H482" s="415"/>
      <c r="I482" s="429"/>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458</v>
      </c>
      <c r="C483" s="251"/>
      <c r="D483" s="453"/>
      <c r="E483" s="413" t="s">
        <v>459</v>
      </c>
      <c r="F483" s="414"/>
      <c r="G483" s="414"/>
      <c r="H483" s="415"/>
      <c r="I483" s="430"/>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460</v>
      </c>
      <c r="B484" s="171"/>
      <c r="C484" s="402" t="s">
        <v>461</v>
      </c>
      <c r="D484" s="406"/>
      <c r="E484" s="406"/>
      <c r="F484" s="406"/>
      <c r="G484" s="406"/>
      <c r="H484" s="403"/>
      <c r="I484" s="451" t="s">
        <v>462</v>
      </c>
      <c r="J484" s="249" t="str">
        <f t="shared" si="54"/>
        <v>*</v>
      </c>
      <c r="K484" s="250" t="str">
        <f t="shared" si="55"/>
        <v>※</v>
      </c>
      <c r="L484" s="241" t="s">
        <v>437</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463</v>
      </c>
      <c r="C485" s="251"/>
      <c r="D485" s="493" t="s">
        <v>435</v>
      </c>
      <c r="E485" s="413" t="s">
        <v>436</v>
      </c>
      <c r="F485" s="414"/>
      <c r="G485" s="414"/>
      <c r="H485" s="415"/>
      <c r="I485" s="429"/>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464</v>
      </c>
      <c r="C486" s="251"/>
      <c r="D486" s="494"/>
      <c r="E486" s="413" t="s">
        <v>439</v>
      </c>
      <c r="F486" s="414"/>
      <c r="G486" s="414"/>
      <c r="H486" s="415"/>
      <c r="I486" s="429"/>
      <c r="J486" s="249" t="str">
        <f t="shared" si="54"/>
        <v>*</v>
      </c>
      <c r="K486" s="250" t="str">
        <f t="shared" si="55"/>
        <v>※</v>
      </c>
      <c r="L486" s="241" t="s">
        <v>437</v>
      </c>
      <c r="M486" s="242" t="s">
        <v>437</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465</v>
      </c>
      <c r="C487" s="251"/>
      <c r="D487" s="494"/>
      <c r="E487" s="413" t="s">
        <v>441</v>
      </c>
      <c r="F487" s="414"/>
      <c r="G487" s="414"/>
      <c r="H487" s="415"/>
      <c r="I487" s="429"/>
      <c r="J487" s="249" t="str">
        <f t="shared" si="54"/>
        <v>*</v>
      </c>
      <c r="K487" s="250" t="str">
        <f t="shared" si="55"/>
        <v>※</v>
      </c>
      <c r="L487" s="241">
        <v>0</v>
      </c>
      <c r="M487" s="242" t="s">
        <v>437</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466</v>
      </c>
      <c r="C488" s="251"/>
      <c r="D488" s="494"/>
      <c r="E488" s="413" t="s">
        <v>443</v>
      </c>
      <c r="F488" s="414"/>
      <c r="G488" s="414"/>
      <c r="H488" s="415"/>
      <c r="I488" s="429"/>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467</v>
      </c>
      <c r="C489" s="251"/>
      <c r="D489" s="494"/>
      <c r="E489" s="413" t="s">
        <v>445</v>
      </c>
      <c r="F489" s="414"/>
      <c r="G489" s="414"/>
      <c r="H489" s="415"/>
      <c r="I489" s="429"/>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468</v>
      </c>
      <c r="C490" s="251"/>
      <c r="D490" s="494"/>
      <c r="E490" s="413" t="s">
        <v>447</v>
      </c>
      <c r="F490" s="414"/>
      <c r="G490" s="414"/>
      <c r="H490" s="415"/>
      <c r="I490" s="429"/>
      <c r="J490" s="249" t="str">
        <f t="shared" si="54"/>
        <v>*</v>
      </c>
      <c r="K490" s="250" t="str">
        <f t="shared" si="55"/>
        <v>※</v>
      </c>
      <c r="L490" s="241">
        <v>0</v>
      </c>
      <c r="M490" s="242" t="s">
        <v>437</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469</v>
      </c>
      <c r="C491" s="251"/>
      <c r="D491" s="494"/>
      <c r="E491" s="413" t="s">
        <v>449</v>
      </c>
      <c r="F491" s="414"/>
      <c r="G491" s="414"/>
      <c r="H491" s="415"/>
      <c r="I491" s="429"/>
      <c r="J491" s="249" t="str">
        <f t="shared" si="54"/>
        <v>*</v>
      </c>
      <c r="K491" s="250" t="str">
        <f t="shared" si="55"/>
        <v>※</v>
      </c>
      <c r="L491" s="241" t="s">
        <v>437</v>
      </c>
      <c r="M491" s="242" t="s">
        <v>437</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470</v>
      </c>
      <c r="C492" s="251"/>
      <c r="D492" s="494"/>
      <c r="E492" s="413" t="s">
        <v>451</v>
      </c>
      <c r="F492" s="414"/>
      <c r="G492" s="414"/>
      <c r="H492" s="415"/>
      <c r="I492" s="429"/>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471</v>
      </c>
      <c r="C493" s="251"/>
      <c r="D493" s="494"/>
      <c r="E493" s="413" t="s">
        <v>453</v>
      </c>
      <c r="F493" s="414"/>
      <c r="G493" s="414"/>
      <c r="H493" s="415"/>
      <c r="I493" s="429"/>
      <c r="J493" s="249" t="str">
        <f t="shared" si="54"/>
        <v>*</v>
      </c>
      <c r="K493" s="250" t="str">
        <f t="shared" si="55"/>
        <v>※</v>
      </c>
      <c r="L493" s="241" t="s">
        <v>437</v>
      </c>
      <c r="M493" s="242" t="s">
        <v>437</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472</v>
      </c>
      <c r="C494" s="251"/>
      <c r="D494" s="494"/>
      <c r="E494" s="413" t="s">
        <v>455</v>
      </c>
      <c r="F494" s="414"/>
      <c r="G494" s="414"/>
      <c r="H494" s="415"/>
      <c r="I494" s="429"/>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473</v>
      </c>
      <c r="C495" s="251"/>
      <c r="D495" s="494"/>
      <c r="E495" s="413" t="s">
        <v>457</v>
      </c>
      <c r="F495" s="414"/>
      <c r="G495" s="414"/>
      <c r="H495" s="415"/>
      <c r="I495" s="429"/>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474</v>
      </c>
      <c r="C496" s="251"/>
      <c r="D496" s="453"/>
      <c r="E496" s="413" t="s">
        <v>459</v>
      </c>
      <c r="F496" s="414"/>
      <c r="G496" s="414"/>
      <c r="H496" s="415"/>
      <c r="I496" s="430"/>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475</v>
      </c>
      <c r="B497" s="171"/>
      <c r="C497" s="413" t="s">
        <v>476</v>
      </c>
      <c r="D497" s="414"/>
      <c r="E497" s="414"/>
      <c r="F497" s="414"/>
      <c r="G497" s="414"/>
      <c r="H497" s="415"/>
      <c r="I497" s="129" t="s">
        <v>477</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478</v>
      </c>
      <c r="B498" s="171"/>
      <c r="C498" s="413" t="s">
        <v>479</v>
      </c>
      <c r="D498" s="414"/>
      <c r="E498" s="414"/>
      <c r="F498" s="414"/>
      <c r="G498" s="414"/>
      <c r="H498" s="415"/>
      <c r="I498" s="129" t="s">
        <v>480</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481</v>
      </c>
      <c r="B499" s="171"/>
      <c r="C499" s="413" t="s">
        <v>482</v>
      </c>
      <c r="D499" s="414"/>
      <c r="E499" s="414"/>
      <c r="F499" s="414"/>
      <c r="G499" s="414"/>
      <c r="H499" s="415"/>
      <c r="I499" s="129" t="s">
        <v>483</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484</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485</v>
      </c>
      <c r="J505" s="86" t="s">
        <v>75</v>
      </c>
      <c r="K505" s="218"/>
      <c r="L505" s="25" t="str">
        <f>IF(ISBLANK(L$388),"",L$388)</f>
        <v>２階病棟</v>
      </c>
      <c r="M505" s="72" t="str">
        <f>IF(ISBLANK(M$388),"",M$388)</f>
        <v>４階病棟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486</v>
      </c>
      <c r="C507" s="413" t="s">
        <v>487</v>
      </c>
      <c r="D507" s="414"/>
      <c r="E507" s="414"/>
      <c r="F507" s="414"/>
      <c r="G507" s="414"/>
      <c r="H507" s="415"/>
      <c r="I507" s="138" t="s">
        <v>488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489</v>
      </c>
      <c r="B508" s="256"/>
      <c r="C508" s="413" t="s">
        <v>490</v>
      </c>
      <c r="D508" s="414"/>
      <c r="E508" s="414"/>
      <c r="F508" s="414"/>
      <c r="G508" s="414"/>
      <c r="H508" s="415"/>
      <c r="I508" s="129" t="s">
        <v>491</v>
      </c>
      <c r="J508" s="249" t="str">
        <f t="shared" si="58"/>
        <v>*</v>
      </c>
      <c r="K508" s="250" t="str">
        <f t="shared" si="59"/>
        <v>※</v>
      </c>
      <c r="L508" s="241">
        <v>0</v>
      </c>
      <c r="M508" s="242" t="s">
        <v>437</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492</v>
      </c>
      <c r="B509" s="256"/>
      <c r="C509" s="413" t="s">
        <v>493</v>
      </c>
      <c r="D509" s="414"/>
      <c r="E509" s="414"/>
      <c r="F509" s="414"/>
      <c r="G509" s="414"/>
      <c r="H509" s="415"/>
      <c r="I509" s="129" t="s">
        <v>494</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495</v>
      </c>
      <c r="B510" s="256"/>
      <c r="C510" s="413" t="s">
        <v>496</v>
      </c>
      <c r="D510" s="414"/>
      <c r="E510" s="414"/>
      <c r="F510" s="414"/>
      <c r="G510" s="414"/>
      <c r="H510" s="415"/>
      <c r="I510" s="129" t="s">
        <v>497</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498</v>
      </c>
      <c r="B511" s="256"/>
      <c r="C511" s="413" t="s">
        <v>499</v>
      </c>
      <c r="D511" s="414"/>
      <c r="E511" s="414"/>
      <c r="F511" s="414"/>
      <c r="G511" s="414"/>
      <c r="H511" s="415"/>
      <c r="I511" s="129" t="s">
        <v>500</v>
      </c>
      <c r="J511" s="249" t="str">
        <f t="shared" si="58"/>
        <v>*</v>
      </c>
      <c r="K511" s="250" t="str">
        <f t="shared" si="59"/>
        <v>※</v>
      </c>
      <c r="L511" s="241" t="s">
        <v>437</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501</v>
      </c>
      <c r="B512" s="256"/>
      <c r="C512" s="399" t="s">
        <v>502</v>
      </c>
      <c r="D512" s="400"/>
      <c r="E512" s="400"/>
      <c r="F512" s="400"/>
      <c r="G512" s="400"/>
      <c r="H512" s="401"/>
      <c r="I512" s="129" t="s">
        <v>503</v>
      </c>
      <c r="J512" s="249" t="str">
        <f t="shared" si="58"/>
        <v>*</v>
      </c>
      <c r="K512" s="250" t="str">
        <f t="shared" si="59"/>
        <v>※</v>
      </c>
      <c r="L512" s="241" t="s">
        <v>437</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504</v>
      </c>
      <c r="B513" s="256"/>
      <c r="C513" s="413" t="s">
        <v>505</v>
      </c>
      <c r="D513" s="414"/>
      <c r="E513" s="414"/>
      <c r="F513" s="414"/>
      <c r="G513" s="414"/>
      <c r="H513" s="415"/>
      <c r="I513" s="129" t="s">
        <v>506</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507</v>
      </c>
      <c r="B514" s="256"/>
      <c r="C514" s="413" t="s">
        <v>508</v>
      </c>
      <c r="D514" s="414"/>
      <c r="E514" s="414"/>
      <c r="F514" s="414"/>
      <c r="G514" s="414"/>
      <c r="H514" s="415"/>
      <c r="I514" s="129" t="s">
        <v>509</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510</v>
      </c>
      <c r="J517" s="86" t="s">
        <v>75</v>
      </c>
      <c r="K517" s="218"/>
      <c r="L517" s="246" t="str">
        <f>IF(ISBLANK(L$388),"",L$388)</f>
        <v>２階病棟</v>
      </c>
      <c r="M517" s="141" t="str">
        <f>IF(ISBLANK(M$388),"",M$388)</f>
        <v>４階病棟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511</v>
      </c>
      <c r="B519" s="256"/>
      <c r="C519" s="497" t="s">
        <v>512</v>
      </c>
      <c r="D519" s="498"/>
      <c r="E519" s="498"/>
      <c r="F519" s="498"/>
      <c r="G519" s="498"/>
      <c r="H519" s="499"/>
      <c r="I519" s="129" t="s">
        <v>513</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514</v>
      </c>
      <c r="D520" s="501"/>
      <c r="E520" s="501"/>
      <c r="F520" s="501"/>
      <c r="G520" s="501"/>
      <c r="H520" s="502"/>
      <c r="I520" s="142" t="s">
        <v>515</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516</v>
      </c>
      <c r="B521" s="256"/>
      <c r="C521" s="497" t="s">
        <v>517</v>
      </c>
      <c r="D521" s="498"/>
      <c r="E521" s="498"/>
      <c r="F521" s="498"/>
      <c r="G521" s="498"/>
      <c r="H521" s="499"/>
      <c r="I521" s="129" t="s">
        <v>518</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519</v>
      </c>
      <c r="J524" s="86" t="s">
        <v>75</v>
      </c>
      <c r="K524" s="218"/>
      <c r="L524" s="246" t="str">
        <f>IF(ISBLANK(L$388),"",L$388)</f>
        <v>２階病棟</v>
      </c>
      <c r="M524" s="141" t="str">
        <f>IF(ISBLANK(M$388),"",M$388)</f>
        <v>４階病棟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520</v>
      </c>
      <c r="B526" s="256"/>
      <c r="C526" s="497" t="s">
        <v>521</v>
      </c>
      <c r="D526" s="498"/>
      <c r="E526" s="498"/>
      <c r="F526" s="498"/>
      <c r="G526" s="498"/>
      <c r="H526" s="499"/>
      <c r="I526" s="129" t="s">
        <v>522</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523</v>
      </c>
      <c r="J529" s="86" t="s">
        <v>75</v>
      </c>
      <c r="K529" s="218"/>
      <c r="L529" s="246" t="str">
        <f>IF(ISBLANK(L$9),"",L$9)</f>
        <v>２階病棟</v>
      </c>
      <c r="M529" s="141" t="str">
        <f>IF(ISBLANK(M$9),"",M$9)</f>
        <v>４階病棟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回復期</v>
      </c>
      <c r="M530" s="72" t="str">
        <f>IF(ISBLANK(M$95),"",M$95)</f>
        <v>急性期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524</v>
      </c>
      <c r="B531" s="256"/>
      <c r="C531" s="413" t="s">
        <v>525</v>
      </c>
      <c r="D531" s="414"/>
      <c r="E531" s="414"/>
      <c r="F531" s="414"/>
      <c r="G531" s="414"/>
      <c r="H531" s="415"/>
      <c r="I531" s="129" t="s">
        <v>526</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527</v>
      </c>
      <c r="J534" s="86" t="s">
        <v>75</v>
      </c>
      <c r="K534" s="218"/>
      <c r="L534" s="246" t="str">
        <f>IF(ISBLANK(L$388),"",L$388)</f>
        <v>２階病棟</v>
      </c>
      <c r="M534" s="141" t="str">
        <f>IF(ISBLANK(M$388),"",M$388)</f>
        <v>４階病棟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528</v>
      </c>
      <c r="B536" s="256"/>
      <c r="C536" s="413" t="s">
        <v>529</v>
      </c>
      <c r="D536" s="414"/>
      <c r="E536" s="414"/>
      <c r="F536" s="414"/>
      <c r="G536" s="414"/>
      <c r="H536" s="415"/>
      <c r="I536" s="129" t="s">
        <v>530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531</v>
      </c>
      <c r="B537" s="256"/>
      <c r="C537" s="413" t="s">
        <v>532</v>
      </c>
      <c r="D537" s="414"/>
      <c r="E537" s="414"/>
      <c r="F537" s="414"/>
      <c r="G537" s="414"/>
      <c r="H537" s="415"/>
      <c r="I537" s="129" t="s">
        <v>533</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534</v>
      </c>
      <c r="B538" s="256"/>
      <c r="C538" s="413" t="s">
        <v>535</v>
      </c>
      <c r="D538" s="414"/>
      <c r="E538" s="414"/>
      <c r="F538" s="414"/>
      <c r="G538" s="414"/>
      <c r="H538" s="415"/>
      <c r="I538" s="451" t="s">
        <v>536</v>
      </c>
      <c r="J538" s="249" t="str">
        <f t="shared" si="68"/>
        <v>*</v>
      </c>
      <c r="K538" s="250" t="str">
        <f t="shared" si="69"/>
        <v>※</v>
      </c>
      <c r="L538" s="241" t="s">
        <v>437</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537</v>
      </c>
      <c r="B539" s="256"/>
      <c r="C539" s="413" t="s">
        <v>538</v>
      </c>
      <c r="D539" s="414"/>
      <c r="E539" s="414"/>
      <c r="F539" s="414"/>
      <c r="G539" s="414"/>
      <c r="H539" s="415"/>
      <c r="I539" s="491"/>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539</v>
      </c>
      <c r="D540" s="414"/>
      <c r="E540" s="414"/>
      <c r="F540" s="414"/>
      <c r="G540" s="414"/>
      <c r="H540" s="415"/>
      <c r="I540" s="492"/>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540</v>
      </c>
      <c r="B541" s="256"/>
      <c r="C541" s="413" t="s">
        <v>541</v>
      </c>
      <c r="D541" s="414"/>
      <c r="E541" s="414"/>
      <c r="F541" s="414"/>
      <c r="G541" s="414"/>
      <c r="H541" s="415"/>
      <c r="I541" s="129" t="s">
        <v>542</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543</v>
      </c>
      <c r="B542" s="256"/>
      <c r="C542" s="413" t="s">
        <v>544</v>
      </c>
      <c r="D542" s="414"/>
      <c r="E542" s="414"/>
      <c r="F542" s="414"/>
      <c r="G542" s="414"/>
      <c r="H542" s="415"/>
      <c r="I542" s="129" t="s">
        <v>545</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546</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２階病棟</v>
      </c>
      <c r="M548" s="72" t="str">
        <f>IF(ISBLANK(M$388),"",M$388)</f>
        <v>４階病棟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547</v>
      </c>
      <c r="B550" s="126"/>
      <c r="C550" s="413" t="s">
        <v>548</v>
      </c>
      <c r="D550" s="414"/>
      <c r="E550" s="414"/>
      <c r="F550" s="414"/>
      <c r="G550" s="414"/>
      <c r="H550" s="415"/>
      <c r="I550" s="129" t="s">
        <v>549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550</v>
      </c>
      <c r="B551" s="2"/>
      <c r="C551" s="413" t="s">
        <v>551</v>
      </c>
      <c r="D551" s="414"/>
      <c r="E551" s="414"/>
      <c r="F551" s="414"/>
      <c r="G551" s="414"/>
      <c r="H551" s="415"/>
      <c r="I551" s="129" t="s">
        <v>552</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553</v>
      </c>
      <c r="D552" s="400"/>
      <c r="E552" s="400"/>
      <c r="F552" s="400"/>
      <c r="G552" s="400"/>
      <c r="H552" s="401"/>
      <c r="I552" s="142" t="s">
        <v>554</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555</v>
      </c>
      <c r="B553" s="2"/>
      <c r="C553" s="413" t="s">
        <v>556</v>
      </c>
      <c r="D553" s="414"/>
      <c r="E553" s="414"/>
      <c r="F553" s="414"/>
      <c r="G553" s="414"/>
      <c r="H553" s="415"/>
      <c r="I553" s="129" t="s">
        <v>557</v>
      </c>
      <c r="J553" s="249" t="str">
        <f t="shared" si="72"/>
        <v>*</v>
      </c>
      <c r="K553" s="250" t="str">
        <f t="shared" si="73"/>
        <v>※</v>
      </c>
      <c r="L553" s="241">
        <v>0</v>
      </c>
      <c r="M553" s="242" t="s">
        <v>437</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558</v>
      </c>
      <c r="B554" s="2"/>
      <c r="C554" s="413" t="s">
        <v>559</v>
      </c>
      <c r="D554" s="414"/>
      <c r="E554" s="414"/>
      <c r="F554" s="414"/>
      <c r="G554" s="414"/>
      <c r="H554" s="415"/>
      <c r="I554" s="129" t="s">
        <v>560</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561</v>
      </c>
      <c r="B555" s="2"/>
      <c r="C555" s="413" t="s">
        <v>562</v>
      </c>
      <c r="D555" s="414"/>
      <c r="E555" s="414"/>
      <c r="F555" s="414"/>
      <c r="G555" s="414"/>
      <c r="H555" s="415"/>
      <c r="I555" s="129" t="s">
        <v>563</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564</v>
      </c>
      <c r="B556" s="2"/>
      <c r="C556" s="413" t="s">
        <v>565</v>
      </c>
      <c r="D556" s="414"/>
      <c r="E556" s="414"/>
      <c r="F556" s="414"/>
      <c r="G556" s="414"/>
      <c r="H556" s="415"/>
      <c r="I556" s="129" t="s">
        <v>566</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567</v>
      </c>
      <c r="B557" s="2"/>
      <c r="C557" s="413" t="s">
        <v>568</v>
      </c>
      <c r="D557" s="414"/>
      <c r="E557" s="414"/>
      <c r="F557" s="414"/>
      <c r="G557" s="414"/>
      <c r="H557" s="415"/>
      <c r="I557" s="129" t="s">
        <v>569</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570</v>
      </c>
      <c r="B558" s="2"/>
      <c r="C558" s="413" t="s">
        <v>571</v>
      </c>
      <c r="D558" s="414"/>
      <c r="E558" s="414"/>
      <c r="F558" s="414"/>
      <c r="G558" s="414"/>
      <c r="H558" s="415"/>
      <c r="I558" s="129" t="s">
        <v>572</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573</v>
      </c>
      <c r="B559" s="2"/>
      <c r="C559" s="399" t="s">
        <v>574</v>
      </c>
      <c r="D559" s="400"/>
      <c r="E559" s="400"/>
      <c r="F559" s="400"/>
      <c r="G559" s="400"/>
      <c r="H559" s="401"/>
      <c r="I559" s="142" t="s">
        <v>575</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576</v>
      </c>
      <c r="B560" s="2"/>
      <c r="C560" s="413" t="s">
        <v>577</v>
      </c>
      <c r="D560" s="414"/>
      <c r="E560" s="414"/>
      <c r="F560" s="414"/>
      <c r="G560" s="414"/>
      <c r="H560" s="415"/>
      <c r="I560" s="142" t="s">
        <v>578</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579</v>
      </c>
      <c r="B561" s="2"/>
      <c r="C561" s="413" t="s">
        <v>580</v>
      </c>
      <c r="D561" s="414"/>
      <c r="E561" s="414"/>
      <c r="F561" s="414"/>
      <c r="G561" s="414"/>
      <c r="H561" s="415"/>
      <c r="I561" s="142" t="s">
        <v>581</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582</v>
      </c>
      <c r="B562" s="2"/>
      <c r="C562" s="413" t="s">
        <v>583</v>
      </c>
      <c r="D562" s="414"/>
      <c r="E562" s="414"/>
      <c r="F562" s="414"/>
      <c r="G562" s="414"/>
      <c r="H562" s="415"/>
      <c r="I562" s="142" t="s">
        <v>584</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585</v>
      </c>
      <c r="B563" s="2"/>
      <c r="C563" s="413" t="s">
        <v>586</v>
      </c>
      <c r="D563" s="414"/>
      <c r="E563" s="414"/>
      <c r="F563" s="414"/>
      <c r="G563" s="414"/>
      <c r="H563" s="415"/>
      <c r="I563" s="142" t="s">
        <v>587</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２階病棟</v>
      </c>
      <c r="M565" s="72" t="str">
        <f>IF(ISBLANK(M$9),"",M$9)</f>
        <v>４階病棟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回復期</v>
      </c>
      <c r="M566" s="72" t="str">
        <f>IF(ISBLANK(M$95),"",M$95)</f>
        <v>急性期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588</v>
      </c>
      <c r="B567" s="2"/>
      <c r="C567" s="399" t="s">
        <v>589</v>
      </c>
      <c r="D567" s="400"/>
      <c r="E567" s="400"/>
      <c r="F567" s="400"/>
      <c r="G567" s="400"/>
      <c r="H567" s="401"/>
      <c r="I567" s="259" t="s">
        <v>590</v>
      </c>
      <c r="J567" s="260"/>
      <c r="K567" s="261"/>
      <c r="L567" s="262" t="s">
        <v>36</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592</v>
      </c>
      <c r="D568" s="408"/>
      <c r="E568" s="408"/>
      <c r="F568" s="408"/>
      <c r="G568" s="408"/>
      <c r="H568" s="409"/>
      <c r="I568" s="428" t="s">
        <v>593</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594</v>
      </c>
      <c r="B569" s="2"/>
      <c r="C569" s="266"/>
      <c r="D569" s="410" t="s">
        <v>595</v>
      </c>
      <c r="E569" s="411"/>
      <c r="F569" s="411"/>
      <c r="G569" s="411"/>
      <c r="H569" s="412"/>
      <c r="I569" s="468"/>
      <c r="J569" s="505"/>
      <c r="K569" s="506"/>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596</v>
      </c>
      <c r="B570" s="2"/>
      <c r="C570" s="266"/>
      <c r="D570" s="410" t="s">
        <v>597</v>
      </c>
      <c r="E570" s="411"/>
      <c r="F570" s="411"/>
      <c r="G570" s="411"/>
      <c r="H570" s="412"/>
      <c r="I570" s="468"/>
      <c r="J570" s="505"/>
      <c r="K570" s="506"/>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598</v>
      </c>
      <c r="B571" s="2"/>
      <c r="C571" s="266"/>
      <c r="D571" s="410" t="s">
        <v>599</v>
      </c>
      <c r="E571" s="411"/>
      <c r="F571" s="411"/>
      <c r="G571" s="411"/>
      <c r="H571" s="412"/>
      <c r="I571" s="468"/>
      <c r="J571" s="505"/>
      <c r="K571" s="506"/>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600</v>
      </c>
      <c r="B572" s="2"/>
      <c r="C572" s="266"/>
      <c r="D572" s="410" t="s">
        <v>601</v>
      </c>
      <c r="E572" s="411"/>
      <c r="F572" s="411"/>
      <c r="G572" s="411"/>
      <c r="H572" s="412"/>
      <c r="I572" s="468"/>
      <c r="J572" s="505"/>
      <c r="K572" s="506"/>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602</v>
      </c>
      <c r="B573" s="2"/>
      <c r="C573" s="266"/>
      <c r="D573" s="410" t="s">
        <v>603</v>
      </c>
      <c r="E573" s="411"/>
      <c r="F573" s="411"/>
      <c r="G573" s="411"/>
      <c r="H573" s="412"/>
      <c r="I573" s="468"/>
      <c r="J573" s="505"/>
      <c r="K573" s="506"/>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604</v>
      </c>
      <c r="B574" s="2"/>
      <c r="C574" s="269"/>
      <c r="D574" s="410" t="s">
        <v>605</v>
      </c>
      <c r="E574" s="411"/>
      <c r="F574" s="411"/>
      <c r="G574" s="411"/>
      <c r="H574" s="412"/>
      <c r="I574" s="468"/>
      <c r="J574" s="505"/>
      <c r="K574" s="506"/>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606</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607</v>
      </c>
      <c r="B576" s="2"/>
      <c r="C576" s="266"/>
      <c r="D576" s="410" t="s">
        <v>595</v>
      </c>
      <c r="E576" s="411"/>
      <c r="F576" s="411"/>
      <c r="G576" s="411"/>
      <c r="H576" s="412"/>
      <c r="I576" s="468"/>
      <c r="J576" s="505"/>
      <c r="K576" s="506"/>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608</v>
      </c>
      <c r="B577" s="2"/>
      <c r="C577" s="266"/>
      <c r="D577" s="410" t="s">
        <v>597</v>
      </c>
      <c r="E577" s="411"/>
      <c r="F577" s="411"/>
      <c r="G577" s="411"/>
      <c r="H577" s="412"/>
      <c r="I577" s="468"/>
      <c r="J577" s="505"/>
      <c r="K577" s="506"/>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609</v>
      </c>
      <c r="B578" s="2"/>
      <c r="C578" s="266"/>
      <c r="D578" s="410" t="s">
        <v>599</v>
      </c>
      <c r="E578" s="411"/>
      <c r="F578" s="411"/>
      <c r="G578" s="411"/>
      <c r="H578" s="412"/>
      <c r="I578" s="468"/>
      <c r="J578" s="505"/>
      <c r="K578" s="506"/>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610</v>
      </c>
      <c r="B579" s="2"/>
      <c r="C579" s="266"/>
      <c r="D579" s="410" t="s">
        <v>601</v>
      </c>
      <c r="E579" s="411"/>
      <c r="F579" s="411"/>
      <c r="G579" s="411"/>
      <c r="H579" s="412"/>
      <c r="I579" s="468"/>
      <c r="J579" s="505"/>
      <c r="K579" s="506"/>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611</v>
      </c>
      <c r="B580" s="2"/>
      <c r="C580" s="266"/>
      <c r="D580" s="410" t="s">
        <v>603</v>
      </c>
      <c r="E580" s="411"/>
      <c r="F580" s="411"/>
      <c r="G580" s="411"/>
      <c r="H580" s="412"/>
      <c r="I580" s="468"/>
      <c r="J580" s="505"/>
      <c r="K580" s="506"/>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612</v>
      </c>
      <c r="B581" s="2"/>
      <c r="C581" s="266"/>
      <c r="D581" s="410" t="s">
        <v>605</v>
      </c>
      <c r="E581" s="411"/>
      <c r="F581" s="411"/>
      <c r="G581" s="411"/>
      <c r="H581" s="412"/>
      <c r="I581" s="468"/>
      <c r="J581" s="505"/>
      <c r="K581" s="506"/>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613</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614</v>
      </c>
      <c r="B583" s="2"/>
      <c r="C583" s="266"/>
      <c r="D583" s="410" t="s">
        <v>595</v>
      </c>
      <c r="E583" s="411"/>
      <c r="F583" s="411"/>
      <c r="G583" s="411"/>
      <c r="H583" s="412"/>
      <c r="I583" s="468"/>
      <c r="J583" s="505"/>
      <c r="K583" s="506"/>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615</v>
      </c>
      <c r="B584" s="2"/>
      <c r="C584" s="266"/>
      <c r="D584" s="410" t="s">
        <v>597</v>
      </c>
      <c r="E584" s="411"/>
      <c r="F584" s="411"/>
      <c r="G584" s="411"/>
      <c r="H584" s="412"/>
      <c r="I584" s="468"/>
      <c r="J584" s="505"/>
      <c r="K584" s="506"/>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616</v>
      </c>
      <c r="B585" s="2"/>
      <c r="C585" s="266"/>
      <c r="D585" s="410" t="s">
        <v>599</v>
      </c>
      <c r="E585" s="411"/>
      <c r="F585" s="411"/>
      <c r="G585" s="411"/>
      <c r="H585" s="412"/>
      <c r="I585" s="468"/>
      <c r="J585" s="505"/>
      <c r="K585" s="506"/>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617</v>
      </c>
      <c r="B586" s="2"/>
      <c r="C586" s="266"/>
      <c r="D586" s="410" t="s">
        <v>601</v>
      </c>
      <c r="E586" s="411"/>
      <c r="F586" s="411"/>
      <c r="G586" s="411"/>
      <c r="H586" s="412"/>
      <c r="I586" s="468"/>
      <c r="J586" s="505"/>
      <c r="K586" s="506"/>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618</v>
      </c>
      <c r="B587" s="2"/>
      <c r="C587" s="266"/>
      <c r="D587" s="410" t="s">
        <v>603</v>
      </c>
      <c r="E587" s="411"/>
      <c r="F587" s="411"/>
      <c r="G587" s="411"/>
      <c r="H587" s="412"/>
      <c r="I587" s="468"/>
      <c r="J587" s="505"/>
      <c r="K587" s="506"/>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619</v>
      </c>
      <c r="B588" s="2"/>
      <c r="C588" s="270"/>
      <c r="D588" s="410" t="s">
        <v>605</v>
      </c>
      <c r="E588" s="411"/>
      <c r="F588" s="411"/>
      <c r="G588" s="411"/>
      <c r="H588" s="412"/>
      <c r="I588" s="469"/>
      <c r="J588" s="505"/>
      <c r="K588" s="506"/>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620</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２階病棟</v>
      </c>
      <c r="M594" s="72" t="str">
        <f>IF(ISBLANK(M$388),"",M$388)</f>
        <v>４階病棟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621</v>
      </c>
      <c r="B596" s="126"/>
      <c r="C596" s="413" t="s">
        <v>622</v>
      </c>
      <c r="D596" s="414"/>
      <c r="E596" s="414"/>
      <c r="F596" s="414"/>
      <c r="G596" s="414"/>
      <c r="H596" s="415"/>
      <c r="I596" s="138" t="s">
        <v>623</v>
      </c>
      <c r="J596" s="249">
        <f t="shared" ref="J596:J619" si="78">IF(SUM(L596:BS596)=0,IF(COUNTIF(L596:BS596,"未確認")&gt;0,"未確認",IF(COUNTIF(L596:BS596,"~*")&gt;0,"*",SUM(L596:BS596))),SUM(L596:BS596))</f>
        <v>307</v>
      </c>
      <c r="K596" s="250" t="str">
        <f t="shared" ref="K596:K619" si="79">IF(OR(COUNTIF(L596:BS596,"未確認")&gt;0,COUNTIF(L596:BS596,"*")&gt;0),"※","")</f>
        <v/>
      </c>
      <c r="L596" s="241">
        <v>0</v>
      </c>
      <c r="M596" s="242">
        <v>307</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624</v>
      </c>
      <c r="B597" s="96"/>
      <c r="C597" s="413" t="s">
        <v>625</v>
      </c>
      <c r="D597" s="414"/>
      <c r="E597" s="414"/>
      <c r="F597" s="414"/>
      <c r="G597" s="414"/>
      <c r="H597" s="415"/>
      <c r="I597" s="138" t="s">
        <v>626</v>
      </c>
      <c r="J597" s="249" t="str">
        <f t="shared" si="78"/>
        <v>*</v>
      </c>
      <c r="K597" s="250" t="str">
        <f t="shared" si="79"/>
        <v>※</v>
      </c>
      <c r="L597" s="241">
        <v>0</v>
      </c>
      <c r="M597" s="242" t="s">
        <v>437</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627</v>
      </c>
      <c r="B598" s="96"/>
      <c r="C598" s="413" t="s">
        <v>628</v>
      </c>
      <c r="D598" s="414"/>
      <c r="E598" s="414"/>
      <c r="F598" s="414"/>
      <c r="G598" s="414"/>
      <c r="H598" s="415"/>
      <c r="I598" s="138" t="s">
        <v>629</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630</v>
      </c>
      <c r="B599" s="96"/>
      <c r="C599" s="413" t="s">
        <v>631</v>
      </c>
      <c r="D599" s="414"/>
      <c r="E599" s="414"/>
      <c r="F599" s="414"/>
      <c r="G599" s="414"/>
      <c r="H599" s="415"/>
      <c r="I599" s="77" t="s">
        <v>632</v>
      </c>
      <c r="J599" s="249">
        <f t="shared" si="78"/>
        <v>209</v>
      </c>
      <c r="K599" s="250" t="str">
        <f t="shared" si="79"/>
        <v/>
      </c>
      <c r="L599" s="241">
        <v>0</v>
      </c>
      <c r="M599" s="242">
        <v>209</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633</v>
      </c>
      <c r="D600" s="507"/>
      <c r="E600" s="507"/>
      <c r="F600" s="507"/>
      <c r="G600" s="507"/>
      <c r="H600" s="508"/>
      <c r="I600" s="77" t="s">
        <v>634</v>
      </c>
      <c r="J600" s="249" t="str">
        <f t="shared" si="78"/>
        <v>*</v>
      </c>
      <c r="K600" s="250" t="str">
        <f t="shared" si="79"/>
        <v>※</v>
      </c>
      <c r="L600" s="241">
        <v>0</v>
      </c>
      <c r="M600" s="243" t="s">
        <v>437</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635</v>
      </c>
      <c r="D601" s="507"/>
      <c r="E601" s="507"/>
      <c r="F601" s="507"/>
      <c r="G601" s="507"/>
      <c r="H601" s="508"/>
      <c r="I601" s="77" t="s">
        <v>636</v>
      </c>
      <c r="J601" s="249" t="str">
        <f t="shared" si="78"/>
        <v>*</v>
      </c>
      <c r="K601" s="250" t="str">
        <f t="shared" si="79"/>
        <v>※</v>
      </c>
      <c r="L601" s="241">
        <v>0</v>
      </c>
      <c r="M601" s="243" t="s">
        <v>437</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637</v>
      </c>
      <c r="D602" s="507"/>
      <c r="E602" s="507"/>
      <c r="F602" s="507"/>
      <c r="G602" s="507"/>
      <c r="H602" s="508"/>
      <c r="I602" s="77" t="s">
        <v>638</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639</v>
      </c>
      <c r="D603" s="507"/>
      <c r="E603" s="507"/>
      <c r="F603" s="507"/>
      <c r="G603" s="507"/>
      <c r="H603" s="508"/>
      <c r="I603" s="77" t="s">
        <v>640</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641</v>
      </c>
      <c r="D604" s="507"/>
      <c r="E604" s="507"/>
      <c r="F604" s="507"/>
      <c r="G604" s="507"/>
      <c r="H604" s="508"/>
      <c r="I604" s="77" t="s">
        <v>642</v>
      </c>
      <c r="J604" s="249" t="str">
        <f t="shared" si="78"/>
        <v>*</v>
      </c>
      <c r="K604" s="250" t="str">
        <f t="shared" si="79"/>
        <v>※</v>
      </c>
      <c r="L604" s="241">
        <v>0</v>
      </c>
      <c r="M604" s="243" t="s">
        <v>437</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643</v>
      </c>
      <c r="D605" s="507"/>
      <c r="E605" s="507"/>
      <c r="F605" s="507"/>
      <c r="G605" s="507"/>
      <c r="H605" s="508"/>
      <c r="I605" s="77" t="s">
        <v>644</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645</v>
      </c>
      <c r="B606" s="96"/>
      <c r="C606" s="413" t="s">
        <v>646</v>
      </c>
      <c r="D606" s="414"/>
      <c r="E606" s="414"/>
      <c r="F606" s="414"/>
      <c r="G606" s="414"/>
      <c r="H606" s="415"/>
      <c r="I606" s="138" t="s">
        <v>647</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648</v>
      </c>
      <c r="B607" s="96"/>
      <c r="C607" s="407" t="s">
        <v>649</v>
      </c>
      <c r="D607" s="408"/>
      <c r="E607" s="408"/>
      <c r="F607" s="408"/>
      <c r="G607" s="408"/>
      <c r="H607" s="409"/>
      <c r="I607" s="451" t="s">
        <v>650</v>
      </c>
      <c r="J607" s="249">
        <v>481</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651</v>
      </c>
      <c r="B608" s="96"/>
      <c r="C608" s="274"/>
      <c r="D608" s="275"/>
      <c r="E608" s="399" t="s">
        <v>652</v>
      </c>
      <c r="F608" s="400"/>
      <c r="G608" s="400"/>
      <c r="H608" s="401"/>
      <c r="I608" s="430"/>
      <c r="J608" s="249" t="s">
        <v>437</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653</v>
      </c>
      <c r="B609" s="96"/>
      <c r="C609" s="407" t="s">
        <v>654</v>
      </c>
      <c r="D609" s="408"/>
      <c r="E609" s="408"/>
      <c r="F609" s="408"/>
      <c r="G609" s="408"/>
      <c r="H609" s="409"/>
      <c r="I609" s="428" t="s">
        <v>655</v>
      </c>
      <c r="J609" s="249">
        <v>856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656</v>
      </c>
      <c r="B610" s="96"/>
      <c r="C610" s="274"/>
      <c r="D610" s="275"/>
      <c r="E610" s="399" t="s">
        <v>652</v>
      </c>
      <c r="F610" s="400"/>
      <c r="G610" s="400"/>
      <c r="H610" s="401"/>
      <c r="I610" s="481"/>
      <c r="J610" s="249">
        <v>253</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657</v>
      </c>
      <c r="B611" s="96"/>
      <c r="C611" s="399" t="s">
        <v>658</v>
      </c>
      <c r="D611" s="400"/>
      <c r="E611" s="400"/>
      <c r="F611" s="400"/>
      <c r="G611" s="400"/>
      <c r="H611" s="401"/>
      <c r="I611" s="129" t="s">
        <v>659</v>
      </c>
      <c r="J611" s="249" t="s">
        <v>437</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660</v>
      </c>
      <c r="B612" s="96"/>
      <c r="C612" s="413" t="s">
        <v>661</v>
      </c>
      <c r="D612" s="414"/>
      <c r="E612" s="414"/>
      <c r="F612" s="414"/>
      <c r="G612" s="414"/>
      <c r="H612" s="415"/>
      <c r="I612" s="129" t="s">
        <v>662</v>
      </c>
      <c r="J612" s="249" t="str">
        <f t="shared" si="78"/>
        <v>*</v>
      </c>
      <c r="K612" s="250" t="str">
        <f t="shared" si="79"/>
        <v>※</v>
      </c>
      <c r="L612" s="241">
        <v>0</v>
      </c>
      <c r="M612" s="242" t="s">
        <v>437</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663</v>
      </c>
      <c r="B613" s="96"/>
      <c r="C613" s="413" t="s">
        <v>664</v>
      </c>
      <c r="D613" s="414"/>
      <c r="E613" s="414"/>
      <c r="F613" s="414"/>
      <c r="G613" s="414"/>
      <c r="H613" s="415"/>
      <c r="I613" s="129" t="s">
        <v>665</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666</v>
      </c>
      <c r="B614" s="96"/>
      <c r="C614" s="413" t="s">
        <v>667</v>
      </c>
      <c r="D614" s="414"/>
      <c r="E614" s="414"/>
      <c r="F614" s="414"/>
      <c r="G614" s="414"/>
      <c r="H614" s="415"/>
      <c r="I614" s="129" t="s">
        <v>668</v>
      </c>
      <c r="J614" s="249" t="str">
        <f t="shared" si="78"/>
        <v>*</v>
      </c>
      <c r="K614" s="250" t="str">
        <f t="shared" si="79"/>
        <v>※</v>
      </c>
      <c r="L614" s="241">
        <v>0</v>
      </c>
      <c r="M614" s="242" t="s">
        <v>437</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669</v>
      </c>
      <c r="B615" s="96"/>
      <c r="C615" s="413" t="s">
        <v>670</v>
      </c>
      <c r="D615" s="414"/>
      <c r="E615" s="414"/>
      <c r="F615" s="414"/>
      <c r="G615" s="414"/>
      <c r="H615" s="415"/>
      <c r="I615" s="129" t="s">
        <v>671</v>
      </c>
      <c r="J615" s="249" t="str">
        <f t="shared" si="78"/>
        <v>*</v>
      </c>
      <c r="K615" s="250" t="str">
        <f t="shared" si="79"/>
        <v>※</v>
      </c>
      <c r="L615" s="241">
        <v>0</v>
      </c>
      <c r="M615" s="242" t="s">
        <v>437</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672</v>
      </c>
      <c r="B616" s="96"/>
      <c r="C616" s="413" t="s">
        <v>673</v>
      </c>
      <c r="D616" s="414"/>
      <c r="E616" s="414"/>
      <c r="F616" s="414"/>
      <c r="G616" s="414"/>
      <c r="H616" s="415"/>
      <c r="I616" s="276" t="s">
        <v>674</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675</v>
      </c>
      <c r="B617" s="96"/>
      <c r="C617" s="413" t="s">
        <v>676</v>
      </c>
      <c r="D617" s="414"/>
      <c r="E617" s="414"/>
      <c r="F617" s="414"/>
      <c r="G617" s="414"/>
      <c r="H617" s="415"/>
      <c r="I617" s="129" t="s">
        <v>677</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675</v>
      </c>
      <c r="B618" s="96"/>
      <c r="C618" s="399" t="s">
        <v>678</v>
      </c>
      <c r="D618" s="400"/>
      <c r="E618" s="400"/>
      <c r="F618" s="400"/>
      <c r="G618" s="400"/>
      <c r="H618" s="401"/>
      <c r="I618" s="142" t="s">
        <v>679</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675</v>
      </c>
      <c r="B619" s="96"/>
      <c r="C619" s="399" t="s">
        <v>680</v>
      </c>
      <c r="D619" s="400"/>
      <c r="E619" s="400"/>
      <c r="F619" s="400"/>
      <c r="G619" s="400"/>
      <c r="H619" s="401"/>
      <c r="I619" s="142" t="s">
        <v>681</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682</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２階病棟</v>
      </c>
      <c r="M625" s="72" t="str">
        <f>IF(ISBLANK(M$388),"",M$388)</f>
        <v>４階病棟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683</v>
      </c>
      <c r="B627" s="126"/>
      <c r="C627" s="399" t="s">
        <v>684</v>
      </c>
      <c r="D627" s="400"/>
      <c r="E627" s="400"/>
      <c r="F627" s="400"/>
      <c r="G627" s="400"/>
      <c r="H627" s="401"/>
      <c r="I627" s="451" t="s">
        <v>685</v>
      </c>
      <c r="J627" s="249" t="str">
        <f t="shared" ref="J627:J639" si="82">IF(SUM(L627:BS627)=0,IF(COUNTIF(L627:BS627,"未確認")&gt;0,"未確認",IF(COUNTIF(L627:BS627,"~*")&gt;0,"*",SUM(L627:BS627))),SUM(L627:BS627))</f>
        <v>*</v>
      </c>
      <c r="K627" s="250" t="str">
        <f t="shared" ref="K627:K639" si="83">IF(OR(COUNTIF(L627:BS627,"未確認")&gt;0,COUNTIF(L627:BS627,"*")&gt;0),"※","")</f>
        <v>※</v>
      </c>
      <c r="L627" s="241" t="s">
        <v>437</v>
      </c>
      <c r="M627" s="242" t="s">
        <v>437</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686</v>
      </c>
      <c r="B628" s="126"/>
      <c r="C628" s="399" t="s">
        <v>687</v>
      </c>
      <c r="D628" s="400"/>
      <c r="E628" s="400"/>
      <c r="F628" s="400"/>
      <c r="G628" s="400"/>
      <c r="H628" s="401"/>
      <c r="I628" s="491"/>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688</v>
      </c>
      <c r="B629" s="126"/>
      <c r="C629" s="399" t="s">
        <v>689</v>
      </c>
      <c r="D629" s="400"/>
      <c r="E629" s="400"/>
      <c r="F629" s="400"/>
      <c r="G629" s="400"/>
      <c r="H629" s="401"/>
      <c r="I629" s="492"/>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690</v>
      </c>
      <c r="B630" s="126"/>
      <c r="C630" s="399" t="s">
        <v>691</v>
      </c>
      <c r="D630" s="400"/>
      <c r="E630" s="400"/>
      <c r="F630" s="400"/>
      <c r="G630" s="400"/>
      <c r="H630" s="401"/>
      <c r="I630" s="428" t="s">
        <v>692</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693</v>
      </c>
      <c r="D631" s="400"/>
      <c r="E631" s="400"/>
      <c r="F631" s="400"/>
      <c r="G631" s="400"/>
      <c r="H631" s="401"/>
      <c r="I631" s="469"/>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694</v>
      </c>
      <c r="B632" s="126"/>
      <c r="C632" s="399" t="s">
        <v>695</v>
      </c>
      <c r="D632" s="400"/>
      <c r="E632" s="400"/>
      <c r="F632" s="400"/>
      <c r="G632" s="400"/>
      <c r="H632" s="401"/>
      <c r="I632" s="142" t="s">
        <v>696</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697</v>
      </c>
      <c r="B633" s="126"/>
      <c r="C633" s="399" t="s">
        <v>698</v>
      </c>
      <c r="D633" s="400"/>
      <c r="E633" s="400"/>
      <c r="F633" s="400"/>
      <c r="G633" s="400"/>
      <c r="H633" s="401"/>
      <c r="I633" s="142" t="s">
        <v>699</v>
      </c>
      <c r="J633" s="249">
        <f t="shared" si="82"/>
        <v>582</v>
      </c>
      <c r="K633" s="250" t="str">
        <f t="shared" si="83"/>
        <v>※</v>
      </c>
      <c r="L633" s="241">
        <v>582</v>
      </c>
      <c r="M633" s="242" t="s">
        <v>437</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700</v>
      </c>
      <c r="B634" s="2"/>
      <c r="C634" s="399" t="s">
        <v>701</v>
      </c>
      <c r="D634" s="400"/>
      <c r="E634" s="400"/>
      <c r="F634" s="400"/>
      <c r="G634" s="400"/>
      <c r="H634" s="401"/>
      <c r="I634" s="142" t="s">
        <v>702</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703</v>
      </c>
      <c r="B635" s="2"/>
      <c r="C635" s="413" t="s">
        <v>704</v>
      </c>
      <c r="D635" s="414"/>
      <c r="E635" s="414"/>
      <c r="F635" s="414"/>
      <c r="G635" s="414"/>
      <c r="H635" s="415"/>
      <c r="I635" s="129" t="s">
        <v>705</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706</v>
      </c>
      <c r="B636" s="2"/>
      <c r="C636" s="399" t="s">
        <v>707</v>
      </c>
      <c r="D636" s="400"/>
      <c r="E636" s="400"/>
      <c r="F636" s="400"/>
      <c r="G636" s="400"/>
      <c r="H636" s="401"/>
      <c r="I636" s="129" t="s">
        <v>708</v>
      </c>
      <c r="J636" s="249" t="str">
        <f t="shared" si="82"/>
        <v>*</v>
      </c>
      <c r="K636" s="250" t="str">
        <f t="shared" si="83"/>
        <v>※</v>
      </c>
      <c r="L636" s="241">
        <v>0</v>
      </c>
      <c r="M636" s="242" t="s">
        <v>437</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709</v>
      </c>
      <c r="B637" s="2"/>
      <c r="C637" s="413" t="s">
        <v>710</v>
      </c>
      <c r="D637" s="414"/>
      <c r="E637" s="414"/>
      <c r="F637" s="414"/>
      <c r="G637" s="414"/>
      <c r="H637" s="415"/>
      <c r="I637" s="129" t="s">
        <v>711</v>
      </c>
      <c r="J637" s="249" t="str">
        <f t="shared" si="82"/>
        <v>*</v>
      </c>
      <c r="K637" s="250" t="str">
        <f t="shared" si="83"/>
        <v>※</v>
      </c>
      <c r="L637" s="241" t="s">
        <v>437</v>
      </c>
      <c r="M637" s="242" t="s">
        <v>437</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712</v>
      </c>
      <c r="B638" s="2"/>
      <c r="C638" s="413" t="s">
        <v>713</v>
      </c>
      <c r="D638" s="414"/>
      <c r="E638" s="414"/>
      <c r="F638" s="414"/>
      <c r="G638" s="414"/>
      <c r="H638" s="415"/>
      <c r="I638" s="129" t="s">
        <v>714</v>
      </c>
      <c r="J638" s="249" t="str">
        <f t="shared" si="82"/>
        <v>*</v>
      </c>
      <c r="K638" s="250" t="str">
        <f t="shared" si="83"/>
        <v>※</v>
      </c>
      <c r="L638" s="241">
        <v>0</v>
      </c>
      <c r="M638" s="242" t="s">
        <v>437</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715</v>
      </c>
      <c r="D639" s="400"/>
      <c r="E639" s="400"/>
      <c r="F639" s="400"/>
      <c r="G639" s="400"/>
      <c r="H639" s="401"/>
      <c r="I639" s="142" t="s">
        <v>716</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717</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２階病棟</v>
      </c>
      <c r="M645" s="72" t="str">
        <f>IF(ISBLANK(M$388),"",M$388)</f>
        <v>４階病棟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718</v>
      </c>
      <c r="B647" s="126"/>
      <c r="C647" s="413" t="s">
        <v>719</v>
      </c>
      <c r="D647" s="414"/>
      <c r="E647" s="414"/>
      <c r="F647" s="414"/>
      <c r="G647" s="414"/>
      <c r="H647" s="415"/>
      <c r="I647" s="129" t="s">
        <v>720</v>
      </c>
      <c r="J647" s="249" t="str">
        <f t="shared" ref="J647:J654" si="86">IF(SUM(L647:BS647)=0,IF(COUNTIF(L647:BS647,"未確認")&gt;0,"未確認",IF(COUNTIF(L647:BS647,"~*")&gt;0,"*",SUM(L647:BS647))),SUM(L647:BS647))</f>
        <v>*</v>
      </c>
      <c r="K647" s="250" t="str">
        <f t="shared" ref="K647:K654" si="87">IF(OR(COUNTIF(L647:BS647,"未確認")&gt;0,COUNTIF(L647:BS647,"*")&gt;0),"※","")</f>
        <v>※</v>
      </c>
      <c r="L647" s="241" t="s">
        <v>437</v>
      </c>
      <c r="M647" s="242" t="s">
        <v>437</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721</v>
      </c>
      <c r="B648" s="2"/>
      <c r="C648" s="413" t="s">
        <v>722</v>
      </c>
      <c r="D648" s="414"/>
      <c r="E648" s="414"/>
      <c r="F648" s="414"/>
      <c r="G648" s="414"/>
      <c r="H648" s="415"/>
      <c r="I648" s="129" t="s">
        <v>723</v>
      </c>
      <c r="J648" s="249">
        <f t="shared" si="86"/>
        <v>264</v>
      </c>
      <c r="K648" s="250" t="str">
        <f t="shared" si="87"/>
        <v>※</v>
      </c>
      <c r="L648" s="241" t="s">
        <v>437</v>
      </c>
      <c r="M648" s="242">
        <v>264</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724</v>
      </c>
      <c r="B649" s="2"/>
      <c r="C649" s="413" t="s">
        <v>725</v>
      </c>
      <c r="D649" s="414"/>
      <c r="E649" s="414"/>
      <c r="F649" s="414"/>
      <c r="G649" s="414"/>
      <c r="H649" s="415"/>
      <c r="I649" s="129" t="s">
        <v>726</v>
      </c>
      <c r="J649" s="249">
        <f t="shared" si="86"/>
        <v>286</v>
      </c>
      <c r="K649" s="250" t="str">
        <f t="shared" si="87"/>
        <v>※</v>
      </c>
      <c r="L649" s="241" t="s">
        <v>437</v>
      </c>
      <c r="M649" s="242">
        <v>286</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727</v>
      </c>
      <c r="B650" s="2"/>
      <c r="C650" s="399" t="s">
        <v>728</v>
      </c>
      <c r="D650" s="400"/>
      <c r="E650" s="400"/>
      <c r="F650" s="400"/>
      <c r="G650" s="400"/>
      <c r="H650" s="401"/>
      <c r="I650" s="129" t="s">
        <v>729</v>
      </c>
      <c r="J650" s="249" t="str">
        <f t="shared" si="86"/>
        <v>*</v>
      </c>
      <c r="K650" s="250" t="str">
        <f t="shared" si="87"/>
        <v>※</v>
      </c>
      <c r="L650" s="241">
        <v>0</v>
      </c>
      <c r="M650" s="242" t="s">
        <v>437</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730</v>
      </c>
      <c r="B651" s="2"/>
      <c r="C651" s="413" t="s">
        <v>731</v>
      </c>
      <c r="D651" s="414"/>
      <c r="E651" s="414"/>
      <c r="F651" s="414"/>
      <c r="G651" s="414"/>
      <c r="H651" s="415"/>
      <c r="I651" s="129" t="s">
        <v>732</v>
      </c>
      <c r="J651" s="249" t="str">
        <f t="shared" si="86"/>
        <v>*</v>
      </c>
      <c r="K651" s="250" t="str">
        <f t="shared" si="87"/>
        <v>※</v>
      </c>
      <c r="L651" s="241">
        <v>0</v>
      </c>
      <c r="M651" s="242" t="s">
        <v>437</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733</v>
      </c>
      <c r="B652" s="2"/>
      <c r="C652" s="413" t="s">
        <v>734</v>
      </c>
      <c r="D652" s="414"/>
      <c r="E652" s="414"/>
      <c r="F652" s="414"/>
      <c r="G652" s="414"/>
      <c r="H652" s="415"/>
      <c r="I652" s="129" t="s">
        <v>735</v>
      </c>
      <c r="J652" s="249" t="str">
        <f t="shared" si="86"/>
        <v>*</v>
      </c>
      <c r="K652" s="250" t="str">
        <f t="shared" si="87"/>
        <v>※</v>
      </c>
      <c r="L652" s="241" t="s">
        <v>437</v>
      </c>
      <c r="M652" s="242" t="s">
        <v>437</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736</v>
      </c>
      <c r="B653" s="2"/>
      <c r="C653" s="413" t="s">
        <v>737</v>
      </c>
      <c r="D653" s="414"/>
      <c r="E653" s="414"/>
      <c r="F653" s="414"/>
      <c r="G653" s="414"/>
      <c r="H653" s="415"/>
      <c r="I653" s="129" t="s">
        <v>738</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739</v>
      </c>
      <c r="B654" s="2"/>
      <c r="C654" s="399" t="s">
        <v>740</v>
      </c>
      <c r="D654" s="400"/>
      <c r="E654" s="400"/>
      <c r="F654" s="400"/>
      <c r="G654" s="400"/>
      <c r="H654" s="401"/>
      <c r="I654" s="129" t="s">
        <v>741</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742</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２階病棟</v>
      </c>
      <c r="M660" s="72" t="str">
        <f>IF(ISBLANK(M$388),"",M$388)</f>
        <v>４階病棟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743</v>
      </c>
      <c r="B662" s="126"/>
      <c r="C662" s="402" t="s">
        <v>744</v>
      </c>
      <c r="D662" s="406"/>
      <c r="E662" s="406"/>
      <c r="F662" s="406"/>
      <c r="G662" s="406"/>
      <c r="H662" s="403"/>
      <c r="I662" s="129" t="s">
        <v>745</v>
      </c>
      <c r="J662" s="249" t="str">
        <f t="shared" ref="J662:J676" si="90">IF(SUM(L662:BS662)=0,IF(COUNTIF(L662:BS662,"未確認")&gt;0,"未確認",IF(COUNTIF(L662:BS662,"~*")&gt;0,"*",SUM(L662:BS662))),SUM(L662:BS662))</f>
        <v>*</v>
      </c>
      <c r="K662" s="250" t="str">
        <f t="shared" ref="K662:K676" si="91">IF(OR(COUNTIF(L662:BS662,"未確認")&gt;0,COUNTIF(L662:BS662,"*")&gt;0),"※","")</f>
        <v>※</v>
      </c>
      <c r="L662" s="241" t="s">
        <v>437</v>
      </c>
      <c r="M662" s="242" t="s">
        <v>437</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746</v>
      </c>
      <c r="B663" s="96"/>
      <c r="C663" s="221"/>
      <c r="D663" s="222"/>
      <c r="E663" s="413" t="s">
        <v>747</v>
      </c>
      <c r="F663" s="414"/>
      <c r="G663" s="414"/>
      <c r="H663" s="415"/>
      <c r="I663" s="129" t="s">
        <v>748</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749</v>
      </c>
      <c r="B664" s="96"/>
      <c r="C664" s="221"/>
      <c r="D664" s="222"/>
      <c r="E664" s="413" t="s">
        <v>750</v>
      </c>
      <c r="F664" s="414"/>
      <c r="G664" s="414"/>
      <c r="H664" s="415"/>
      <c r="I664" s="129" t="s">
        <v>751</v>
      </c>
      <c r="J664" s="249" t="str">
        <f t="shared" si="90"/>
        <v>*</v>
      </c>
      <c r="K664" s="250" t="str">
        <f t="shared" si="91"/>
        <v>※</v>
      </c>
      <c r="L664" s="241">
        <v>0</v>
      </c>
      <c r="M664" s="242" t="s">
        <v>437</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752</v>
      </c>
      <c r="B665" s="96"/>
      <c r="C665" s="110"/>
      <c r="D665" s="111"/>
      <c r="E665" s="413" t="s">
        <v>753</v>
      </c>
      <c r="F665" s="414"/>
      <c r="G665" s="414"/>
      <c r="H665" s="415"/>
      <c r="I665" s="129" t="s">
        <v>754</v>
      </c>
      <c r="J665" s="249" t="str">
        <f t="shared" si="90"/>
        <v>*</v>
      </c>
      <c r="K665" s="250" t="str">
        <f t="shared" si="91"/>
        <v>※</v>
      </c>
      <c r="L665" s="241" t="s">
        <v>437</v>
      </c>
      <c r="M665" s="242" t="s">
        <v>437</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755</v>
      </c>
      <c r="B666" s="96"/>
      <c r="C666" s="110"/>
      <c r="D666" s="111"/>
      <c r="E666" s="413" t="s">
        <v>756</v>
      </c>
      <c r="F666" s="414"/>
      <c r="G666" s="414"/>
      <c r="H666" s="415"/>
      <c r="I666" s="129" t="s">
        <v>757</v>
      </c>
      <c r="J666" s="249" t="str">
        <f t="shared" si="90"/>
        <v>*</v>
      </c>
      <c r="K666" s="250" t="str">
        <f t="shared" si="91"/>
        <v>※</v>
      </c>
      <c r="L666" s="241" t="s">
        <v>437</v>
      </c>
      <c r="M666" s="242" t="s">
        <v>437</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758</v>
      </c>
      <c r="B667" s="96"/>
      <c r="C667" s="221"/>
      <c r="D667" s="222"/>
      <c r="E667" s="413" t="s">
        <v>759</v>
      </c>
      <c r="F667" s="414"/>
      <c r="G667" s="414"/>
      <c r="H667" s="415"/>
      <c r="I667" s="129" t="s">
        <v>760</v>
      </c>
      <c r="J667" s="249" t="str">
        <f t="shared" si="90"/>
        <v>*</v>
      </c>
      <c r="K667" s="250" t="str">
        <f t="shared" si="91"/>
        <v>※</v>
      </c>
      <c r="L667" s="241" t="s">
        <v>437</v>
      </c>
      <c r="M667" s="242" t="s">
        <v>437</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761</v>
      </c>
      <c r="B668" s="96"/>
      <c r="C668" s="221"/>
      <c r="D668" s="222"/>
      <c r="E668" s="413" t="s">
        <v>762</v>
      </c>
      <c r="F668" s="414"/>
      <c r="G668" s="414"/>
      <c r="H668" s="415"/>
      <c r="I668" s="129" t="s">
        <v>763</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764</v>
      </c>
      <c r="B669" s="96"/>
      <c r="C669" s="221"/>
      <c r="D669" s="222"/>
      <c r="E669" s="413" t="s">
        <v>765</v>
      </c>
      <c r="F669" s="414"/>
      <c r="G669" s="414"/>
      <c r="H669" s="415"/>
      <c r="I669" s="129" t="s">
        <v>766</v>
      </c>
      <c r="J669" s="249" t="str">
        <f t="shared" si="90"/>
        <v>*</v>
      </c>
      <c r="K669" s="250" t="str">
        <f t="shared" si="91"/>
        <v>※</v>
      </c>
      <c r="L669" s="241" t="s">
        <v>437</v>
      </c>
      <c r="M669" s="242" t="s">
        <v>437</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767</v>
      </c>
      <c r="B670" s="96"/>
      <c r="C670" s="223"/>
      <c r="D670" s="224"/>
      <c r="E670" s="413" t="s">
        <v>768</v>
      </c>
      <c r="F670" s="414"/>
      <c r="G670" s="414"/>
      <c r="H670" s="415"/>
      <c r="I670" s="129" t="s">
        <v>769</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770</v>
      </c>
      <c r="B671" s="96"/>
      <c r="C671" s="413" t="s">
        <v>771</v>
      </c>
      <c r="D671" s="414"/>
      <c r="E671" s="414"/>
      <c r="F671" s="414"/>
      <c r="G671" s="414"/>
      <c r="H671" s="415"/>
      <c r="I671" s="129" t="s">
        <v>772</v>
      </c>
      <c r="J671" s="249" t="str">
        <f t="shared" si="90"/>
        <v>*</v>
      </c>
      <c r="K671" s="250" t="str">
        <f t="shared" si="91"/>
        <v>※</v>
      </c>
      <c r="L671" s="241" t="s">
        <v>437</v>
      </c>
      <c r="M671" s="242" t="s">
        <v>437</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773</v>
      </c>
      <c r="B672" s="96"/>
      <c r="C672" s="399" t="s">
        <v>774</v>
      </c>
      <c r="D672" s="400"/>
      <c r="E672" s="400"/>
      <c r="F672" s="400"/>
      <c r="G672" s="400"/>
      <c r="H672" s="401"/>
      <c r="I672" s="142" t="s">
        <v>775</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776</v>
      </c>
      <c r="B673" s="96"/>
      <c r="C673" s="413" t="s">
        <v>777</v>
      </c>
      <c r="D673" s="414"/>
      <c r="E673" s="414"/>
      <c r="F673" s="414"/>
      <c r="G673" s="414"/>
      <c r="H673" s="415"/>
      <c r="I673" s="129" t="s">
        <v>778</v>
      </c>
      <c r="J673" s="249" t="str">
        <f t="shared" si="90"/>
        <v>*</v>
      </c>
      <c r="K673" s="250" t="str">
        <f t="shared" si="91"/>
        <v>※</v>
      </c>
      <c r="L673" s="241" t="s">
        <v>437</v>
      </c>
      <c r="M673" s="242" t="s">
        <v>437</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779</v>
      </c>
      <c r="B674" s="96"/>
      <c r="C674" s="413" t="s">
        <v>780</v>
      </c>
      <c r="D674" s="414"/>
      <c r="E674" s="414"/>
      <c r="F674" s="414"/>
      <c r="G674" s="414"/>
      <c r="H674" s="415"/>
      <c r="I674" s="129" t="s">
        <v>781</v>
      </c>
      <c r="J674" s="249" t="str">
        <f t="shared" si="90"/>
        <v>*</v>
      </c>
      <c r="K674" s="250" t="str">
        <f t="shared" si="91"/>
        <v>※</v>
      </c>
      <c r="L674" s="241" t="s">
        <v>437</v>
      </c>
      <c r="M674" s="242" t="s">
        <v>437</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782</v>
      </c>
      <c r="B675" s="96"/>
      <c r="C675" s="399" t="s">
        <v>783</v>
      </c>
      <c r="D675" s="400"/>
      <c r="E675" s="400"/>
      <c r="F675" s="400"/>
      <c r="G675" s="400"/>
      <c r="H675" s="401"/>
      <c r="I675" s="129" t="s">
        <v>784</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785</v>
      </c>
      <c r="B676" s="96"/>
      <c r="C676" s="413" t="s">
        <v>786</v>
      </c>
      <c r="D676" s="414"/>
      <c r="E676" s="414"/>
      <c r="F676" s="414"/>
      <c r="G676" s="414"/>
      <c r="H676" s="415"/>
      <c r="I676" s="129" t="s">
        <v>787</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２階病棟</v>
      </c>
      <c r="M681" s="72" t="str">
        <f>IF(ISBLANK(M$9),"",M$9)</f>
        <v>４階病棟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回復期</v>
      </c>
      <c r="M682" s="72" t="str">
        <f>IF(ISBLANK(M$95),"",M$95)</f>
        <v>急性期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788</v>
      </c>
      <c r="B683" s="96"/>
      <c r="C683" s="399" t="s">
        <v>789</v>
      </c>
      <c r="D683" s="400"/>
      <c r="E683" s="400"/>
      <c r="F683" s="400"/>
      <c r="G683" s="400"/>
      <c r="H683" s="401"/>
      <c r="I683" s="142" t="s">
        <v>790</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791</v>
      </c>
      <c r="B684" s="96"/>
      <c r="C684" s="399" t="s">
        <v>792</v>
      </c>
      <c r="D684" s="400"/>
      <c r="E684" s="400"/>
      <c r="F684" s="400"/>
      <c r="G684" s="400"/>
      <c r="H684" s="401"/>
      <c r="I684" s="142" t="s">
        <v>793</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794</v>
      </c>
      <c r="B685" s="96"/>
      <c r="C685" s="407" t="s">
        <v>795</v>
      </c>
      <c r="D685" s="408"/>
      <c r="E685" s="408"/>
      <c r="F685" s="408"/>
      <c r="G685" s="408"/>
      <c r="H685" s="409"/>
      <c r="I685" s="428" t="s">
        <v>796</v>
      </c>
      <c r="J685" s="260"/>
      <c r="K685" s="279"/>
      <c r="L685" s="286">
        <v>0</v>
      </c>
      <c r="M685" s="287">
        <v>0</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797</v>
      </c>
      <c r="B686" s="96"/>
      <c r="C686" s="289"/>
      <c r="D686" s="290"/>
      <c r="E686" s="407" t="s">
        <v>798</v>
      </c>
      <c r="F686" s="408"/>
      <c r="G686" s="408"/>
      <c r="H686" s="409"/>
      <c r="I686" s="480"/>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799</v>
      </c>
      <c r="H687" s="509"/>
      <c r="I687" s="480"/>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800</v>
      </c>
      <c r="H688" s="509"/>
      <c r="I688" s="480"/>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801</v>
      </c>
      <c r="B689" s="96"/>
      <c r="C689" s="293"/>
      <c r="D689" s="294"/>
      <c r="E689" s="510"/>
      <c r="F689" s="511"/>
      <c r="G689" s="295"/>
      <c r="H689" s="296" t="s">
        <v>802</v>
      </c>
      <c r="I689" s="481"/>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803</v>
      </c>
      <c r="B690" s="96"/>
      <c r="C690" s="407" t="s">
        <v>804</v>
      </c>
      <c r="D690" s="408"/>
      <c r="E690" s="408"/>
      <c r="F690" s="408"/>
      <c r="G690" s="461"/>
      <c r="H690" s="409"/>
      <c r="I690" s="428" t="s">
        <v>805</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806</v>
      </c>
      <c r="B691" s="96"/>
      <c r="C691" s="274"/>
      <c r="D691" s="275"/>
      <c r="E691" s="399" t="s">
        <v>807</v>
      </c>
      <c r="F691" s="400"/>
      <c r="G691" s="400"/>
      <c r="H691" s="401"/>
      <c r="I691" s="468"/>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808</v>
      </c>
      <c r="D692" s="408"/>
      <c r="E692" s="408"/>
      <c r="F692" s="408"/>
      <c r="G692" s="461"/>
      <c r="H692" s="409"/>
      <c r="I692" s="468"/>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809</v>
      </c>
      <c r="F693" s="400"/>
      <c r="G693" s="400"/>
      <c r="H693" s="401"/>
      <c r="I693" s="468"/>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810</v>
      </c>
      <c r="D694" s="408"/>
      <c r="E694" s="408"/>
      <c r="F694" s="408"/>
      <c r="G694" s="461"/>
      <c r="H694" s="409"/>
      <c r="I694" s="468"/>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811</v>
      </c>
      <c r="F695" s="400"/>
      <c r="G695" s="400"/>
      <c r="H695" s="401"/>
      <c r="I695" s="468"/>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812</v>
      </c>
      <c r="D696" s="408"/>
      <c r="E696" s="408"/>
      <c r="F696" s="408"/>
      <c r="G696" s="461"/>
      <c r="H696" s="409"/>
      <c r="I696" s="468"/>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813</v>
      </c>
      <c r="F697" s="400"/>
      <c r="G697" s="400"/>
      <c r="H697" s="401"/>
      <c r="I697" s="469"/>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814</v>
      </c>
      <c r="B698" s="96"/>
      <c r="C698" s="399" t="s">
        <v>815</v>
      </c>
      <c r="D698" s="400"/>
      <c r="E698" s="400"/>
      <c r="F698" s="400"/>
      <c r="G698" s="400"/>
      <c r="H698" s="401"/>
      <c r="I698" s="433" t="s">
        <v>816</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817</v>
      </c>
      <c r="D699" s="400"/>
      <c r="E699" s="400"/>
      <c r="F699" s="400"/>
      <c r="G699" s="400"/>
      <c r="H699" s="401"/>
      <c r="I699" s="433"/>
      <c r="J699" s="505"/>
      <c r="K699" s="506"/>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818</v>
      </c>
      <c r="D700" s="400"/>
      <c r="E700" s="400"/>
      <c r="F700" s="400"/>
      <c r="G700" s="400"/>
      <c r="H700" s="401"/>
      <c r="I700" s="433"/>
      <c r="J700" s="505"/>
      <c r="K700" s="506"/>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819</v>
      </c>
      <c r="D701" s="400"/>
      <c r="E701" s="400"/>
      <c r="F701" s="400"/>
      <c r="G701" s="400"/>
      <c r="H701" s="401"/>
      <c r="I701" s="433"/>
      <c r="J701" s="505"/>
      <c r="K701" s="506"/>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820</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２階病棟</v>
      </c>
      <c r="M707" s="72" t="str">
        <f>IF(ISBLANK(M$388),"",M$388)</f>
        <v>４階病棟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821</v>
      </c>
      <c r="B709" s="2"/>
      <c r="C709" s="399" t="s">
        <v>822</v>
      </c>
      <c r="D709" s="400"/>
      <c r="E709" s="400"/>
      <c r="F709" s="400"/>
      <c r="G709" s="400"/>
      <c r="H709" s="401"/>
      <c r="I709" s="142" t="s">
        <v>823</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824</v>
      </c>
      <c r="B710" s="2"/>
      <c r="C710" s="413" t="s">
        <v>825</v>
      </c>
      <c r="D710" s="414"/>
      <c r="E710" s="414"/>
      <c r="F710" s="414"/>
      <c r="G710" s="414"/>
      <c r="H710" s="415"/>
      <c r="I710" s="129" t="s">
        <v>826</v>
      </c>
      <c r="J710" s="257">
        <f>IF(SUM(L710:BS710)=0,IF(COUNTIF(L710:BS710,"未確認")&gt;0,"未確認",IF(COUNTIF(L710:BS710,"~*")&gt;0,"*",SUM(L710:BS710))),SUM(L710:BS710))</f>
        <v>0</v>
      </c>
      <c r="K710" s="250" t="str">
        <f>IF(OR(COUNTIF(L710:BS710,"未確認")&gt;0,COUNTIF(L710:BS710,"*")&gt;0),"※","")</f>
        <v/>
      </c>
      <c r="L710" s="241">
        <v>0</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827</v>
      </c>
      <c r="B711" s="2"/>
      <c r="C711" s="413" t="s">
        <v>828</v>
      </c>
      <c r="D711" s="414"/>
      <c r="E711" s="414"/>
      <c r="F711" s="414"/>
      <c r="G711" s="414"/>
      <c r="H711" s="415"/>
      <c r="I711" s="129" t="s">
        <v>829</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830</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２階病棟</v>
      </c>
      <c r="M717" s="72" t="str">
        <f>IF(ISBLANK(M$388),"",M$388)</f>
        <v>４階病棟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831</v>
      </c>
      <c r="B719" s="126"/>
      <c r="C719" s="413" t="s">
        <v>832</v>
      </c>
      <c r="D719" s="414"/>
      <c r="E719" s="414"/>
      <c r="F719" s="414"/>
      <c r="G719" s="414"/>
      <c r="H719" s="415"/>
      <c r="I719" s="129" t="s">
        <v>833</v>
      </c>
      <c r="J719" s="249">
        <f>IF(SUM(L719:BS719)=0,IF(COUNTIF(L719:BS719,"未確認")&gt;0,"未確認",IF(COUNTIF(L719:BS719,"~*")&gt;0,"*",SUM(L719:BS719))),SUM(L719:BS719))</f>
        <v>0</v>
      </c>
      <c r="K719" s="250" t="str">
        <f>IF(OR(COUNTIF(L719:BS719,"未確認")&gt;0,COUNTIF(L719:BS719,"*")&gt;0),"※","")</f>
        <v/>
      </c>
      <c r="L719" s="241">
        <v>0</v>
      </c>
      <c r="M719" s="242">
        <v>0</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834</v>
      </c>
      <c r="B720" s="2"/>
      <c r="C720" s="413" t="s">
        <v>835</v>
      </c>
      <c r="D720" s="414"/>
      <c r="E720" s="414"/>
      <c r="F720" s="414"/>
      <c r="G720" s="414"/>
      <c r="H720" s="415"/>
      <c r="I720" s="129" t="s">
        <v>836</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837</v>
      </c>
      <c r="B721" s="2"/>
      <c r="C721" s="399" t="s">
        <v>838</v>
      </c>
      <c r="D721" s="400"/>
      <c r="E721" s="400"/>
      <c r="F721" s="400"/>
      <c r="G721" s="400"/>
      <c r="H721" s="401"/>
      <c r="I721" s="129" t="s">
        <v>839</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840</v>
      </c>
      <c r="B722" s="2"/>
      <c r="C722" s="413" t="s">
        <v>841</v>
      </c>
      <c r="D722" s="414"/>
      <c r="E722" s="414"/>
      <c r="F722" s="414"/>
      <c r="G722" s="414"/>
      <c r="H722" s="415"/>
      <c r="I722" s="129" t="s">
        <v>842</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843</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２階病棟</v>
      </c>
      <c r="M729" s="72" t="str">
        <f>IF(ISBLANK(M$388),"",M$388)</f>
        <v>４階病棟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844</v>
      </c>
      <c r="B731" s="126"/>
      <c r="C731" s="413" t="s">
        <v>845</v>
      </c>
      <c r="D731" s="414"/>
      <c r="E731" s="414"/>
      <c r="F731" s="414"/>
      <c r="G731" s="414"/>
      <c r="H731" s="415"/>
      <c r="I731" s="129" t="s">
        <v>846</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847</v>
      </c>
      <c r="B732" s="2"/>
      <c r="C732" s="413" t="s">
        <v>848</v>
      </c>
      <c r="D732" s="414"/>
      <c r="E732" s="414"/>
      <c r="F732" s="414"/>
      <c r="G732" s="414"/>
      <c r="H732" s="415"/>
      <c r="I732" s="129" t="s">
        <v>849</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850</v>
      </c>
      <c r="B733" s="2"/>
      <c r="C733" s="399" t="s">
        <v>851</v>
      </c>
      <c r="D733" s="400"/>
      <c r="E733" s="400"/>
      <c r="F733" s="400"/>
      <c r="G733" s="400"/>
      <c r="H733" s="401"/>
      <c r="I733" s="129" t="s">
        <v>852</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853</v>
      </c>
      <c r="B734" s="2"/>
      <c r="C734" s="399" t="s">
        <v>854</v>
      </c>
      <c r="D734" s="400"/>
      <c r="E734" s="400"/>
      <c r="F734" s="400"/>
      <c r="G734" s="400"/>
      <c r="H734" s="401"/>
      <c r="I734" s="129" t="s">
        <v>855</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274</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5" priority="327">
      <formula>OR(M$102&lt;&gt;"",M$103&lt;&gt;"")</formula>
    </cfRule>
    <cfRule type="expression" dxfId="1034"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1" priority="325">
      <formula>OR(M$117&lt;&gt;"",M$118&lt;&gt;"")</formula>
    </cfRule>
    <cfRule type="expression" dxfId="1030" priority="326">
      <formula>AND(M$117="",M$118="")</formula>
    </cfRule>
  </conditionalFormatting>
  <conditionalFormatting sqref="M119:M122">
    <cfRule type="expression" dxfId="1029" priority="323">
      <formula>OR($M$117&lt;&gt;"",$M$118&lt;&gt;"")</formula>
    </cfRule>
    <cfRule type="expression" dxfId="1028" priority="324">
      <formula>AND($M$117="",$M$118="")</formula>
    </cfRule>
  </conditionalFormatting>
  <conditionalFormatting sqref="M128:M129">
    <cfRule type="expression" dxfId="1027" priority="322">
      <formula>AND(M$128="",M$129="")</formula>
    </cfRule>
  </conditionalFormatting>
  <conditionalFormatting sqref="M130:M135">
    <cfRule type="expression" dxfId="1026" priority="320">
      <formula>OR($M$128&lt;&gt;"",$M$129&lt;&gt;"")</formula>
    </cfRule>
    <cfRule type="expression" dxfId="1025" priority="321">
      <formula>AND($M$128="",$M$129="")</formula>
    </cfRule>
  </conditionalFormatting>
  <conditionalFormatting sqref="M141:M142">
    <cfRule type="expression" dxfId="1024" priority="189">
      <formula>AND(M$141="",M$142="")</formula>
    </cfRule>
  </conditionalFormatting>
  <conditionalFormatting sqref="M143">
    <cfRule type="expression" dxfId="1023" priority="190">
      <formula>OR($M$141&lt;&gt;"",$M$142&lt;&gt;"")</formula>
    </cfRule>
    <cfRule type="expression" dxfId="1022" priority="191">
      <formula>AND($M$141="",$M$142="")</formula>
    </cfRule>
  </conditionalFormatting>
  <conditionalFormatting sqref="M149:M150">
    <cfRule type="expression" dxfId="1021" priority="166">
      <formula>AND(M$149="",M$150="")</formula>
    </cfRule>
  </conditionalFormatting>
  <conditionalFormatting sqref="M151">
    <cfRule type="expression" dxfId="1020" priority="160">
      <formula>OR($M$149&lt;&gt;"",$M$150&lt;&gt;"")</formula>
    </cfRule>
    <cfRule type="expression" dxfId="1019" priority="161">
      <formula>AND($M$149="",$M$150="")</formula>
    </cfRule>
  </conditionalFormatting>
  <conditionalFormatting sqref="M152">
    <cfRule type="expression" dxfId="1018" priority="162">
      <formula>OR($M$149&lt;&gt;"",$M$150&lt;&gt;"")</formula>
    </cfRule>
    <cfRule type="expression" dxfId="1017"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8" priority="88">
      <formula>OR($M$168&lt;&gt;"",$M$169&lt;&gt;"")</formula>
    </cfRule>
    <cfRule type="expression" dxfId="1007"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8" priority="313">
      <formula>OR($M$180&lt;&gt;"",$M$181&lt;&gt;"")</formula>
    </cfRule>
    <cfRule type="expression" dxfId="997"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2" priority="311">
      <formula>OR($M$180&lt;&gt;"",$M$181&lt;&gt;"")</formula>
    </cfRule>
    <cfRule type="expression" dxfId="991"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7" priority="295">
      <formula>OR(M$325&lt;&gt;"",M$326&lt;&gt;"")</formula>
    </cfRule>
    <cfRule type="expression" dxfId="966"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3" priority="62">
      <formula>OR(M350&lt;&gt;"",M351&lt;&gt;"")</formula>
    </cfRule>
    <cfRule type="expression" dxfId="962"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6" priority="282">
      <formula>OR(M$505&lt;&gt;"",M$506&lt;&gt;"")</formula>
    </cfRule>
    <cfRule type="expression" dxfId="945" priority="291">
      <formula>AND(M$505="",M$506="")</formula>
    </cfRule>
  </conditionalFormatting>
  <conditionalFormatting sqref="M507:M514">
    <cfRule type="expression" dxfId="944" priority="287">
      <formula>OR($M$505&lt;&gt;"",$M$506&lt;&gt;"")</formula>
    </cfRule>
    <cfRule type="expression" dxfId="943"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7" priority="278">
      <formula>OR($M$524&lt;&gt;"",$M$525&lt;&gt;"")</formula>
    </cfRule>
    <cfRule type="expression" dxfId="936"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1" priority="270">
      <formula>OR($M$534&lt;&gt;"",$M$535&lt;&gt;"")</formula>
    </cfRule>
    <cfRule type="expression" dxfId="930"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3" priority="257">
      <formula>OR($M$565&lt;&gt;"",$M$566&lt;&gt;"")</formula>
    </cfRule>
    <cfRule type="expression" dxfId="912" priority="258">
      <formula>AND($M$565="",$M$566="")</formula>
    </cfRule>
  </conditionalFormatting>
  <conditionalFormatting sqref="M594:M595">
    <cfRule type="expression" dxfId="911" priority="254">
      <formula>AND(M$594="",M$595="")</formula>
    </cfRule>
  </conditionalFormatting>
  <conditionalFormatting sqref="M596:M606">
    <cfRule type="expression" dxfId="910" priority="252">
      <formula>OR($M$594&lt;&gt;"",$M$595&lt;&gt;"")</formula>
    </cfRule>
    <cfRule type="expression" dxfId="909"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6" priority="248">
      <formula>OR($M$594&lt;&gt;"",$M$595&lt;&gt;"")</formula>
    </cfRule>
    <cfRule type="expression" dxfId="905" priority="249">
      <formula>AND($M$594="",$M$595="")</formula>
    </cfRule>
  </conditionalFormatting>
  <conditionalFormatting sqref="M625:M626">
    <cfRule type="expression" dxfId="904" priority="246">
      <formula>AND(M$625="",M$626="")</formula>
    </cfRule>
  </conditionalFormatting>
  <conditionalFormatting sqref="M627:M639">
    <cfRule type="expression" dxfId="903" priority="244">
      <formula>OR($M$625&lt;&gt;"",$M$626&lt;&gt;"")</formula>
    </cfRule>
    <cfRule type="expression" dxfId="902" priority="245">
      <formula>AND($M$625="",$M$626="")</formula>
    </cfRule>
  </conditionalFormatting>
  <conditionalFormatting sqref="M645:M646">
    <cfRule type="expression" dxfId="901" priority="237">
      <formula>AND(M$645="",M$646="")</formula>
    </cfRule>
  </conditionalFormatting>
  <conditionalFormatting sqref="M647:M654">
    <cfRule type="expression" dxfId="900" priority="235">
      <formula>OR($M$645&lt;&gt;"",$M$646&lt;&gt;"")</formula>
    </cfRule>
    <cfRule type="expression" dxfId="899" priority="236">
      <formula>AND($M$645="",$M$646="")</formula>
    </cfRule>
  </conditionalFormatting>
  <conditionalFormatting sqref="M660:M661">
    <cfRule type="expression" dxfId="898" priority="230">
      <formula>AND(M$660="",M$661="")</formula>
    </cfRule>
  </conditionalFormatting>
  <conditionalFormatting sqref="M662:M676">
    <cfRule type="expression" dxfId="897" priority="228">
      <formula>OR($M$660&lt;&gt;"",$M$661&lt;&gt;"")</formula>
    </cfRule>
    <cfRule type="expression" dxfId="896"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90" priority="217">
      <formula>OR($M$707&lt;&gt;"",$M$708&lt;&gt;"")</formula>
    </cfRule>
    <cfRule type="expression" dxfId="889" priority="218">
      <formula>AND($M$707="",$M$708="")</formula>
    </cfRule>
  </conditionalFormatting>
  <conditionalFormatting sqref="M717:M718">
    <cfRule type="expression" dxfId="888" priority="212">
      <formula>AND(M$717="",M$718="")</formula>
    </cfRule>
  </conditionalFormatting>
  <conditionalFormatting sqref="M719:M722">
    <cfRule type="expression" dxfId="887" priority="210">
      <formula>OR($M$717&lt;&gt;"",$M$718&lt;&gt;"")</formula>
    </cfRule>
    <cfRule type="expression" dxfId="886" priority="211">
      <formula>AND($M$717="",$M$718="")</formula>
    </cfRule>
  </conditionalFormatting>
  <conditionalFormatting sqref="M729:M730">
    <cfRule type="expression" dxfId="885" priority="205">
      <formula>AND(M$729="",M$730="")</formula>
    </cfRule>
  </conditionalFormatting>
  <conditionalFormatting sqref="M731:M734">
    <cfRule type="expression" dxfId="884" priority="203">
      <formula>OR($M$729&lt;&gt;"",$M$730&lt;&gt;"")</formula>
    </cfRule>
    <cfRule type="expression" dxfId="883"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3" priority="43">
      <formula>OR(N$388&lt;&gt;"",N$389&lt;&gt;"")</formula>
    </cfRule>
    <cfRule type="expression" dxfId="852"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4" priority="104">
      <formula>N$27&lt;&gt;""</formula>
    </cfRule>
    <cfRule type="expression" dxfId="843"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8" priority="100">
      <formula>N$49&lt;&gt;""</formula>
    </cfRule>
    <cfRule type="expression" dxfId="837" priority="335">
      <formula>N$49=""</formula>
    </cfRule>
  </conditionalFormatting>
  <conditionalFormatting sqref="N94:BS95">
    <cfRule type="expression" dxfId="836" priority="84">
      <formula>AND(N$94="",N$95="")</formula>
    </cfRule>
  </conditionalFormatting>
  <conditionalFormatting sqref="N96:BS96">
    <cfRule type="expression" dxfId="835" priority="192">
      <formula>OR(N$94&lt;&gt;"",N$95&lt;&gt;"")</formula>
    </cfRule>
    <cfRule type="expression" dxfId="834" priority="193">
      <formula>AND(N$94="",N$95="")</formula>
    </cfRule>
  </conditionalFormatting>
  <conditionalFormatting sqref="N102:BS111">
    <cfRule type="expression" dxfId="833" priority="333">
      <formula>OR(N$102&lt;&gt;"",N$103&lt;&gt;"")</formula>
    </cfRule>
    <cfRule type="expression" dxfId="832"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2" priority="158">
      <formula>OR(N$149&lt;&gt;"",N$150&lt;&gt;"")</formula>
    </cfRule>
    <cfRule type="expression" dxfId="821" priority="159">
      <formula>AND(N$149="",N$150="")</formula>
    </cfRule>
  </conditionalFormatting>
  <conditionalFormatting sqref="N152:BS152">
    <cfRule type="expression" dxfId="820" priority="156">
      <formula>OR(N$149&lt;&gt;"",N$150&lt;&gt;"")</formula>
    </cfRule>
    <cfRule type="expression" dxfId="819"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3" priority="145">
      <formula>OR(N$159&lt;&gt;"",N$160&lt;&gt;"")</formula>
    </cfRule>
    <cfRule type="expression" dxfId="812"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6" priority="169">
      <formula>OR(N$180&lt;&gt;"",N$181&lt;&gt;"")</formula>
    </cfRule>
    <cfRule type="expression" dxfId="805"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6" priority="67">
      <formula>OR(N$243&lt;&gt;"",N$244&lt;&gt;"")</formula>
    </cfRule>
    <cfRule type="expression" dxfId="795" priority="68">
      <formula>AND(N$243="",N$244="")</formula>
    </cfRule>
  </conditionalFormatting>
  <conditionalFormatting sqref="N245:BS245">
    <cfRule type="expression" dxfId="794" priority="136">
      <formula>OR(N$243&lt;&gt;"",N$244&lt;&gt;"")</formula>
    </cfRule>
    <cfRule type="expression" dxfId="793"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90" priority="134">
      <formula>OR(N$243&lt;&gt;"",N$244&lt;&gt;"")</formula>
    </cfRule>
    <cfRule type="expression" dxfId="789"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8" priority="60">
      <formula>OR(N$312&lt;&gt;"",N$313&lt;&gt;"")</formula>
    </cfRule>
    <cfRule type="expression" dxfId="777"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4" priority="56">
      <formula>OR(N$350&lt;&gt;"",N$351&lt;&gt;"")</formula>
    </cfRule>
    <cfRule type="expression" dxfId="773"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8" priority="41">
      <formula>OR(N$505&lt;&gt;"",N$506&lt;&gt;"")</formula>
    </cfRule>
    <cfRule type="expression" dxfId="767" priority="42">
      <formula>AND(N$505="",N$506="")</formula>
    </cfRule>
  </conditionalFormatting>
  <conditionalFormatting sqref="N517:BS521">
    <cfRule type="expression" dxfId="766" priority="39">
      <formula>OR(N$517&lt;&gt;"",N$518&lt;&gt;"")</formula>
    </cfRule>
    <cfRule type="expression" dxfId="765" priority="40">
      <formula>AND(N$517="",N$518="")</formula>
    </cfRule>
  </conditionalFormatting>
  <conditionalFormatting sqref="N524:BS525">
    <cfRule type="expression" dxfId="764" priority="38">
      <formula>AND(N$524="",N$525="")</formula>
    </cfRule>
  </conditionalFormatting>
  <conditionalFormatting sqref="N526:BS526">
    <cfRule type="expression" dxfId="763" priority="276">
      <formula>OR(N$524&lt;&gt;"",N$525&lt;&gt;"")</formula>
    </cfRule>
    <cfRule type="expression" dxfId="762" priority="277">
      <formula>AND(N$524="",N$525="")</formula>
    </cfRule>
  </conditionalFormatting>
  <conditionalFormatting sqref="N529:BS531">
    <cfRule type="expression" dxfId="761" priority="273">
      <formula>OR(N$529&lt;&gt;"",N$530&lt;&gt;"")</formula>
    </cfRule>
    <cfRule type="expression" dxfId="760"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5" priority="1">
      <formula>AND(N$565="",N$566="")</formula>
    </cfRule>
    <cfRule type="expression" dxfId="754"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1" priority="261">
      <formula>OR(N$565&lt;&gt;"",N$566&lt;&gt;"")</formula>
    </cfRule>
    <cfRule type="expression" dxfId="750"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7" priority="255">
      <formula>OR(N$565&lt;&gt;"",N$566&lt;&gt;"")</formula>
    </cfRule>
    <cfRule type="expression" dxfId="746" priority="256">
      <formula>AND(N$565="",N$566="")</formula>
    </cfRule>
  </conditionalFormatting>
  <conditionalFormatting sqref="N583:BS588">
    <cfRule type="expression" dxfId="745" priority="23">
      <formula>OR(N$565&lt;&gt;"",N$566&lt;&gt;"")</formula>
    </cfRule>
    <cfRule type="expression" dxfId="744"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1" priority="8">
      <formula>OR(N$594&lt;&gt;"",N$595&lt;&gt;"")</formula>
    </cfRule>
    <cfRule type="expression" dxfId="740" priority="9">
      <formula>AND(N$594="",N$595="")</formula>
    </cfRule>
  </conditionalFormatting>
  <conditionalFormatting sqref="N625:BS626">
    <cfRule type="expression" dxfId="739" priority="243">
      <formula>AND(N$625="",N$626="")</formula>
    </cfRule>
  </conditionalFormatting>
  <conditionalFormatting sqref="N627:BS639">
    <cfRule type="expression" dxfId="738" priority="240">
      <formula>OR(N$625&lt;&gt;"",N$626&lt;&gt;"")</formula>
    </cfRule>
    <cfRule type="expression" dxfId="737"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30" priority="220">
      <formula>OR(N$681&lt;&gt;"",N$682&lt;&gt;"")</formula>
    </cfRule>
    <cfRule type="expression" dxfId="729" priority="221">
      <formula>AND(N$681="",N$682="")</formula>
    </cfRule>
  </conditionalFormatting>
  <conditionalFormatting sqref="N707:BS708">
    <cfRule type="expression" dxfId="728" priority="216">
      <formula>AND(N$707="",N$708="")</formula>
    </cfRule>
  </conditionalFormatting>
  <conditionalFormatting sqref="N709:BS711">
    <cfRule type="expression" dxfId="727" priority="213">
      <formula>OR(N$707&lt;&gt;"",N$708&lt;&gt;"")</formula>
    </cfRule>
    <cfRule type="expression" dxfId="726"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1" priority="199">
      <formula>OR(N$729&lt;&gt;"",N$730&lt;&gt;"")</formula>
    </cfRule>
    <cfRule type="expression" dxfId="720" priority="200">
      <formula>AND(N$729="",N$730="")</formula>
    </cfRule>
  </conditionalFormatting>
  <conditionalFormatting sqref="O625:BP639">
    <cfRule type="expression" dxfId="719" priority="238">
      <formula>OR(O$625&lt;&gt;"",O$626&lt;&gt;"")</formula>
    </cfRule>
    <cfRule type="expression" dxfId="718" priority="239">
      <formula>AND(O$625="",O$626="")</formula>
    </cfRule>
  </conditionalFormatting>
  <conditionalFormatting sqref="O182:BS211">
    <cfRule type="expression" dxfId="717" priority="71">
      <formula>AND(O$180="",O$181="")</formula>
    </cfRule>
  </conditionalFormatting>
  <conditionalFormatting sqref="O243:BS244">
    <cfRule type="expression" dxfId="716" priority="65">
      <formula>OR(O$243&lt;&gt;"",O$244&lt;&gt;"")</formula>
    </cfRule>
    <cfRule type="expression" dxfId="715" priority="66">
      <formula>AND(O$243="",O$244="")</formula>
    </cfRule>
  </conditionalFormatting>
  <conditionalFormatting sqref="O363:BS370">
    <cfRule type="expression" dxfId="714" priority="55">
      <formula>AND(O$363="",O$364="")</formula>
    </cfRule>
  </conditionalFormatting>
  <conditionalFormatting sqref="O388:BS463">
    <cfRule type="expression" dxfId="713" priority="45">
      <formula>OR(O$388&lt;&gt;"",O$389&lt;&gt;"")</formula>
    </cfRule>
    <cfRule type="expression" dxfId="712"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F2A219E5-4438-435B-AE3B-AB2B13177FFB}"/>
    <hyperlink ref="D76:H76" location="病院!B94" display="・設置主体" xr:uid="{4D739F85-A399-4C1F-83FF-78DA1B36544E}"/>
    <hyperlink ref="E76:I76" location="病院!B94" display="・設置主体" xr:uid="{FD8ECC22-0C8F-4D1A-89F6-B2BCDC5C1DA2}"/>
    <hyperlink ref="F76:J76" location="病院!B94" display="・設置主体" xr:uid="{36C2782D-629D-4E84-A9F9-63066FCE3F65}"/>
    <hyperlink ref="G76:K76" location="病院!B94" display="・設置主体" xr:uid="{C2E2D16E-BB77-4861-8EEC-75A642E66B26}"/>
    <hyperlink ref="H76:I76" location="病院!B312" display="・入院患者の状況（年間）" xr:uid="{49ED4B9E-FDD2-4D14-817B-62A71B4DB4EC}"/>
    <hyperlink ref="I76:J76" location="病院!B312" display="・入院患者の状況（年間）" xr:uid="{E5E26B21-9B7F-411F-BC67-E7ABB1831F81}"/>
    <hyperlink ref="J76:M76" location="病院!B388" display="・算定する入院基本用・特定入院料等の状況" xr:uid="{B6E9ED65-8F1B-4D9F-9DD0-EA1AE29FDC6B}"/>
    <hyperlink ref="K76:N76" location="病院!B388" display="・算定する入院基本用・特定入院料等の状況" xr:uid="{6B1A59BA-2880-4AD2-8172-1A56FDA660F0}"/>
    <hyperlink ref="L76:O76" location="病院!B388" display="・算定する入院基本用・特定入院料等の状況" xr:uid="{EA047468-74E5-4EC5-823A-8BCB54FB412B}"/>
    <hyperlink ref="M76:P76" location="病院!B388" display="・算定する入院基本用・特定入院料等の状況" xr:uid="{57617AB2-8898-42FD-BF50-3DA79FE3CF72}"/>
    <hyperlink ref="C77:G77" location="病院!B102" display="・病床の状況" xr:uid="{A3F8E4D6-DAE9-4B3E-B50A-36C5B1C1BAC7}"/>
    <hyperlink ref="D77:H77" location="病院!B102" display="・病床の状況" xr:uid="{2127A438-C5A1-41A8-BA4F-0FE21C58414F}"/>
    <hyperlink ref="E77:I77" location="病院!B102" display="・病床の状況" xr:uid="{14E3A6F7-E007-4160-B05D-4000081603FE}"/>
    <hyperlink ref="F77:J77" location="病院!B102" display="・病床の状況" xr:uid="{71E07B7B-DFA3-4AA9-8287-0C405B0F42AC}"/>
    <hyperlink ref="G77:K77" location="病院!B102" display="・病床の状況" xr:uid="{9E09F9C6-EDB6-4920-B1CC-1B52ABA1A1A7}"/>
    <hyperlink ref="H77:I77" location="病院!B325" display="・入院患者の状況（年間／入棟前の場所・退棟先の場所の状況）" xr:uid="{C691860B-AF39-469A-8D3B-87ACFC7709FD}"/>
    <hyperlink ref="I77:J77" location="病院!B325" display="・入院患者の状況（年間／入棟前の場所・退棟先の場所の状況）" xr:uid="{F912503C-B1CF-49E3-BA2F-0864C70DA7BC}"/>
    <hyperlink ref="J77" location="病院!B469" display="・手術の状況" xr:uid="{79A8ADAB-128B-4B1F-9C4B-99555FC61853}"/>
    <hyperlink ref="M77" location="'病院(H30案)'!B484" display="・がん、脳卒中、心筋梗塞、分娩、精神医療への対応状況" xr:uid="{65D3B4B9-BB4F-4482-9A53-05D9B665E867}"/>
    <hyperlink ref="C78:G78" location="病院!B117" display="・診療科" xr:uid="{97E6ACCB-8F2E-480D-BF26-EB9A6A3A4EA9}"/>
    <hyperlink ref="D78:H78" location="病院!B117" display="・診療科" xr:uid="{15CA57A6-85C6-427E-995A-697E3A037A6E}"/>
    <hyperlink ref="E78:I78" location="病院!B117" display="・診療科" xr:uid="{E108529B-23D1-4B04-80DA-E0FCED27609B}"/>
    <hyperlink ref="F78:J78" location="病院!B117" display="・診療科" xr:uid="{AA26483B-F966-4750-B61A-9D8C3BF3B77A}"/>
    <hyperlink ref="G78:K78" location="病院!B117" display="・診療科" xr:uid="{A93CCF7F-B305-43CC-A7C4-134F0FB74AE1}"/>
    <hyperlink ref="H78:I78" location="病院!B350" display="・退院後に在宅医療を必要とする患者の状況" xr:uid="{1605225B-6622-40DF-95F0-6626D524DB40}"/>
    <hyperlink ref="I78:J78" location="病院!B350" display="・退院後に在宅医療を必要とする患者の状況" xr:uid="{B3044A05-FFE7-45C7-BAB9-96BB969109E0}"/>
    <hyperlink ref="J78:M78" location="病院!B505" display="・がん、脳卒中、心筋梗塞、分娩、精神医療への対応状況" xr:uid="{E60BE458-2522-4AEB-BF4B-996FF8230A46}"/>
    <hyperlink ref="K78:N78" location="病院!B505" display="・がん、脳卒中、心筋梗塞、分娩、精神医療への対応状況" xr:uid="{FC1AC3E9-7767-425D-8B70-DB97872E0D45}"/>
    <hyperlink ref="L78:O78" location="病院!B505" display="・がん、脳卒中、心筋梗塞、分娩、精神医療への対応状況" xr:uid="{CA782013-2C73-4717-8CBC-2CDBF2DB5D6E}"/>
    <hyperlink ref="M78:P78" location="病院!B505" display="・がん、脳卒中、心筋梗塞、分娩、精神医療への対応状況" xr:uid="{9ACB2499-5F1C-4DF2-805F-AD915AB80963}"/>
    <hyperlink ref="C79:G79" location="病院!B128" display="・入院基本料・特定入院料及び届出病床数" xr:uid="{832B8617-CE52-4C28-B8B8-0805624EB5D9}"/>
    <hyperlink ref="D79:H79" location="病院!B128" display="・入院基本料・特定入院料及び届出病床数" xr:uid="{96F3E178-0122-40EA-8228-5B03702EDEEA}"/>
    <hyperlink ref="E79:I79" location="病院!B128" display="・入院基本料・特定入院料及び届出病床数" xr:uid="{A9634453-1F97-41D7-A0F9-DD206781CBE7}"/>
    <hyperlink ref="F79:J79" location="病院!B128" display="・入院基本料・特定入院料及び届出病床数" xr:uid="{6AE951EB-D551-4034-8BAD-9BEBF3343718}"/>
    <hyperlink ref="G79:K79" location="病院!B128" display="・入院基本料・特定入院料及び届出病床数" xr:uid="{999D0DF0-C2F2-40E6-9AB1-A1282E390523}"/>
    <hyperlink ref="H79:I79" location="病院!B363" display="・看取りを行った患者数" xr:uid="{69B72B1E-F196-45BA-BE92-753D47B0A1BC}"/>
    <hyperlink ref="I79:J79" location="病院!B363" display="・看取りを行った患者数" xr:uid="{1B5FB8FC-E8F5-46A6-824F-88B01C8C287F}"/>
    <hyperlink ref="J79:M79" location="病院!B548" display="・重症患者への対応状況" xr:uid="{2E1817E4-F473-4BCC-808C-3815FE0DE277}"/>
    <hyperlink ref="K79:N79" location="病院!B548" display="・重症患者への対応状況" xr:uid="{C057045E-3F8C-45EE-851F-F50313A1383A}"/>
    <hyperlink ref="L79:O79" location="病院!B548" display="・重症患者への対応状況" xr:uid="{13617F70-E2DB-48D0-AE4C-15217386A38A}"/>
    <hyperlink ref="M79:P79" location="病院!B548" display="・重症患者への対応状況" xr:uid="{8D6CF60E-73D5-45F7-9D19-6DF278CD113A}"/>
    <hyperlink ref="C80:G80" location="病院!B141" display="・DPC医療機関群の種類" xr:uid="{F1ADB37F-36C6-48BB-8A12-79EF3F02646F}"/>
    <hyperlink ref="D80:H80" location="病院!B141" display="・DPC医療機関群の種類" xr:uid="{C1FC1D4E-7259-4B2A-8761-90749F0AE10A}"/>
    <hyperlink ref="E80:I80" location="病院!B141" display="・DPC医療機関群の種類" xr:uid="{2748AB3F-80E2-4CE1-A06E-4ADB952FD460}"/>
    <hyperlink ref="F80:J80" location="病院!B141" display="・DPC医療機関群の種類" xr:uid="{07BA8292-32B0-4B5B-A9E0-C240AF3F177D}"/>
    <hyperlink ref="G80:K80" location="病院!B141" display="・DPC医療機関群の種類" xr:uid="{53BB7A79-EEC4-4829-A01A-2610552047CC}"/>
    <hyperlink ref="J80:M80" location="病院!B594" display="・救急医療の実施状況" xr:uid="{17CA4CA3-43ED-4999-9FDC-311A26AF70DA}"/>
    <hyperlink ref="K80:N80" location="病院!B594" display="・救急医療の実施状況" xr:uid="{2D8C9022-1D5A-4E95-95DB-077C8DE635BB}"/>
    <hyperlink ref="L80:O80" location="病院!B594" display="・救急医療の実施状況" xr:uid="{8D487E59-5905-4CC9-B288-AA0BAD984E18}"/>
    <hyperlink ref="M80:P80" location="病院!B594" display="・救急医療の実施状況" xr:uid="{ECF401EA-D184-4C78-B3D0-83F4A69E278F}"/>
    <hyperlink ref="C81:G81" location="病院!B149" display="・救急告示病院、二次救急医療施設、三次救急医療施設の告示・認定の有無" xr:uid="{8B3D28A5-A2EA-4B40-BB6C-483D28962A2A}"/>
    <hyperlink ref="D81:H81" location="病院!B149" display="・救急告示病院、二次救急医療施設、三次救急医療施設の告示・認定の有無" xr:uid="{529327C3-C88C-41A4-9310-A44FD12DFABB}"/>
    <hyperlink ref="E81:I81" location="病院!B149" display="・救急告示病院、二次救急医療施設、三次救急医療施設の告示・認定の有無" xr:uid="{F95BA2FD-4A38-4C4B-ADBF-CB4E3D552979}"/>
    <hyperlink ref="F81:J81" location="病院!B149" display="・救急告示病院、二次救急医療施設、三次救急医療施設の告示・認定の有無" xr:uid="{7BC80BC9-BE23-4EFC-A40F-B64366BE9765}"/>
    <hyperlink ref="G81:K81" location="病院!B149" display="・救急告示病院、二次救急医療施設、三次救急医療施設の告示・認定の有無" xr:uid="{ABA950B5-5130-4B8C-9E4A-F6D41A66D19C}"/>
    <hyperlink ref="J81:M81" location="病院!B625" display="・急性期後の支援、在宅復帰の支援の状況" xr:uid="{93032965-22EF-4266-AC1A-65F4FF92B11A}"/>
    <hyperlink ref="K81:N81" location="病院!B625" display="・急性期後の支援、在宅復帰の支援の状況" xr:uid="{8EB28109-79D0-4B9D-8257-D3F5DAD423B7}"/>
    <hyperlink ref="L81:O81" location="病院!B625" display="・急性期後の支援、在宅復帰の支援の状況" xr:uid="{870FD60C-70C1-44D9-B9CC-3628FDE2C1F2}"/>
    <hyperlink ref="M81:P81" location="病院!B625" display="・急性期後の支援、在宅復帰の支援の状況" xr:uid="{EE7FD37B-D0A3-4697-BFBC-EA7E3A742ED3}"/>
    <hyperlink ref="C82:G82" location="病院!B159" display="・承認の有無" xr:uid="{F699D60B-4682-4B62-AF85-5FFCD0B4DF4E}"/>
    <hyperlink ref="D82:H82" location="病院!B159" display="・承認の有無" xr:uid="{CAEEBB49-508B-4F8C-9C5E-83260A3BF770}"/>
    <hyperlink ref="E82:I82" location="病院!B159" display="・承認の有無" xr:uid="{50A25566-3B13-4D39-8BDB-AE6A16A04651}"/>
    <hyperlink ref="F82:J82" location="病院!B159" display="・承認の有無" xr:uid="{CFC9DEF5-C6EE-4171-8A4E-6D471FFD47F6}"/>
    <hyperlink ref="G82:K82" location="病院!B159" display="・承認の有無" xr:uid="{A9B511C8-AA3B-4931-9948-564E89B6FAFD}"/>
    <hyperlink ref="J82:M82" location="病院!B645" display="・全身管理の状況" xr:uid="{18583E4C-A045-416D-A1F0-4B096004ADDE}"/>
    <hyperlink ref="K82:N82" location="病院!B645" display="・全身管理の状況" xr:uid="{31F4F1D5-C07F-484B-9E63-8D3CC7F2AE47}"/>
    <hyperlink ref="L82:O82" location="病院!B645" display="・全身管理の状況" xr:uid="{B7D578E0-838E-4C14-A0FE-A221931CAF89}"/>
    <hyperlink ref="M82:P82" location="病院!B645" display="・全身管理の状況" xr:uid="{C6CC4E7F-A717-4DDE-AD94-0C7079933332}"/>
    <hyperlink ref="C83:G83" location="病院!B168" display="・診療報酬の届出の有無" xr:uid="{161A6EEE-D2AD-4439-B5F9-64FF7D650E22}"/>
    <hyperlink ref="D83:H83" location="病院!B168" display="・診療報酬の届出の有無" xr:uid="{AC831B43-02BC-459C-BF6D-6C27BE43893E}"/>
    <hyperlink ref="E83:I83" location="病院!B168" display="・診療報酬の届出の有無" xr:uid="{56024DE4-0F3A-4708-BBFF-A23B47FF2B23}"/>
    <hyperlink ref="F83:J83" location="病院!B168" display="・診療報酬の届出の有無" xr:uid="{EBC015ED-0D2A-4B73-9212-45D592A16982}"/>
    <hyperlink ref="G83:K83" location="病院!B168" display="・診療報酬の届出の有無" xr:uid="{EBE7E7D8-AF7D-4A39-A0CE-CD9F45413C55}"/>
    <hyperlink ref="J83:M83" location="病院!B660" display="・リハビリテーションの実施状況" xr:uid="{50A546AC-92A3-4C56-96D7-3FF714565FDC}"/>
    <hyperlink ref="K83:N83" location="病院!B660" display="・リハビリテーションの実施状況" xr:uid="{EB65B5C8-5EF7-4827-806D-04B52F838A91}"/>
    <hyperlink ref="L83:O83" location="病院!B660" display="・リハビリテーションの実施状況" xr:uid="{C703DD10-CCB1-4F04-9295-1EF58A1715E8}"/>
    <hyperlink ref="M83:P83" location="病院!B660" display="・リハビリテーションの実施状況" xr:uid="{57CF9853-ED10-46B3-9160-3B9C7CBFC9E0}"/>
    <hyperlink ref="C84:G84" location="病院!B180" display="・職員数の状況" xr:uid="{312C91C6-0CD8-424D-B06C-3D2FEA04777A}"/>
    <hyperlink ref="D84:H84" location="病院!B180" display="・職員数の状況" xr:uid="{9CD65CDB-72B8-4CDD-BC42-0A6F7915BE2F}"/>
    <hyperlink ref="E84:I84" location="病院!B180" display="・職員数の状況" xr:uid="{D0755428-853D-4C67-8DB2-C8EE7478F96A}"/>
    <hyperlink ref="F84:J84" location="病院!B180" display="・職員数の状況" xr:uid="{C3439D86-B299-4441-A026-ABC8A1FBD31B}"/>
    <hyperlink ref="G84:K84" location="病院!B180" display="・職員数の状況" xr:uid="{71390B31-D77B-4D9C-B611-8E1B7F10452C}"/>
    <hyperlink ref="J84:M84" location="病院!B707" display="・長期療養患者の受入状況" xr:uid="{DB3B872E-633F-4C90-8521-987746995228}"/>
    <hyperlink ref="K84:N84" location="病院!B707" display="・長期療養患者の受入状況" xr:uid="{90DBB654-0D88-417D-8A5E-FA7320138CFC}"/>
    <hyperlink ref="L84:O84" location="病院!B707" display="・長期療養患者の受入状況" xr:uid="{86678D82-05D5-4FDA-A714-1B3C4EB64804}"/>
    <hyperlink ref="M84:P84" location="病院!B707" display="・長期療養患者の受入状況" xr:uid="{C6B229E0-231F-4C9C-93BC-6E1B2CD0759E}"/>
    <hyperlink ref="C85:G85" location="病院!B243" display="・退院調整部門の設置状況" xr:uid="{2380109A-CD35-4DC2-AEAD-BDFC074F3E15}"/>
    <hyperlink ref="D85:H85" location="病院!B243" display="・退院調整部門の設置状況" xr:uid="{9FFE702E-3535-48DD-81D7-2C324AD1211D}"/>
    <hyperlink ref="E85:I85" location="病院!B243" display="・退院調整部門の設置状況" xr:uid="{DDDEBE74-5329-4F44-8D69-27268B43CA39}"/>
    <hyperlink ref="F85:J85" location="病院!B243" display="・退院調整部門の設置状況" xr:uid="{63D92F41-97CA-4704-A321-34EF8FB15E42}"/>
    <hyperlink ref="G85:K85" location="病院!B243" display="・退院調整部門の設置状況" xr:uid="{50EA8326-9207-41B7-8481-A35562BB81F9}"/>
    <hyperlink ref="J85:M85" location="病院!B717" display="・重度の障害児等の受入状況" xr:uid="{5F72DF4B-E37E-43A6-A532-44F8E362681A}"/>
    <hyperlink ref="K85:N85" location="病院!B717" display="・重度の障害児等の受入状況" xr:uid="{20BA6DB3-00F9-45FA-B569-1F820CAF3D99}"/>
    <hyperlink ref="L85:O85" location="病院!B717" display="・重度の障害児等の受入状況" xr:uid="{E5F69C27-6897-4DD0-8A82-CF5EA3805060}"/>
    <hyperlink ref="M85:P85" location="病院!B717" display="・重度の障害児等の受入状況" xr:uid="{32F2FA11-2627-4DBD-BACA-64198B934649}"/>
    <hyperlink ref="C86:G86" location="病院!B263" display="・医療機器の台数" xr:uid="{FEC359C6-DBA9-48FB-9C18-47D9F6B27ED8}"/>
    <hyperlink ref="D86:H86" location="病院!B263" display="・医療機器の台数" xr:uid="{9AAF543C-38C4-4A06-86AA-A245C5DCDB2C}"/>
    <hyperlink ref="E86:I86" location="病院!B263" display="・医療機器の台数" xr:uid="{4DD04C37-D051-4C0E-8776-56D6204A1145}"/>
    <hyperlink ref="F86:J86" location="病院!B263" display="・医療機器の台数" xr:uid="{6B027D47-A6CA-4CD3-8878-1C28BF7D0455}"/>
    <hyperlink ref="G86:K86" location="病院!B263" display="・医療機器の台数" xr:uid="{DB56566D-1937-4DDB-9982-539399EFFA01}"/>
    <hyperlink ref="J86:M86" location="病院!B729" display="・医科歯科の連携状況" xr:uid="{CD6DCED6-6431-4FDB-81FF-B596C3AEF582}"/>
    <hyperlink ref="K86:N86" location="病院!B729" display="・医科歯科の連携状況" xr:uid="{2DC0B21D-C574-4D3C-B9D8-00AB2A02ED75}"/>
    <hyperlink ref="L86:O86" location="病院!B729" display="・医科歯科の連携状況" xr:uid="{BA38C12F-9322-45B2-9059-0A3F0858E461}"/>
    <hyperlink ref="M86:P86" location="病院!B729" display="・医科歯科の連携状況" xr:uid="{C4D453C4-ACBB-4A63-A3EA-FA1ABCF2174C}"/>
    <hyperlink ref="C87:G87" location="病院!B289" display="・過去1年間の間に病棟の再編・見直しがあった場合の報告対象期間" xr:uid="{FD5246B6-1AE3-446F-8B3A-73D39D102DD0}"/>
    <hyperlink ref="D87:H87" location="病院!B289" display="・過去1年間の間に病棟の再編・見直しがあった場合の報告対象期間" xr:uid="{970D1F47-54ED-4291-BA08-EE5BE27C55C4}"/>
    <hyperlink ref="E87:I87" location="病院!B289" display="・過去1年間の間に病棟の再編・見直しがあった場合の報告対象期間" xr:uid="{67E9BEAB-76E7-4291-BF8E-9E8BDF806602}"/>
    <hyperlink ref="F87:J87" location="病院!B289" display="・過去1年間の間に病棟の再編・見直しがあった場合の報告対象期間" xr:uid="{8CCEF68D-D334-4145-B640-3F96A313D080}"/>
    <hyperlink ref="G87:K87" location="病院!B289" display="・過去1年間の間に病棟の再編・見直しがあった場合の報告対象期間" xr:uid="{F2B53B9C-965E-482F-AC78-E782DA2C86DB}"/>
    <hyperlink ref="I298" location="病院!B70" display="メニューへ戻る" xr:uid="{DBBA1302-8C10-4514-9114-F9EB7D30782E}"/>
    <hyperlink ref="I373" location="病院!B70" display="メニューへ戻る" xr:uid="{C19F694F-2815-474C-9C0F-3B3D2109F502}"/>
    <hyperlink ref="I737" location="病院!B70" display="メニューへ戻る" xr:uid="{CA70A5B5-6A3F-4440-AFB4-E4127C0E3F5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2B784-32DA-42EE-815D-82A953B30B68}">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1060</v>
      </c>
      <c r="C2" s="12"/>
      <c r="D2" s="13"/>
      <c r="E2" s="13"/>
      <c r="F2" s="13"/>
      <c r="G2" s="13"/>
      <c r="H2" s="5"/>
    </row>
    <row r="3" spans="1:73">
      <c r="B3" s="14" t="s">
        <v>1061</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1048</v>
      </c>
      <c r="M9" s="25" t="s">
        <v>1049</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1062</v>
      </c>
      <c r="M10" s="30" t="s">
        <v>1062</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863</v>
      </c>
      <c r="M11" s="30" t="s">
        <v>863</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2階病棟</v>
      </c>
      <c r="M16" s="25" t="str">
        <f>IF(ISBLANK(M$9),"",M$9)</f>
        <v>3階病棟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t="s">
        <v>16</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t="s">
        <v>16</v>
      </c>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2階病棟</v>
      </c>
      <c r="M27" s="25" t="str">
        <f>IF(ISBLANK(M$9),"",M$9)</f>
        <v>3階病棟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t="s">
        <v>16</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t="s">
        <v>16</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2階病棟</v>
      </c>
      <c r="M40" s="25" t="str">
        <f>IF(ISBLANK(M$9),"",M$9)</f>
        <v>3階病棟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2階病棟</v>
      </c>
      <c r="M49" s="25" t="str">
        <f>IF(ISBLANK(M$9),"",M$9)</f>
        <v>3階病棟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2階病棟</v>
      </c>
      <c r="M94" s="72" t="str">
        <f t="shared" ref="M94:BS94" si="4">IF(ISBLANK(M$9),"",M$9)</f>
        <v>3階病棟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15</v>
      </c>
      <c r="M95" s="72" t="s">
        <v>17</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2階病棟</v>
      </c>
      <c r="M102" s="72" t="str">
        <f t="shared" ref="M102:BS102" si="5">IF(ISBLANK(M$9),"",M$9)</f>
        <v>3階病棟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急性期</v>
      </c>
      <c r="M103" s="72" t="str">
        <f t="shared" ref="M103:BS103" si="6">IF(ISBLANK(M$95),"",M$95)</f>
        <v>回復期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49</v>
      </c>
      <c r="K104" s="91" t="str">
        <f t="shared" ref="K104:K110" si="8">IF(OR(COUNTIF(L104:BS104,"未確認")&gt;0,COUNTIF(L104:BS104,"~*")&gt;0),"※","")</f>
        <v/>
      </c>
      <c r="L104" s="92">
        <v>49</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49</v>
      </c>
      <c r="K106" s="91" t="str">
        <f t="shared" si="8"/>
        <v/>
      </c>
      <c r="L106" s="92">
        <v>49</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49</v>
      </c>
      <c r="K107" s="91" t="str">
        <f t="shared" si="8"/>
        <v/>
      </c>
      <c r="L107" s="92">
        <v>49</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50</v>
      </c>
      <c r="K108" s="91" t="str">
        <f t="shared" si="8"/>
        <v/>
      </c>
      <c r="L108" s="92">
        <v>0</v>
      </c>
      <c r="M108" s="92">
        <v>50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50</v>
      </c>
      <c r="K109" s="91" t="str">
        <f t="shared" si="8"/>
        <v/>
      </c>
      <c r="L109" s="92">
        <v>0</v>
      </c>
      <c r="M109" s="92">
        <v>50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50</v>
      </c>
      <c r="K110" s="91" t="str">
        <f t="shared" si="8"/>
        <v/>
      </c>
      <c r="L110" s="92">
        <v>0</v>
      </c>
      <c r="M110" s="92">
        <v>50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2階病棟</v>
      </c>
      <c r="M117" s="72" t="str">
        <f>IF(ISBLANK(M$9),"",M$9)</f>
        <v>3階病棟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急性期</v>
      </c>
      <c r="M118" s="72" t="str">
        <f>IF(ISBLANK(M$95),"",M$95)</f>
        <v>回復期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99</v>
      </c>
      <c r="M119" s="108" t="s">
        <v>99</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101</v>
      </c>
      <c r="B120" s="2"/>
      <c r="C120" s="110"/>
      <c r="D120" s="111"/>
      <c r="E120" s="402" t="s">
        <v>102</v>
      </c>
      <c r="F120" s="406"/>
      <c r="G120" s="406"/>
      <c r="H120" s="403"/>
      <c r="I120" s="429"/>
      <c r="J120" s="112"/>
      <c r="K120" s="113"/>
      <c r="L120" s="108" t="s">
        <v>107</v>
      </c>
      <c r="M120" s="108" t="s">
        <v>107</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1063</v>
      </c>
      <c r="M121" s="108" t="s">
        <v>1063</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106</v>
      </c>
      <c r="B122" s="2"/>
      <c r="C122" s="114"/>
      <c r="D122" s="115"/>
      <c r="E122" s="416"/>
      <c r="F122" s="432"/>
      <c r="G122" s="432"/>
      <c r="H122" s="417"/>
      <c r="I122" s="430"/>
      <c r="J122" s="116"/>
      <c r="K122" s="117"/>
      <c r="L122" s="108" t="s">
        <v>895</v>
      </c>
      <c r="M122" s="108" t="s">
        <v>100</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108</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2階病棟</v>
      </c>
      <c r="M128" s="72" t="str">
        <f t="shared" ref="M128:BS128" si="11">IF(ISBLANK(M$9),"",M$9)</f>
        <v>3階病棟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急性期</v>
      </c>
      <c r="M129" s="72" t="str">
        <f t="shared" ref="M129:BS129" si="12">IF(ISBLANK(M$95),"",M$95)</f>
        <v>回復期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109</v>
      </c>
      <c r="B130" s="2"/>
      <c r="C130" s="402" t="s">
        <v>110</v>
      </c>
      <c r="D130" s="406"/>
      <c r="E130" s="406"/>
      <c r="F130" s="406"/>
      <c r="G130" s="406"/>
      <c r="H130" s="403"/>
      <c r="I130" s="433" t="s">
        <v>111</v>
      </c>
      <c r="J130" s="120"/>
      <c r="K130" s="107"/>
      <c r="L130" s="121" t="s">
        <v>377</v>
      </c>
      <c r="M130" s="108" t="s">
        <v>113</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109</v>
      </c>
      <c r="B131" s="96"/>
      <c r="C131" s="110"/>
      <c r="D131" s="111"/>
      <c r="E131" s="413" t="s">
        <v>114</v>
      </c>
      <c r="F131" s="414"/>
      <c r="G131" s="414"/>
      <c r="H131" s="415"/>
      <c r="I131" s="433"/>
      <c r="J131" s="112"/>
      <c r="K131" s="113"/>
      <c r="L131" s="121">
        <v>29</v>
      </c>
      <c r="M131" s="108">
        <v>50</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115</v>
      </c>
      <c r="B132" s="96"/>
      <c r="C132" s="402" t="s">
        <v>116</v>
      </c>
      <c r="D132" s="406"/>
      <c r="E132" s="406"/>
      <c r="F132" s="406"/>
      <c r="G132" s="406"/>
      <c r="H132" s="403"/>
      <c r="I132" s="433"/>
      <c r="J132" s="112"/>
      <c r="K132" s="113"/>
      <c r="L132" s="121" t="s">
        <v>413</v>
      </c>
      <c r="M132" s="108" t="s">
        <v>36</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115</v>
      </c>
      <c r="B133" s="96"/>
      <c r="C133" s="122"/>
      <c r="D133" s="123"/>
      <c r="E133" s="413" t="s">
        <v>114</v>
      </c>
      <c r="F133" s="414"/>
      <c r="G133" s="414"/>
      <c r="H133" s="415"/>
      <c r="I133" s="433"/>
      <c r="J133" s="112"/>
      <c r="K133" s="113"/>
      <c r="L133" s="121">
        <v>20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117</v>
      </c>
      <c r="B134" s="96"/>
      <c r="C134" s="402" t="s">
        <v>116</v>
      </c>
      <c r="D134" s="406"/>
      <c r="E134" s="406"/>
      <c r="F134" s="406"/>
      <c r="G134" s="406"/>
      <c r="H134" s="403"/>
      <c r="I134" s="433"/>
      <c r="J134" s="112"/>
      <c r="K134" s="113"/>
      <c r="L134" s="121" t="s">
        <v>36</v>
      </c>
      <c r="M134" s="108" t="s">
        <v>36</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117</v>
      </c>
      <c r="B135" s="96"/>
      <c r="C135" s="124"/>
      <c r="D135" s="125"/>
      <c r="E135" s="413" t="s">
        <v>114</v>
      </c>
      <c r="F135" s="414"/>
      <c r="G135" s="414"/>
      <c r="H135" s="415"/>
      <c r="I135" s="433"/>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118</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2階病棟</v>
      </c>
      <c r="M141" s="72" t="str">
        <f t="shared" ref="M141:BS141" si="13">IF(ISBLANK(M$9),"",M$9)</f>
        <v>3階病棟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急性期</v>
      </c>
      <c r="M142" s="72" t="str">
        <f t="shared" si="14"/>
        <v>回復期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119</v>
      </c>
      <c r="B143" s="2"/>
      <c r="C143" s="413" t="s">
        <v>118</v>
      </c>
      <c r="D143" s="414"/>
      <c r="E143" s="414"/>
      <c r="F143" s="414"/>
      <c r="G143" s="414"/>
      <c r="H143" s="415"/>
      <c r="I143" s="129" t="s">
        <v>120</v>
      </c>
      <c r="J143" s="130" t="s">
        <v>121</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122</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2階病棟</v>
      </c>
      <c r="M149" s="72" t="str">
        <f t="shared" ref="M149:BS149" si="15">IF(ISBLANK(M$9),"",M$9)</f>
        <v>3階病棟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123</v>
      </c>
      <c r="I150" s="73" t="s">
        <v>76</v>
      </c>
      <c r="J150" s="74"/>
      <c r="K150" s="88"/>
      <c r="L150" s="89" t="str">
        <f t="shared" ref="L150:BS150" si="16">IF(ISBLANK(L$95),"",L$95)</f>
        <v>急性期</v>
      </c>
      <c r="M150" s="72" t="str">
        <f t="shared" si="16"/>
        <v>回復期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124</v>
      </c>
      <c r="B151" s="2"/>
      <c r="C151" s="413" t="s">
        <v>125</v>
      </c>
      <c r="D151" s="414"/>
      <c r="E151" s="414"/>
      <c r="F151" s="414"/>
      <c r="G151" s="414"/>
      <c r="H151" s="415"/>
      <c r="I151" s="434" t="s">
        <v>126</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128</v>
      </c>
      <c r="B152" s="2"/>
      <c r="C152" s="413" t="s">
        <v>129</v>
      </c>
      <c r="D152" s="414"/>
      <c r="E152" s="414"/>
      <c r="F152" s="414"/>
      <c r="G152" s="414"/>
      <c r="H152" s="415"/>
      <c r="I152" s="43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130</v>
      </c>
      <c r="B153" s="2"/>
      <c r="C153" s="413" t="s">
        <v>131</v>
      </c>
      <c r="D153" s="414"/>
      <c r="E153" s="414"/>
      <c r="F153" s="414"/>
      <c r="G153" s="414"/>
      <c r="H153" s="415"/>
      <c r="I153" s="436"/>
      <c r="J153" s="78" t="s">
        <v>132</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133</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2階病棟</v>
      </c>
      <c r="M159" s="72" t="str">
        <f t="shared" ref="M159:BS159" si="17">IF(ISBLANK(M$9),"",M$9)</f>
        <v>3階病棟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急性期</v>
      </c>
      <c r="M160" s="72" t="str">
        <f t="shared" si="18"/>
        <v>回復期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134</v>
      </c>
      <c r="B161" s="2"/>
      <c r="C161" s="413" t="s">
        <v>135</v>
      </c>
      <c r="D161" s="414"/>
      <c r="E161" s="414"/>
      <c r="F161" s="414"/>
      <c r="G161" s="414"/>
      <c r="H161" s="415"/>
      <c r="I161" s="137" t="s">
        <v>136</v>
      </c>
      <c r="J161" s="78" t="s">
        <v>132</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137</v>
      </c>
      <c r="B162" s="2"/>
      <c r="C162" s="413" t="s">
        <v>138</v>
      </c>
      <c r="D162" s="414"/>
      <c r="E162" s="414"/>
      <c r="F162" s="414"/>
      <c r="G162" s="414"/>
      <c r="H162" s="415"/>
      <c r="I162" s="138" t="s">
        <v>139</v>
      </c>
      <c r="J162" s="78" t="s">
        <v>132</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140</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2階病棟</v>
      </c>
      <c r="M168" s="141" t="str">
        <f t="shared" ref="M168:Q168" si="19">IF(ISBLANK(M$9),"",M$9)</f>
        <v>3階病棟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急性期</v>
      </c>
      <c r="M169" s="141" t="str">
        <f t="shared" si="21"/>
        <v>回復期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141</v>
      </c>
      <c r="B170" s="2"/>
      <c r="C170" s="413" t="s">
        <v>142</v>
      </c>
      <c r="D170" s="414"/>
      <c r="E170" s="414"/>
      <c r="F170" s="414"/>
      <c r="G170" s="414"/>
      <c r="H170" s="415"/>
      <c r="I170" s="142" t="s">
        <v>143</v>
      </c>
      <c r="J170" s="78" t="s">
        <v>144</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145</v>
      </c>
      <c r="D171" s="400"/>
      <c r="E171" s="400"/>
      <c r="F171" s="400"/>
      <c r="G171" s="400"/>
      <c r="H171" s="401"/>
      <c r="I171" s="142" t="s">
        <v>146</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147</v>
      </c>
      <c r="D172" s="400"/>
      <c r="E172" s="400"/>
      <c r="F172" s="400"/>
      <c r="G172" s="400"/>
      <c r="H172" s="401"/>
      <c r="I172" s="142" t="s">
        <v>148</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149</v>
      </c>
      <c r="B173" s="2"/>
      <c r="C173" s="413" t="s">
        <v>150</v>
      </c>
      <c r="D173" s="414"/>
      <c r="E173" s="414"/>
      <c r="F173" s="414"/>
      <c r="G173" s="414"/>
      <c r="H173" s="415"/>
      <c r="I173" s="142" t="s">
        <v>151</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152</v>
      </c>
      <c r="B174" s="2"/>
      <c r="C174" s="413" t="s">
        <v>153</v>
      </c>
      <c r="D174" s="414"/>
      <c r="E174" s="414"/>
      <c r="F174" s="414"/>
      <c r="G174" s="414"/>
      <c r="H174" s="415"/>
      <c r="I174" s="142" t="s">
        <v>154</v>
      </c>
      <c r="J174" s="78" t="s">
        <v>132</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155</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2階病棟</v>
      </c>
      <c r="M180" s="72" t="str">
        <f t="shared" ref="M180:BS180" si="22">IF(ISBLANK(M$9),"",M$9)</f>
        <v>3階病棟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急性期</v>
      </c>
      <c r="M181" s="72" t="str">
        <f t="shared" ref="M181:BS181" si="23">IF(ISBLANK(M$95),"",M$95)</f>
        <v>回復期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156</v>
      </c>
      <c r="B182" s="96"/>
      <c r="C182" s="437" t="s">
        <v>157</v>
      </c>
      <c r="D182" s="438"/>
      <c r="E182" s="438"/>
      <c r="F182" s="438"/>
      <c r="G182" s="437" t="s">
        <v>158</v>
      </c>
      <c r="H182" s="437"/>
      <c r="I182" s="439" t="s">
        <v>159</v>
      </c>
      <c r="J182" s="145">
        <v>7</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156</v>
      </c>
      <c r="B183" s="96"/>
      <c r="C183" s="438"/>
      <c r="D183" s="438"/>
      <c r="E183" s="438"/>
      <c r="F183" s="438"/>
      <c r="G183" s="437" t="s">
        <v>160</v>
      </c>
      <c r="H183" s="437"/>
      <c r="I183" s="440"/>
      <c r="J183" s="149">
        <v>5.0999999999999996</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161</v>
      </c>
      <c r="B184" s="96"/>
      <c r="C184" s="437" t="s">
        <v>162</v>
      </c>
      <c r="D184" s="438"/>
      <c r="E184" s="438"/>
      <c r="F184" s="438"/>
      <c r="G184" s="437" t="s">
        <v>158</v>
      </c>
      <c r="H184" s="437"/>
      <c r="I184" s="440"/>
      <c r="J184" s="145">
        <v>1</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161</v>
      </c>
      <c r="B185" s="96"/>
      <c r="C185" s="438"/>
      <c r="D185" s="438"/>
      <c r="E185" s="438"/>
      <c r="F185" s="438"/>
      <c r="G185" s="437" t="s">
        <v>160</v>
      </c>
      <c r="H185" s="437"/>
      <c r="I185" s="440"/>
      <c r="J185" s="149">
        <v>0.1</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163</v>
      </c>
      <c r="B186" s="152"/>
      <c r="C186" s="437" t="s">
        <v>164</v>
      </c>
      <c r="D186" s="437"/>
      <c r="E186" s="437"/>
      <c r="F186" s="437"/>
      <c r="G186" s="437" t="s">
        <v>158</v>
      </c>
      <c r="H186" s="437"/>
      <c r="I186" s="440"/>
      <c r="J186" s="145">
        <f t="shared" ref="J186:J201" si="25">IF(SUM(L186:BP186)=0,IF(COUNTIF(L186:BP186,"未確認")&gt;0,"未確認",IF(COUNTIF(L186:BP186,"~*")&gt;0,"*",SUM(L186:BP186))),SUM(L186:BP186))</f>
        <v>35</v>
      </c>
      <c r="K186" s="91" t="str">
        <f t="shared" si="24"/>
        <v/>
      </c>
      <c r="L186" s="153">
        <v>21</v>
      </c>
      <c r="M186" s="154">
        <v>14</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163</v>
      </c>
      <c r="B187" s="152"/>
      <c r="C187" s="437"/>
      <c r="D187" s="437"/>
      <c r="E187" s="437"/>
      <c r="F187" s="437"/>
      <c r="G187" s="437" t="s">
        <v>160</v>
      </c>
      <c r="H187" s="437"/>
      <c r="I187" s="440"/>
      <c r="J187" s="149">
        <f t="shared" si="25"/>
        <v>0.8</v>
      </c>
      <c r="K187" s="91" t="str">
        <f t="shared" si="24"/>
        <v/>
      </c>
      <c r="L187" s="153">
        <v>0</v>
      </c>
      <c r="M187" s="154">
        <v>0.8</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165</v>
      </c>
      <c r="B188" s="152"/>
      <c r="C188" s="437" t="s">
        <v>166</v>
      </c>
      <c r="D188" s="442"/>
      <c r="E188" s="442"/>
      <c r="F188" s="442"/>
      <c r="G188" s="437" t="s">
        <v>158</v>
      </c>
      <c r="H188" s="437"/>
      <c r="I188" s="440"/>
      <c r="J188" s="145">
        <f t="shared" si="25"/>
        <v>10</v>
      </c>
      <c r="K188" s="91" t="str">
        <f t="shared" si="24"/>
        <v/>
      </c>
      <c r="L188" s="153">
        <v>5</v>
      </c>
      <c r="M188" s="154">
        <v>5</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165</v>
      </c>
      <c r="B189" s="152"/>
      <c r="C189" s="442"/>
      <c r="D189" s="442"/>
      <c r="E189" s="442"/>
      <c r="F189" s="442"/>
      <c r="G189" s="437" t="s">
        <v>160</v>
      </c>
      <c r="H189" s="437"/>
      <c r="I189" s="440"/>
      <c r="J189" s="149">
        <f t="shared" si="25"/>
        <v>0.4</v>
      </c>
      <c r="K189" s="91" t="str">
        <f t="shared" si="24"/>
        <v/>
      </c>
      <c r="L189" s="153">
        <v>0.4</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167</v>
      </c>
      <c r="B190" s="152"/>
      <c r="C190" s="437" t="s">
        <v>168</v>
      </c>
      <c r="D190" s="442"/>
      <c r="E190" s="442"/>
      <c r="F190" s="442"/>
      <c r="G190" s="437" t="s">
        <v>158</v>
      </c>
      <c r="H190" s="437"/>
      <c r="I190" s="440"/>
      <c r="J190" s="145">
        <f t="shared" si="25"/>
        <v>7</v>
      </c>
      <c r="K190" s="91" t="str">
        <f t="shared" si="24"/>
        <v/>
      </c>
      <c r="L190" s="153">
        <v>5</v>
      </c>
      <c r="M190" s="154">
        <v>2</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167</v>
      </c>
      <c r="B191" s="152"/>
      <c r="C191" s="442"/>
      <c r="D191" s="442"/>
      <c r="E191" s="442"/>
      <c r="F191" s="442"/>
      <c r="G191" s="437" t="s">
        <v>160</v>
      </c>
      <c r="H191" s="437"/>
      <c r="I191" s="440"/>
      <c r="J191" s="149">
        <f t="shared" si="25"/>
        <v>5.6999999999999993</v>
      </c>
      <c r="K191" s="91" t="str">
        <f t="shared" si="24"/>
        <v/>
      </c>
      <c r="L191" s="153">
        <v>1.1000000000000001</v>
      </c>
      <c r="M191" s="154">
        <v>4.5999999999999996</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169</v>
      </c>
      <c r="B192" s="152"/>
      <c r="C192" s="437" t="s">
        <v>170</v>
      </c>
      <c r="D192" s="442"/>
      <c r="E192" s="442"/>
      <c r="F192" s="442"/>
      <c r="G192" s="437" t="s">
        <v>158</v>
      </c>
      <c r="H192" s="437"/>
      <c r="I192" s="440"/>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169</v>
      </c>
      <c r="B193" s="96"/>
      <c r="C193" s="442"/>
      <c r="D193" s="442"/>
      <c r="E193" s="442"/>
      <c r="F193" s="442"/>
      <c r="G193" s="437" t="s">
        <v>160</v>
      </c>
      <c r="H193" s="437"/>
      <c r="I193" s="440"/>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171</v>
      </c>
      <c r="B194" s="96"/>
      <c r="C194" s="437" t="s">
        <v>172</v>
      </c>
      <c r="D194" s="442"/>
      <c r="E194" s="442"/>
      <c r="F194" s="442"/>
      <c r="G194" s="437" t="s">
        <v>158</v>
      </c>
      <c r="H194" s="437"/>
      <c r="I194" s="440"/>
      <c r="J194" s="145">
        <f t="shared" si="25"/>
        <v>33</v>
      </c>
      <c r="K194" s="91" t="str">
        <f t="shared" si="24"/>
        <v/>
      </c>
      <c r="L194" s="153">
        <v>9</v>
      </c>
      <c r="M194" s="154">
        <v>24</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171</v>
      </c>
      <c r="B195" s="96"/>
      <c r="C195" s="442"/>
      <c r="D195" s="442"/>
      <c r="E195" s="442"/>
      <c r="F195" s="442"/>
      <c r="G195" s="437" t="s">
        <v>160</v>
      </c>
      <c r="H195" s="437"/>
      <c r="I195" s="440"/>
      <c r="J195" s="149">
        <f t="shared" si="25"/>
        <v>0.9</v>
      </c>
      <c r="K195" s="91" t="str">
        <f t="shared" si="24"/>
        <v/>
      </c>
      <c r="L195" s="153">
        <v>0.9</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173</v>
      </c>
      <c r="B196" s="96"/>
      <c r="C196" s="437" t="s">
        <v>174</v>
      </c>
      <c r="D196" s="442"/>
      <c r="E196" s="442"/>
      <c r="F196" s="442"/>
      <c r="G196" s="437" t="s">
        <v>158</v>
      </c>
      <c r="H196" s="437"/>
      <c r="I196" s="440"/>
      <c r="J196" s="145">
        <f t="shared" si="25"/>
        <v>12</v>
      </c>
      <c r="K196" s="91" t="str">
        <f t="shared" si="24"/>
        <v/>
      </c>
      <c r="L196" s="153">
        <v>3</v>
      </c>
      <c r="M196" s="154">
        <v>9</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173</v>
      </c>
      <c r="B197" s="96"/>
      <c r="C197" s="442"/>
      <c r="D197" s="442"/>
      <c r="E197" s="442"/>
      <c r="F197" s="442"/>
      <c r="G197" s="437" t="s">
        <v>160</v>
      </c>
      <c r="H197" s="437"/>
      <c r="I197" s="440"/>
      <c r="J197" s="149">
        <f t="shared" si="25"/>
        <v>0.6</v>
      </c>
      <c r="K197" s="91" t="str">
        <f t="shared" si="24"/>
        <v/>
      </c>
      <c r="L197" s="153">
        <v>0.6</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175</v>
      </c>
      <c r="B198" s="96"/>
      <c r="C198" s="437" t="s">
        <v>176</v>
      </c>
      <c r="D198" s="442"/>
      <c r="E198" s="442"/>
      <c r="F198" s="442"/>
      <c r="G198" s="437" t="s">
        <v>158</v>
      </c>
      <c r="H198" s="437"/>
      <c r="I198" s="440"/>
      <c r="J198" s="145">
        <f t="shared" si="25"/>
        <v>4</v>
      </c>
      <c r="K198" s="91" t="str">
        <f t="shared" si="24"/>
        <v/>
      </c>
      <c r="L198" s="153">
        <v>2</v>
      </c>
      <c r="M198" s="154">
        <v>2</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175</v>
      </c>
      <c r="B199" s="96"/>
      <c r="C199" s="442"/>
      <c r="D199" s="442"/>
      <c r="E199" s="442"/>
      <c r="F199" s="442"/>
      <c r="G199" s="437" t="s">
        <v>160</v>
      </c>
      <c r="H199" s="437"/>
      <c r="I199" s="440"/>
      <c r="J199" s="149">
        <f t="shared" si="25"/>
        <v>0.3</v>
      </c>
      <c r="K199" s="91" t="str">
        <f t="shared" si="24"/>
        <v/>
      </c>
      <c r="L199" s="153">
        <v>0.3</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177</v>
      </c>
      <c r="B200" s="96"/>
      <c r="C200" s="437" t="s">
        <v>178</v>
      </c>
      <c r="D200" s="442"/>
      <c r="E200" s="442"/>
      <c r="F200" s="442"/>
      <c r="G200" s="437" t="s">
        <v>158</v>
      </c>
      <c r="H200" s="437"/>
      <c r="I200" s="440"/>
      <c r="J200" s="145">
        <f t="shared" si="25"/>
        <v>2</v>
      </c>
      <c r="K200" s="91" t="str">
        <f t="shared" si="24"/>
        <v/>
      </c>
      <c r="L200" s="153">
        <v>1</v>
      </c>
      <c r="M200" s="154">
        <v>1</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177</v>
      </c>
      <c r="B201" s="96"/>
      <c r="C201" s="442"/>
      <c r="D201" s="442"/>
      <c r="E201" s="442"/>
      <c r="F201" s="442"/>
      <c r="G201" s="437" t="s">
        <v>160</v>
      </c>
      <c r="H201" s="437"/>
      <c r="I201" s="440"/>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179</v>
      </c>
      <c r="B202" s="96"/>
      <c r="C202" s="437" t="s">
        <v>180</v>
      </c>
      <c r="D202" s="438"/>
      <c r="E202" s="438"/>
      <c r="F202" s="438"/>
      <c r="G202" s="437" t="s">
        <v>158</v>
      </c>
      <c r="H202" s="437"/>
      <c r="I202" s="440"/>
      <c r="J202" s="145">
        <v>3</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179</v>
      </c>
      <c r="B203" s="96"/>
      <c r="C203" s="438"/>
      <c r="D203" s="438"/>
      <c r="E203" s="438"/>
      <c r="F203" s="438"/>
      <c r="G203" s="437" t="s">
        <v>160</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181</v>
      </c>
      <c r="B204" s="96"/>
      <c r="C204" s="437" t="s">
        <v>182</v>
      </c>
      <c r="D204" s="438"/>
      <c r="E204" s="438"/>
      <c r="F204" s="438"/>
      <c r="G204" s="437" t="s">
        <v>158</v>
      </c>
      <c r="H204" s="437"/>
      <c r="I204" s="440"/>
      <c r="J204" s="145">
        <v>3</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181</v>
      </c>
      <c r="B205" s="96"/>
      <c r="C205" s="438"/>
      <c r="D205" s="438"/>
      <c r="E205" s="438"/>
      <c r="F205" s="438"/>
      <c r="G205" s="437" t="s">
        <v>160</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183</v>
      </c>
      <c r="B206" s="96"/>
      <c r="C206" s="437" t="s">
        <v>184</v>
      </c>
      <c r="D206" s="442"/>
      <c r="E206" s="442"/>
      <c r="F206" s="442"/>
      <c r="G206" s="437" t="s">
        <v>158</v>
      </c>
      <c r="H206" s="437"/>
      <c r="I206" s="440"/>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183</v>
      </c>
      <c r="B207" s="96"/>
      <c r="C207" s="442"/>
      <c r="D207" s="442"/>
      <c r="E207" s="442"/>
      <c r="F207" s="442"/>
      <c r="G207" s="437" t="s">
        <v>160</v>
      </c>
      <c r="H207" s="437"/>
      <c r="I207" s="440"/>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185</v>
      </c>
      <c r="B208" s="96"/>
      <c r="C208" s="437" t="s">
        <v>186</v>
      </c>
      <c r="D208" s="438"/>
      <c r="E208" s="438"/>
      <c r="F208" s="438"/>
      <c r="G208" s="437" t="s">
        <v>158</v>
      </c>
      <c r="H208" s="437"/>
      <c r="I208" s="440"/>
      <c r="J208" s="145">
        <f t="shared" si="26"/>
        <v>2</v>
      </c>
      <c r="K208" s="91" t="str">
        <f t="shared" si="24"/>
        <v/>
      </c>
      <c r="L208" s="153">
        <v>1</v>
      </c>
      <c r="M208" s="154">
        <v>1</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185</v>
      </c>
      <c r="B209" s="96"/>
      <c r="C209" s="438"/>
      <c r="D209" s="438"/>
      <c r="E209" s="438"/>
      <c r="F209" s="438"/>
      <c r="G209" s="437" t="s">
        <v>160</v>
      </c>
      <c r="H209" s="437"/>
      <c r="I209" s="440"/>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187</v>
      </c>
      <c r="D210" s="438"/>
      <c r="E210" s="438"/>
      <c r="F210" s="438"/>
      <c r="G210" s="437" t="s">
        <v>158</v>
      </c>
      <c r="H210" s="437"/>
      <c r="I210" s="440"/>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160</v>
      </c>
      <c r="H211" s="437"/>
      <c r="I211" s="441"/>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188</v>
      </c>
      <c r="M214" s="2"/>
      <c r="N214" s="119"/>
      <c r="O214" s="119"/>
      <c r="P214" s="119"/>
      <c r="Q214" s="119"/>
      <c r="R214" s="119"/>
      <c r="S214" s="119"/>
    </row>
    <row r="215" spans="1:73" ht="20.25" customHeight="1">
      <c r="C215" s="46"/>
      <c r="I215" s="73" t="s">
        <v>76</v>
      </c>
      <c r="J215" s="74"/>
      <c r="K215" s="88"/>
      <c r="L215" s="159" t="s">
        <v>189</v>
      </c>
      <c r="M215" s="159" t="s">
        <v>190</v>
      </c>
      <c r="N215" s="159" t="s">
        <v>191</v>
      </c>
      <c r="O215" s="119"/>
      <c r="P215" s="119"/>
      <c r="Q215" s="119"/>
      <c r="R215" s="119"/>
      <c r="S215" s="9"/>
    </row>
    <row r="216" spans="1:73" s="1" customFormat="1" ht="34.5" customHeight="1">
      <c r="A216" s="151" t="s">
        <v>192</v>
      </c>
      <c r="B216" s="152"/>
      <c r="C216" s="443" t="s">
        <v>164</v>
      </c>
      <c r="D216" s="443"/>
      <c r="E216" s="443"/>
      <c r="F216" s="443"/>
      <c r="G216" s="413" t="s">
        <v>158</v>
      </c>
      <c r="H216" s="415"/>
      <c r="I216" s="444" t="s">
        <v>193</v>
      </c>
      <c r="J216" s="160"/>
      <c r="K216" s="161"/>
      <c r="L216" s="162">
        <v>0</v>
      </c>
      <c r="M216" s="162">
        <v>7</v>
      </c>
      <c r="N216" s="162">
        <v>1</v>
      </c>
      <c r="O216" s="119"/>
      <c r="P216" s="119"/>
      <c r="Q216" s="119"/>
      <c r="R216" s="119"/>
      <c r="BU216" s="95"/>
    </row>
    <row r="217" spans="1:73" s="1" customFormat="1" ht="34.5" customHeight="1">
      <c r="A217" s="151" t="s">
        <v>192</v>
      </c>
      <c r="B217" s="152"/>
      <c r="C217" s="443"/>
      <c r="D217" s="443"/>
      <c r="E217" s="443"/>
      <c r="F217" s="443"/>
      <c r="G217" s="413" t="s">
        <v>160</v>
      </c>
      <c r="H217" s="415"/>
      <c r="I217" s="445"/>
      <c r="J217" s="160"/>
      <c r="K217" s="163"/>
      <c r="L217" s="164">
        <v>0</v>
      </c>
      <c r="M217" s="164">
        <v>0.6</v>
      </c>
      <c r="N217" s="164">
        <v>0</v>
      </c>
      <c r="O217" s="119"/>
      <c r="P217" s="119"/>
      <c r="Q217" s="119"/>
      <c r="R217" s="119"/>
      <c r="BU217" s="95"/>
    </row>
    <row r="218" spans="1:73" s="1" customFormat="1" ht="34.5" customHeight="1">
      <c r="A218" s="151" t="s">
        <v>194</v>
      </c>
      <c r="B218" s="152"/>
      <c r="C218" s="443" t="s">
        <v>166</v>
      </c>
      <c r="D218" s="447"/>
      <c r="E218" s="447"/>
      <c r="F218" s="447"/>
      <c r="G218" s="413" t="s">
        <v>158</v>
      </c>
      <c r="H218" s="415"/>
      <c r="I218" s="445"/>
      <c r="J218" s="160"/>
      <c r="K218" s="161"/>
      <c r="L218" s="162">
        <v>0</v>
      </c>
      <c r="M218" s="162">
        <v>4</v>
      </c>
      <c r="N218" s="162">
        <v>0</v>
      </c>
      <c r="O218" s="119"/>
      <c r="P218" s="119"/>
      <c r="Q218" s="119"/>
      <c r="R218" s="119"/>
      <c r="BU218" s="95"/>
    </row>
    <row r="219" spans="1:73" s="1" customFormat="1" ht="34.5" customHeight="1">
      <c r="A219" s="151" t="s">
        <v>194</v>
      </c>
      <c r="B219" s="152"/>
      <c r="C219" s="447"/>
      <c r="D219" s="447"/>
      <c r="E219" s="447"/>
      <c r="F219" s="447"/>
      <c r="G219" s="413" t="s">
        <v>160</v>
      </c>
      <c r="H219" s="415"/>
      <c r="I219" s="445"/>
      <c r="J219" s="160"/>
      <c r="K219" s="163"/>
      <c r="L219" s="164">
        <v>0</v>
      </c>
      <c r="M219" s="164">
        <v>1.5</v>
      </c>
      <c r="N219" s="164">
        <v>0</v>
      </c>
      <c r="O219" s="119"/>
      <c r="P219" s="119"/>
      <c r="Q219" s="119"/>
      <c r="R219" s="119"/>
      <c r="BU219" s="95"/>
    </row>
    <row r="220" spans="1:73" s="1" customFormat="1" ht="34.5" customHeight="1">
      <c r="A220" s="151" t="s">
        <v>195</v>
      </c>
      <c r="B220" s="152"/>
      <c r="C220" s="443" t="s">
        <v>168</v>
      </c>
      <c r="D220" s="447"/>
      <c r="E220" s="447"/>
      <c r="F220" s="447"/>
      <c r="G220" s="413" t="s">
        <v>158</v>
      </c>
      <c r="H220" s="415"/>
      <c r="I220" s="445"/>
      <c r="J220" s="160"/>
      <c r="K220" s="161"/>
      <c r="L220" s="162">
        <v>0</v>
      </c>
      <c r="M220" s="162">
        <v>0</v>
      </c>
      <c r="N220" s="162">
        <v>0</v>
      </c>
      <c r="O220" s="119"/>
      <c r="P220" s="119"/>
      <c r="Q220" s="119"/>
      <c r="R220" s="119"/>
      <c r="BU220" s="95"/>
    </row>
    <row r="221" spans="1:73" s="1" customFormat="1" ht="34.5" customHeight="1">
      <c r="A221" s="151" t="s">
        <v>195</v>
      </c>
      <c r="B221" s="152"/>
      <c r="C221" s="447"/>
      <c r="D221" s="447"/>
      <c r="E221" s="447"/>
      <c r="F221" s="447"/>
      <c r="G221" s="413" t="s">
        <v>160</v>
      </c>
      <c r="H221" s="415"/>
      <c r="I221" s="445"/>
      <c r="J221" s="160"/>
      <c r="K221" s="163"/>
      <c r="L221" s="164">
        <v>0</v>
      </c>
      <c r="M221" s="164">
        <v>0</v>
      </c>
      <c r="N221" s="164">
        <v>0</v>
      </c>
      <c r="O221" s="119"/>
      <c r="P221" s="119"/>
      <c r="Q221" s="119"/>
      <c r="R221" s="119"/>
      <c r="BU221" s="95"/>
    </row>
    <row r="222" spans="1:73" s="1" customFormat="1" ht="34.5" customHeight="1">
      <c r="A222" s="151" t="s">
        <v>196</v>
      </c>
      <c r="B222" s="152"/>
      <c r="C222" s="443" t="s">
        <v>170</v>
      </c>
      <c r="D222" s="447"/>
      <c r="E222" s="447"/>
      <c r="F222" s="447"/>
      <c r="G222" s="413" t="s">
        <v>158</v>
      </c>
      <c r="H222" s="415"/>
      <c r="I222" s="445"/>
      <c r="J222" s="160"/>
      <c r="K222" s="161"/>
      <c r="L222" s="162">
        <v>0</v>
      </c>
      <c r="M222" s="162">
        <v>0</v>
      </c>
      <c r="N222" s="162">
        <v>0</v>
      </c>
      <c r="O222" s="119"/>
      <c r="P222" s="119"/>
      <c r="Q222" s="119"/>
      <c r="R222" s="119"/>
      <c r="BU222" s="95"/>
    </row>
    <row r="223" spans="1:73" s="1" customFormat="1" ht="34.5" customHeight="1">
      <c r="A223" s="151" t="s">
        <v>196</v>
      </c>
      <c r="B223" s="96"/>
      <c r="C223" s="447"/>
      <c r="D223" s="447"/>
      <c r="E223" s="447"/>
      <c r="F223" s="447"/>
      <c r="G223" s="413" t="s">
        <v>160</v>
      </c>
      <c r="H223" s="415"/>
      <c r="I223" s="445"/>
      <c r="J223" s="160"/>
      <c r="K223" s="163"/>
      <c r="L223" s="164">
        <v>0</v>
      </c>
      <c r="M223" s="164">
        <v>0</v>
      </c>
      <c r="N223" s="164">
        <v>0</v>
      </c>
      <c r="O223" s="119"/>
      <c r="P223" s="119"/>
      <c r="Q223" s="119"/>
      <c r="R223" s="119"/>
      <c r="BU223" s="95"/>
    </row>
    <row r="224" spans="1:73" s="1" customFormat="1" ht="34.5" customHeight="1">
      <c r="A224" s="151" t="s">
        <v>197</v>
      </c>
      <c r="B224" s="96"/>
      <c r="C224" s="443" t="s">
        <v>172</v>
      </c>
      <c r="D224" s="447"/>
      <c r="E224" s="447"/>
      <c r="F224" s="447"/>
      <c r="G224" s="413" t="s">
        <v>158</v>
      </c>
      <c r="H224" s="415"/>
      <c r="I224" s="445"/>
      <c r="J224" s="160"/>
      <c r="K224" s="161"/>
      <c r="L224" s="162">
        <v>0</v>
      </c>
      <c r="M224" s="162">
        <v>5</v>
      </c>
      <c r="N224" s="162">
        <v>1</v>
      </c>
      <c r="O224" s="119"/>
      <c r="P224" s="119"/>
      <c r="Q224" s="119"/>
      <c r="R224" s="119"/>
      <c r="BU224" s="95"/>
    </row>
    <row r="225" spans="1:73" s="1" customFormat="1" ht="34.5" customHeight="1">
      <c r="A225" s="151" t="s">
        <v>197</v>
      </c>
      <c r="B225" s="96"/>
      <c r="C225" s="447"/>
      <c r="D225" s="447"/>
      <c r="E225" s="447"/>
      <c r="F225" s="447"/>
      <c r="G225" s="413" t="s">
        <v>160</v>
      </c>
      <c r="H225" s="415"/>
      <c r="I225" s="445"/>
      <c r="J225" s="160"/>
      <c r="K225" s="163"/>
      <c r="L225" s="164">
        <v>0</v>
      </c>
      <c r="M225" s="164">
        <v>0</v>
      </c>
      <c r="N225" s="164">
        <v>0</v>
      </c>
      <c r="O225" s="119"/>
      <c r="P225" s="119"/>
      <c r="Q225" s="119"/>
      <c r="R225" s="119"/>
      <c r="BU225" s="95"/>
    </row>
    <row r="226" spans="1:73" s="1" customFormat="1" ht="34.5" customHeight="1">
      <c r="A226" s="151" t="s">
        <v>198</v>
      </c>
      <c r="B226" s="96"/>
      <c r="C226" s="443" t="s">
        <v>174</v>
      </c>
      <c r="D226" s="447"/>
      <c r="E226" s="447"/>
      <c r="F226" s="447"/>
      <c r="G226" s="413" t="s">
        <v>158</v>
      </c>
      <c r="H226" s="415"/>
      <c r="I226" s="445"/>
      <c r="J226" s="160"/>
      <c r="K226" s="161"/>
      <c r="L226" s="162">
        <v>0</v>
      </c>
      <c r="M226" s="162">
        <v>2</v>
      </c>
      <c r="N226" s="162">
        <v>0</v>
      </c>
      <c r="O226" s="119"/>
      <c r="P226" s="119"/>
      <c r="Q226" s="119"/>
      <c r="R226" s="119"/>
      <c r="BU226" s="95"/>
    </row>
    <row r="227" spans="1:73" s="1" customFormat="1" ht="34.5" customHeight="1">
      <c r="A227" s="151" t="s">
        <v>198</v>
      </c>
      <c r="B227" s="96"/>
      <c r="C227" s="447"/>
      <c r="D227" s="447"/>
      <c r="E227" s="447"/>
      <c r="F227" s="447"/>
      <c r="G227" s="413" t="s">
        <v>160</v>
      </c>
      <c r="H227" s="415"/>
      <c r="I227" s="445"/>
      <c r="J227" s="160"/>
      <c r="K227" s="163"/>
      <c r="L227" s="164">
        <v>0</v>
      </c>
      <c r="M227" s="164">
        <v>0.6</v>
      </c>
      <c r="N227" s="164">
        <v>0</v>
      </c>
      <c r="O227" s="119"/>
      <c r="P227" s="119"/>
      <c r="Q227" s="119"/>
      <c r="R227" s="119"/>
      <c r="BU227" s="95"/>
    </row>
    <row r="228" spans="1:73" s="1" customFormat="1" ht="34.5" customHeight="1">
      <c r="A228" s="151" t="s">
        <v>199</v>
      </c>
      <c r="B228" s="96"/>
      <c r="C228" s="443" t="s">
        <v>176</v>
      </c>
      <c r="D228" s="447"/>
      <c r="E228" s="447"/>
      <c r="F228" s="447"/>
      <c r="G228" s="413" t="s">
        <v>158</v>
      </c>
      <c r="H228" s="415"/>
      <c r="I228" s="445"/>
      <c r="J228" s="160"/>
      <c r="K228" s="161"/>
      <c r="L228" s="162">
        <v>0</v>
      </c>
      <c r="M228" s="162">
        <v>0</v>
      </c>
      <c r="N228" s="162">
        <v>0</v>
      </c>
      <c r="O228" s="119"/>
      <c r="P228" s="119"/>
      <c r="Q228" s="119"/>
      <c r="R228" s="119"/>
      <c r="BU228" s="95"/>
    </row>
    <row r="229" spans="1:73" s="1" customFormat="1" ht="34.5" customHeight="1">
      <c r="A229" s="151" t="s">
        <v>199</v>
      </c>
      <c r="B229" s="96"/>
      <c r="C229" s="447"/>
      <c r="D229" s="447"/>
      <c r="E229" s="447"/>
      <c r="F229" s="447"/>
      <c r="G229" s="413" t="s">
        <v>160</v>
      </c>
      <c r="H229" s="415"/>
      <c r="I229" s="445"/>
      <c r="J229" s="160"/>
      <c r="K229" s="163"/>
      <c r="L229" s="164">
        <v>0</v>
      </c>
      <c r="M229" s="164">
        <v>0.5</v>
      </c>
      <c r="N229" s="164">
        <v>0</v>
      </c>
      <c r="O229" s="119"/>
      <c r="P229" s="119"/>
      <c r="Q229" s="119"/>
      <c r="R229" s="119"/>
      <c r="BU229" s="95"/>
    </row>
    <row r="230" spans="1:73" s="1" customFormat="1" ht="34.5" customHeight="1">
      <c r="A230" s="151" t="s">
        <v>200</v>
      </c>
      <c r="B230" s="96"/>
      <c r="C230" s="443" t="s">
        <v>178</v>
      </c>
      <c r="D230" s="447"/>
      <c r="E230" s="447"/>
      <c r="F230" s="447"/>
      <c r="G230" s="413" t="s">
        <v>158</v>
      </c>
      <c r="H230" s="415"/>
      <c r="I230" s="445"/>
      <c r="J230" s="160"/>
      <c r="K230" s="161"/>
      <c r="L230" s="162">
        <v>0</v>
      </c>
      <c r="M230" s="162">
        <v>1</v>
      </c>
      <c r="N230" s="162">
        <v>0</v>
      </c>
      <c r="O230" s="119"/>
      <c r="P230" s="119"/>
      <c r="Q230" s="119"/>
      <c r="R230" s="119"/>
      <c r="BU230" s="95"/>
    </row>
    <row r="231" spans="1:73" s="1" customFormat="1" ht="34.5" customHeight="1">
      <c r="A231" s="151" t="s">
        <v>200</v>
      </c>
      <c r="B231" s="96"/>
      <c r="C231" s="447"/>
      <c r="D231" s="447"/>
      <c r="E231" s="447"/>
      <c r="F231" s="447"/>
      <c r="G231" s="413" t="s">
        <v>160</v>
      </c>
      <c r="H231" s="415"/>
      <c r="I231" s="445"/>
      <c r="J231" s="160"/>
      <c r="K231" s="163"/>
      <c r="L231" s="164">
        <v>0</v>
      </c>
      <c r="M231" s="164">
        <v>0</v>
      </c>
      <c r="N231" s="164">
        <v>0</v>
      </c>
      <c r="O231" s="119"/>
      <c r="P231" s="119"/>
      <c r="Q231" s="119"/>
      <c r="R231" s="119"/>
      <c r="BU231" s="95"/>
    </row>
    <row r="232" spans="1:73" s="1" customFormat="1" ht="34.5" customHeight="1">
      <c r="A232" s="151" t="s">
        <v>201</v>
      </c>
      <c r="B232" s="96"/>
      <c r="C232" s="443" t="s">
        <v>184</v>
      </c>
      <c r="D232" s="447"/>
      <c r="E232" s="447"/>
      <c r="F232" s="447"/>
      <c r="G232" s="413" t="s">
        <v>158</v>
      </c>
      <c r="H232" s="415"/>
      <c r="I232" s="445"/>
      <c r="J232" s="160"/>
      <c r="K232" s="161"/>
      <c r="L232" s="162">
        <v>0</v>
      </c>
      <c r="M232" s="162">
        <v>0</v>
      </c>
      <c r="N232" s="162">
        <v>0</v>
      </c>
      <c r="O232" s="119"/>
      <c r="P232" s="119"/>
      <c r="Q232" s="119"/>
      <c r="R232" s="119"/>
      <c r="BU232" s="95"/>
    </row>
    <row r="233" spans="1:73" s="1" customFormat="1" ht="34.5" customHeight="1">
      <c r="A233" s="151" t="s">
        <v>201</v>
      </c>
      <c r="B233" s="96"/>
      <c r="C233" s="447"/>
      <c r="D233" s="447"/>
      <c r="E233" s="447"/>
      <c r="F233" s="447"/>
      <c r="G233" s="413" t="s">
        <v>160</v>
      </c>
      <c r="H233" s="415"/>
      <c r="I233" s="445"/>
      <c r="J233" s="160"/>
      <c r="K233" s="163"/>
      <c r="L233" s="164">
        <v>0</v>
      </c>
      <c r="M233" s="164">
        <v>0</v>
      </c>
      <c r="N233" s="164">
        <v>0</v>
      </c>
      <c r="O233" s="119"/>
      <c r="P233" s="119"/>
      <c r="Q233" s="119"/>
      <c r="R233" s="119"/>
      <c r="BU233" s="95"/>
    </row>
    <row r="234" spans="1:73" s="1" customFormat="1" ht="34.5" customHeight="1">
      <c r="A234" s="151" t="s">
        <v>202</v>
      </c>
      <c r="B234" s="96"/>
      <c r="C234" s="443" t="s">
        <v>186</v>
      </c>
      <c r="D234" s="448"/>
      <c r="E234" s="448"/>
      <c r="F234" s="448"/>
      <c r="G234" s="413" t="s">
        <v>158</v>
      </c>
      <c r="H234" s="415"/>
      <c r="I234" s="445"/>
      <c r="J234" s="160"/>
      <c r="K234" s="165"/>
      <c r="L234" s="162">
        <v>0</v>
      </c>
      <c r="M234" s="162">
        <v>2</v>
      </c>
      <c r="N234" s="162">
        <v>0</v>
      </c>
      <c r="O234" s="119"/>
      <c r="P234" s="119"/>
      <c r="Q234" s="119"/>
      <c r="R234" s="119"/>
      <c r="BU234" s="95"/>
    </row>
    <row r="235" spans="1:73" s="1" customFormat="1" ht="34.5" customHeight="1">
      <c r="A235" s="151" t="s">
        <v>202</v>
      </c>
      <c r="B235" s="96"/>
      <c r="C235" s="448"/>
      <c r="D235" s="448"/>
      <c r="E235" s="448"/>
      <c r="F235" s="448"/>
      <c r="G235" s="413" t="s">
        <v>160</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187</v>
      </c>
      <c r="D236" s="438"/>
      <c r="E236" s="438"/>
      <c r="F236" s="438"/>
      <c r="G236" s="437" t="s">
        <v>158</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160</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203</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2階病棟</v>
      </c>
      <c r="M243" s="72" t="str">
        <f t="shared" ref="M243:BS243" si="27">IF(ISBLANK(M$9),"",M$9)</f>
        <v>3階病棟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急性期</v>
      </c>
      <c r="M244" s="72" t="str">
        <f t="shared" si="28"/>
        <v>回復期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204</v>
      </c>
      <c r="B245" s="2"/>
      <c r="C245" s="413" t="s">
        <v>205</v>
      </c>
      <c r="D245" s="414"/>
      <c r="E245" s="414"/>
      <c r="F245" s="414"/>
      <c r="G245" s="414"/>
      <c r="H245" s="415"/>
      <c r="I245" s="451" t="s">
        <v>206</v>
      </c>
      <c r="J245" s="78" t="s">
        <v>127</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207</v>
      </c>
      <c r="B246" s="171"/>
      <c r="C246" s="452" t="s">
        <v>208</v>
      </c>
      <c r="D246" s="452"/>
      <c r="E246" s="452"/>
      <c r="F246" s="453"/>
      <c r="G246" s="443" t="s">
        <v>157</v>
      </c>
      <c r="H246" s="172" t="s">
        <v>209</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207</v>
      </c>
      <c r="B247" s="171"/>
      <c r="C247" s="443"/>
      <c r="D247" s="443"/>
      <c r="E247" s="443"/>
      <c r="F247" s="447"/>
      <c r="G247" s="443"/>
      <c r="H247" s="172" t="s">
        <v>210</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211</v>
      </c>
      <c r="B248" s="171"/>
      <c r="C248" s="443"/>
      <c r="D248" s="443"/>
      <c r="E248" s="443"/>
      <c r="F248" s="447"/>
      <c r="G248" s="443" t="s">
        <v>212</v>
      </c>
      <c r="H248" s="172" t="s">
        <v>209</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211</v>
      </c>
      <c r="B249" s="171"/>
      <c r="C249" s="443"/>
      <c r="D249" s="443"/>
      <c r="E249" s="443"/>
      <c r="F249" s="447"/>
      <c r="G249" s="447"/>
      <c r="H249" s="172" t="s">
        <v>210</v>
      </c>
      <c r="I249" s="429"/>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213</v>
      </c>
      <c r="B250" s="171"/>
      <c r="C250" s="443"/>
      <c r="D250" s="443"/>
      <c r="E250" s="443"/>
      <c r="F250" s="447"/>
      <c r="G250" s="443" t="s">
        <v>214</v>
      </c>
      <c r="H250" s="172" t="s">
        <v>209</v>
      </c>
      <c r="I250" s="429"/>
      <c r="J250" s="145">
        <v>6</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213</v>
      </c>
      <c r="B251" s="171"/>
      <c r="C251" s="443"/>
      <c r="D251" s="443"/>
      <c r="E251" s="443"/>
      <c r="F251" s="447"/>
      <c r="G251" s="447"/>
      <c r="H251" s="172" t="s">
        <v>210</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215</v>
      </c>
      <c r="B252" s="171"/>
      <c r="C252" s="443"/>
      <c r="D252" s="443"/>
      <c r="E252" s="443"/>
      <c r="F252" s="447"/>
      <c r="G252" s="443" t="s">
        <v>216</v>
      </c>
      <c r="H252" s="172" t="s">
        <v>209</v>
      </c>
      <c r="I252" s="429"/>
      <c r="J252" s="145">
        <v>5</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215</v>
      </c>
      <c r="B253" s="171"/>
      <c r="C253" s="443"/>
      <c r="D253" s="443"/>
      <c r="E253" s="443"/>
      <c r="F253" s="447"/>
      <c r="G253" s="454"/>
      <c r="H253" s="172" t="s">
        <v>210</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217</v>
      </c>
      <c r="B254" s="171"/>
      <c r="C254" s="443"/>
      <c r="D254" s="443"/>
      <c r="E254" s="443"/>
      <c r="F254" s="447"/>
      <c r="G254" s="443" t="s">
        <v>218</v>
      </c>
      <c r="H254" s="172" t="s">
        <v>209</v>
      </c>
      <c r="I254" s="429"/>
      <c r="J254" s="145">
        <v>3</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217</v>
      </c>
      <c r="B255" s="171"/>
      <c r="C255" s="443"/>
      <c r="D255" s="443"/>
      <c r="E255" s="443"/>
      <c r="F255" s="447"/>
      <c r="G255" s="447"/>
      <c r="H255" s="172" t="s">
        <v>210</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219</v>
      </c>
      <c r="B256" s="171"/>
      <c r="C256" s="443"/>
      <c r="D256" s="443"/>
      <c r="E256" s="443"/>
      <c r="F256" s="447"/>
      <c r="G256" s="443" t="s">
        <v>191</v>
      </c>
      <c r="H256" s="172" t="s">
        <v>209</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219</v>
      </c>
      <c r="B257" s="171"/>
      <c r="C257" s="443"/>
      <c r="D257" s="443"/>
      <c r="E257" s="443"/>
      <c r="F257" s="447"/>
      <c r="G257" s="447"/>
      <c r="H257" s="172" t="s">
        <v>210</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220</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2階病棟</v>
      </c>
      <c r="M263" s="72" t="str">
        <f t="shared" ref="M263:BS263" si="29">IF(ISBLANK(M$9),"",M$9)</f>
        <v>3階病棟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急性期</v>
      </c>
      <c r="M264" s="72" t="str">
        <f t="shared" si="30"/>
        <v>回復期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221</v>
      </c>
      <c r="B265" s="2"/>
      <c r="C265" s="402" t="s">
        <v>222</v>
      </c>
      <c r="D265" s="403"/>
      <c r="E265" s="449" t="s">
        <v>223</v>
      </c>
      <c r="F265" s="450"/>
      <c r="G265" s="413" t="s">
        <v>224</v>
      </c>
      <c r="H265" s="415"/>
      <c r="I265" s="451" t="s">
        <v>225</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226</v>
      </c>
      <c r="B266" s="171"/>
      <c r="C266" s="404"/>
      <c r="D266" s="405"/>
      <c r="E266" s="450"/>
      <c r="F266" s="450"/>
      <c r="G266" s="413" t="s">
        <v>227</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228</v>
      </c>
      <c r="B267" s="171"/>
      <c r="C267" s="404"/>
      <c r="D267" s="405"/>
      <c r="E267" s="450"/>
      <c r="F267" s="450"/>
      <c r="G267" s="413" t="s">
        <v>229</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230</v>
      </c>
      <c r="B268" s="171"/>
      <c r="C268" s="416"/>
      <c r="D268" s="417"/>
      <c r="E268" s="413" t="s">
        <v>191</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231</v>
      </c>
      <c r="B269" s="171"/>
      <c r="C269" s="402" t="s">
        <v>232</v>
      </c>
      <c r="D269" s="455"/>
      <c r="E269" s="413" t="s">
        <v>233</v>
      </c>
      <c r="F269" s="414"/>
      <c r="G269" s="414"/>
      <c r="H269" s="415"/>
      <c r="I269" s="451" t="s">
        <v>234</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235</v>
      </c>
      <c r="B270" s="171"/>
      <c r="C270" s="456"/>
      <c r="D270" s="457"/>
      <c r="E270" s="413" t="s">
        <v>236</v>
      </c>
      <c r="F270" s="414"/>
      <c r="G270" s="414"/>
      <c r="H270" s="415"/>
      <c r="I270" s="429"/>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237</v>
      </c>
      <c r="B271" s="171"/>
      <c r="C271" s="458"/>
      <c r="D271" s="459"/>
      <c r="E271" s="413" t="s">
        <v>238</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239</v>
      </c>
      <c r="B272" s="171"/>
      <c r="C272" s="402" t="s">
        <v>191</v>
      </c>
      <c r="D272" s="455"/>
      <c r="E272" s="413" t="s">
        <v>240</v>
      </c>
      <c r="F272" s="414"/>
      <c r="G272" s="414"/>
      <c r="H272" s="415"/>
      <c r="I272" s="129" t="s">
        <v>241</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242</v>
      </c>
      <c r="B273" s="171"/>
      <c r="C273" s="456"/>
      <c r="D273" s="457"/>
      <c r="E273" s="413" t="s">
        <v>243</v>
      </c>
      <c r="F273" s="414"/>
      <c r="G273" s="414"/>
      <c r="H273" s="415"/>
      <c r="I273" s="176" t="s">
        <v>244</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245</v>
      </c>
      <c r="F274" s="400"/>
      <c r="G274" s="400"/>
      <c r="H274" s="401"/>
      <c r="I274" s="177" t="s">
        <v>246</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247</v>
      </c>
      <c r="B275" s="171"/>
      <c r="C275" s="456"/>
      <c r="D275" s="457"/>
      <c r="E275" s="413" t="s">
        <v>248</v>
      </c>
      <c r="F275" s="414"/>
      <c r="G275" s="414"/>
      <c r="H275" s="415"/>
      <c r="I275" s="178" t="s">
        <v>249</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250</v>
      </c>
      <c r="B276" s="171"/>
      <c r="C276" s="456"/>
      <c r="D276" s="457"/>
      <c r="E276" s="413" t="s">
        <v>251</v>
      </c>
      <c r="F276" s="414"/>
      <c r="G276" s="414"/>
      <c r="H276" s="415"/>
      <c r="I276" s="129" t="s">
        <v>252</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253</v>
      </c>
      <c r="B277" s="171"/>
      <c r="C277" s="456"/>
      <c r="D277" s="457"/>
      <c r="E277" s="413" t="s">
        <v>254</v>
      </c>
      <c r="F277" s="414"/>
      <c r="G277" s="414"/>
      <c r="H277" s="415"/>
      <c r="I277" s="129" t="s">
        <v>255</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256</v>
      </c>
      <c r="B278" s="171"/>
      <c r="C278" s="456"/>
      <c r="D278" s="457"/>
      <c r="E278" s="413" t="s">
        <v>257</v>
      </c>
      <c r="F278" s="414"/>
      <c r="G278" s="414"/>
      <c r="H278" s="415"/>
      <c r="I278" s="129" t="s">
        <v>258</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259</v>
      </c>
      <c r="B279" s="171"/>
      <c r="C279" s="456"/>
      <c r="D279" s="457"/>
      <c r="E279" s="413" t="s">
        <v>260</v>
      </c>
      <c r="F279" s="414"/>
      <c r="G279" s="414"/>
      <c r="H279" s="415"/>
      <c r="I279" s="129" t="s">
        <v>261</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262</v>
      </c>
      <c r="B280" s="171"/>
      <c r="C280" s="456"/>
      <c r="D280" s="457"/>
      <c r="E280" s="399" t="s">
        <v>263</v>
      </c>
      <c r="F280" s="400"/>
      <c r="G280" s="400"/>
      <c r="H280" s="401"/>
      <c r="I280" s="142" t="s">
        <v>264</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265</v>
      </c>
      <c r="B281" s="171"/>
      <c r="C281" s="456"/>
      <c r="D281" s="457"/>
      <c r="E281" s="399" t="s">
        <v>266</v>
      </c>
      <c r="F281" s="400"/>
      <c r="G281" s="400"/>
      <c r="H281" s="401"/>
      <c r="I281" s="142" t="s">
        <v>267</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268</v>
      </c>
      <c r="B282" s="171"/>
      <c r="C282" s="458"/>
      <c r="D282" s="459"/>
      <c r="E282" s="399" t="s">
        <v>269</v>
      </c>
      <c r="F282" s="400"/>
      <c r="G282" s="400"/>
      <c r="H282" s="401"/>
      <c r="I282" s="142" t="s">
        <v>270</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271</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2階病棟</v>
      </c>
      <c r="M289" s="72" t="str">
        <f>IF(ISBLANK(M$9),"",M$9)</f>
        <v>3階病棟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急性期</v>
      </c>
      <c r="M290" s="72" t="str">
        <f>IF(ISBLANK(M$95),"",M$95)</f>
        <v>回復期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271</v>
      </c>
      <c r="D291" s="408"/>
      <c r="E291" s="408"/>
      <c r="F291" s="408"/>
      <c r="G291" s="408"/>
      <c r="H291" s="409"/>
      <c r="I291" s="433" t="s">
        <v>272</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273</v>
      </c>
      <c r="B293" s="192"/>
      <c r="C293" s="460"/>
      <c r="D293" s="461"/>
      <c r="E293" s="461"/>
      <c r="F293" s="461"/>
      <c r="G293" s="461"/>
      <c r="H293" s="462"/>
      <c r="I293" s="433"/>
      <c r="J293" s="193"/>
      <c r="K293" s="113"/>
      <c r="L293" s="197" t="s">
        <v>36</v>
      </c>
      <c r="M293" s="198" t="s">
        <v>36</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274</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275</v>
      </c>
      <c r="C309" s="205"/>
      <c r="D309" s="205"/>
      <c r="E309" s="67"/>
      <c r="F309" s="67"/>
      <c r="G309" s="67"/>
      <c r="H309" s="68"/>
      <c r="I309" s="68"/>
      <c r="J309" s="206"/>
      <c r="K309" s="69"/>
      <c r="L309" s="207"/>
      <c r="M309" s="207"/>
      <c r="N309" s="119"/>
      <c r="BU309" s="95"/>
    </row>
    <row r="310" spans="1:73" s="1" customFormat="1">
      <c r="B310" s="52" t="s">
        <v>276</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2階病棟</v>
      </c>
      <c r="M312" s="72" t="str">
        <f t="shared" ref="M312:BS312" si="35">IF(ISBLANK(M$9),"",M$9)</f>
        <v>3階病棟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123</v>
      </c>
      <c r="I313" s="73" t="s">
        <v>76</v>
      </c>
      <c r="J313" s="74"/>
      <c r="K313" s="88"/>
      <c r="L313" s="89" t="str">
        <f>IF(ISBLANK(L$95),"",L$95)</f>
        <v>急性期</v>
      </c>
      <c r="M313" s="72" t="str">
        <f t="shared" ref="M313:BS313" si="36">IF(ISBLANK(M$95),"",M$95)</f>
        <v>回復期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277</v>
      </c>
      <c r="B314" s="96"/>
      <c r="C314" s="466" t="s">
        <v>278</v>
      </c>
      <c r="D314" s="402" t="s">
        <v>279</v>
      </c>
      <c r="E314" s="406"/>
      <c r="F314" s="406"/>
      <c r="G314" s="406"/>
      <c r="H314" s="403"/>
      <c r="I314" s="428" t="s">
        <v>280</v>
      </c>
      <c r="J314" s="209">
        <f t="shared" ref="J314:J319" si="37">IF(SUM(L314:BS314)=0,IF(COUNTIF(L314:BS314,"未確認")&gt;0,"未確認",IF(COUNTIF(L314:BS314,"~*")&gt;0,"*",SUM(L314:BS314))),SUM(L314:BS314))</f>
        <v>583</v>
      </c>
      <c r="K314" s="131" t="str">
        <f t="shared" ref="K314:K319" si="38">IF(OR(COUNTIF(L314:BS314,"未確認")&gt;0,COUNTIF(L314:BS314,"~*")&gt;0),"※","")</f>
        <v/>
      </c>
      <c r="L314" s="210">
        <v>364</v>
      </c>
      <c r="M314" s="211">
        <v>219</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281</v>
      </c>
      <c r="B315" s="96"/>
      <c r="C315" s="467"/>
      <c r="D315" s="470"/>
      <c r="E315" s="413" t="s">
        <v>282</v>
      </c>
      <c r="F315" s="414"/>
      <c r="G315" s="414"/>
      <c r="H315" s="415"/>
      <c r="I315" s="468"/>
      <c r="J315" s="209">
        <f t="shared" si="37"/>
        <v>478</v>
      </c>
      <c r="K315" s="131" t="str">
        <f t="shared" si="38"/>
        <v/>
      </c>
      <c r="L315" s="210">
        <v>259</v>
      </c>
      <c r="M315" s="154">
        <v>219</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283</v>
      </c>
      <c r="B316" s="96"/>
      <c r="C316" s="467"/>
      <c r="D316" s="471"/>
      <c r="E316" s="413" t="s">
        <v>284</v>
      </c>
      <c r="F316" s="414"/>
      <c r="G316" s="414"/>
      <c r="H316" s="415"/>
      <c r="I316" s="468"/>
      <c r="J316" s="209">
        <f t="shared" si="37"/>
        <v>74</v>
      </c>
      <c r="K316" s="131" t="str">
        <f t="shared" si="38"/>
        <v/>
      </c>
      <c r="L316" s="210">
        <v>74</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285</v>
      </c>
      <c r="B317" s="96"/>
      <c r="C317" s="467"/>
      <c r="D317" s="472"/>
      <c r="E317" s="413" t="s">
        <v>286</v>
      </c>
      <c r="F317" s="414"/>
      <c r="G317" s="414"/>
      <c r="H317" s="415"/>
      <c r="I317" s="468"/>
      <c r="J317" s="209">
        <f t="shared" si="37"/>
        <v>31</v>
      </c>
      <c r="K317" s="131" t="str">
        <f t="shared" si="38"/>
        <v/>
      </c>
      <c r="L317" s="210">
        <v>31</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287</v>
      </c>
      <c r="B318" s="2"/>
      <c r="C318" s="467"/>
      <c r="D318" s="413" t="s">
        <v>288</v>
      </c>
      <c r="E318" s="414"/>
      <c r="F318" s="414"/>
      <c r="G318" s="414"/>
      <c r="H318" s="415"/>
      <c r="I318" s="468"/>
      <c r="J318" s="209">
        <f t="shared" si="37"/>
        <v>33939</v>
      </c>
      <c r="K318" s="131" t="str">
        <f t="shared" si="38"/>
        <v/>
      </c>
      <c r="L318" s="210">
        <v>16388</v>
      </c>
      <c r="M318" s="154">
        <v>17551</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289</v>
      </c>
      <c r="B319" s="2"/>
      <c r="C319" s="467"/>
      <c r="D319" s="413" t="s">
        <v>290</v>
      </c>
      <c r="E319" s="414"/>
      <c r="F319" s="414"/>
      <c r="G319" s="414"/>
      <c r="H319" s="415"/>
      <c r="I319" s="469"/>
      <c r="J319" s="209">
        <f t="shared" si="37"/>
        <v>571</v>
      </c>
      <c r="K319" s="131" t="str">
        <f t="shared" si="38"/>
        <v/>
      </c>
      <c r="L319" s="210">
        <v>352</v>
      </c>
      <c r="M319" s="154">
        <v>219</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291</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2階病棟</v>
      </c>
      <c r="M325" s="72" t="str">
        <f t="shared" ref="M325:BS325" si="39">IF(ISBLANK(M$9),"",M$9)</f>
        <v>3階病棟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急性期</v>
      </c>
      <c r="M326" s="72" t="str">
        <f t="shared" ref="M326:BS326" si="40">IF(ISBLANK(M$95),"",M$95)</f>
        <v>回復期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292</v>
      </c>
      <c r="B327" s="2"/>
      <c r="C327" s="466" t="s">
        <v>278</v>
      </c>
      <c r="D327" s="413" t="s">
        <v>279</v>
      </c>
      <c r="E327" s="414"/>
      <c r="F327" s="414"/>
      <c r="G327" s="414"/>
      <c r="H327" s="415"/>
      <c r="I327" s="428" t="s">
        <v>293</v>
      </c>
      <c r="J327" s="209">
        <f t="shared" ref="J327:J344" si="41">IF(SUM(L327:BS327)=0,IF(COUNTIF(L327:BS327,"未確認")&gt;0,"未確認",IF(COUNTIF(L327:BS327,"~*")&gt;0,"*",SUM(L327:BS327))),SUM(L327:BS327))</f>
        <v>583</v>
      </c>
      <c r="K327" s="131" t="str">
        <f t="shared" ref="K327:K344" si="42">IF(OR(COUNTIF(L327:BS327,"未確認")&gt;0,COUNTIF(L327:BS327,"~*")&gt;0),"※","")</f>
        <v/>
      </c>
      <c r="L327" s="210">
        <v>364</v>
      </c>
      <c r="M327" s="154">
        <v>219</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294</v>
      </c>
      <c r="B328" s="2"/>
      <c r="C328" s="466"/>
      <c r="D328" s="475" t="s">
        <v>295</v>
      </c>
      <c r="E328" s="416" t="s">
        <v>296</v>
      </c>
      <c r="F328" s="432"/>
      <c r="G328" s="432"/>
      <c r="H328" s="417"/>
      <c r="I328" s="473"/>
      <c r="J328" s="209">
        <f t="shared" si="41"/>
        <v>70</v>
      </c>
      <c r="K328" s="131" t="str">
        <f t="shared" si="42"/>
        <v/>
      </c>
      <c r="L328" s="210">
        <v>30</v>
      </c>
      <c r="M328" s="154">
        <v>40</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297</v>
      </c>
      <c r="B329" s="2"/>
      <c r="C329" s="466"/>
      <c r="D329" s="466"/>
      <c r="E329" s="413" t="s">
        <v>298</v>
      </c>
      <c r="F329" s="414"/>
      <c r="G329" s="414"/>
      <c r="H329" s="415"/>
      <c r="I329" s="473"/>
      <c r="J329" s="209">
        <f t="shared" si="41"/>
        <v>163</v>
      </c>
      <c r="K329" s="131" t="str">
        <f t="shared" si="42"/>
        <v/>
      </c>
      <c r="L329" s="210">
        <v>123</v>
      </c>
      <c r="M329" s="154">
        <v>40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299</v>
      </c>
      <c r="B330" s="2"/>
      <c r="C330" s="466"/>
      <c r="D330" s="466"/>
      <c r="E330" s="413" t="s">
        <v>300</v>
      </c>
      <c r="F330" s="414"/>
      <c r="G330" s="414"/>
      <c r="H330" s="415"/>
      <c r="I330" s="473"/>
      <c r="J330" s="209">
        <f t="shared" si="41"/>
        <v>189</v>
      </c>
      <c r="K330" s="131" t="str">
        <f t="shared" si="42"/>
        <v/>
      </c>
      <c r="L330" s="210">
        <v>70</v>
      </c>
      <c r="M330" s="154">
        <v>119</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301</v>
      </c>
      <c r="B331" s="2"/>
      <c r="C331" s="466"/>
      <c r="D331" s="466"/>
      <c r="E331" s="399" t="s">
        <v>302</v>
      </c>
      <c r="F331" s="400"/>
      <c r="G331" s="400"/>
      <c r="H331" s="401"/>
      <c r="I331" s="473"/>
      <c r="J331" s="209">
        <f t="shared" si="41"/>
        <v>161</v>
      </c>
      <c r="K331" s="131" t="str">
        <f t="shared" si="42"/>
        <v/>
      </c>
      <c r="L331" s="210">
        <v>141</v>
      </c>
      <c r="M331" s="154">
        <v>20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303</v>
      </c>
      <c r="B332" s="2"/>
      <c r="C332" s="466"/>
      <c r="D332" s="466"/>
      <c r="E332" s="399" t="s">
        <v>304</v>
      </c>
      <c r="F332" s="400"/>
      <c r="G332" s="400"/>
      <c r="H332" s="401"/>
      <c r="I332" s="4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305</v>
      </c>
      <c r="B333" s="2"/>
      <c r="C333" s="466"/>
      <c r="D333" s="466"/>
      <c r="E333" s="413" t="s">
        <v>306</v>
      </c>
      <c r="F333" s="414"/>
      <c r="G333" s="414"/>
      <c r="H333" s="415"/>
      <c r="I333" s="4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307</v>
      </c>
      <c r="B334" s="2"/>
      <c r="C334" s="466"/>
      <c r="D334" s="476"/>
      <c r="E334" s="402" t="s">
        <v>191</v>
      </c>
      <c r="F334" s="406"/>
      <c r="G334" s="406"/>
      <c r="H334" s="403"/>
      <c r="I334" s="4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308</v>
      </c>
      <c r="B335" s="2"/>
      <c r="C335" s="466"/>
      <c r="D335" s="413" t="s">
        <v>290</v>
      </c>
      <c r="E335" s="414"/>
      <c r="F335" s="414"/>
      <c r="G335" s="414"/>
      <c r="H335" s="415"/>
      <c r="I335" s="473"/>
      <c r="J335" s="209">
        <f t="shared" si="41"/>
        <v>571</v>
      </c>
      <c r="K335" s="131" t="str">
        <f t="shared" si="42"/>
        <v/>
      </c>
      <c r="L335" s="210">
        <v>352</v>
      </c>
      <c r="M335" s="154">
        <v>219</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309</v>
      </c>
      <c r="B336" s="2"/>
      <c r="C336" s="466"/>
      <c r="D336" s="475" t="s">
        <v>310</v>
      </c>
      <c r="E336" s="416" t="s">
        <v>311</v>
      </c>
      <c r="F336" s="432"/>
      <c r="G336" s="432"/>
      <c r="H336" s="417"/>
      <c r="I336" s="473"/>
      <c r="J336" s="209">
        <f t="shared" si="41"/>
        <v>71</v>
      </c>
      <c r="K336" s="131" t="str">
        <f t="shared" si="42"/>
        <v/>
      </c>
      <c r="L336" s="210">
        <v>40</v>
      </c>
      <c r="M336" s="154">
        <v>31</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312</v>
      </c>
      <c r="B337" s="2"/>
      <c r="C337" s="466"/>
      <c r="D337" s="466"/>
      <c r="E337" s="413" t="s">
        <v>313</v>
      </c>
      <c r="F337" s="414"/>
      <c r="G337" s="414"/>
      <c r="H337" s="415"/>
      <c r="I337" s="473"/>
      <c r="J337" s="209">
        <f t="shared" si="41"/>
        <v>169</v>
      </c>
      <c r="K337" s="131" t="str">
        <f t="shared" si="42"/>
        <v/>
      </c>
      <c r="L337" s="210">
        <v>102</v>
      </c>
      <c r="M337" s="154">
        <v>67</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314</v>
      </c>
      <c r="B338" s="2"/>
      <c r="C338" s="466"/>
      <c r="D338" s="466"/>
      <c r="E338" s="413" t="s">
        <v>315</v>
      </c>
      <c r="F338" s="414"/>
      <c r="G338" s="414"/>
      <c r="H338" s="415"/>
      <c r="I338" s="473"/>
      <c r="J338" s="209">
        <f t="shared" si="41"/>
        <v>32</v>
      </c>
      <c r="K338" s="131" t="str">
        <f t="shared" si="42"/>
        <v/>
      </c>
      <c r="L338" s="210">
        <v>16</v>
      </c>
      <c r="M338" s="154">
        <v>16</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316</v>
      </c>
      <c r="B339" s="2"/>
      <c r="C339" s="466"/>
      <c r="D339" s="466"/>
      <c r="E339" s="413" t="s">
        <v>317</v>
      </c>
      <c r="F339" s="414"/>
      <c r="G339" s="414"/>
      <c r="H339" s="415"/>
      <c r="I339" s="473"/>
      <c r="J339" s="209">
        <f t="shared" si="41"/>
        <v>54</v>
      </c>
      <c r="K339" s="131" t="str">
        <f t="shared" si="42"/>
        <v/>
      </c>
      <c r="L339" s="210">
        <v>28</v>
      </c>
      <c r="M339" s="154">
        <v>26</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318</v>
      </c>
      <c r="B340" s="2"/>
      <c r="C340" s="466"/>
      <c r="D340" s="466"/>
      <c r="E340" s="413" t="s">
        <v>319</v>
      </c>
      <c r="F340" s="414"/>
      <c r="G340" s="414"/>
      <c r="H340" s="415"/>
      <c r="I340" s="473"/>
      <c r="J340" s="209">
        <f t="shared" si="41"/>
        <v>80</v>
      </c>
      <c r="K340" s="131" t="str">
        <f t="shared" si="42"/>
        <v/>
      </c>
      <c r="L340" s="210">
        <v>46</v>
      </c>
      <c r="M340" s="154">
        <v>34</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320</v>
      </c>
      <c r="B341" s="2"/>
      <c r="C341" s="466"/>
      <c r="D341" s="466"/>
      <c r="E341" s="399" t="s">
        <v>321</v>
      </c>
      <c r="F341" s="400"/>
      <c r="G341" s="400"/>
      <c r="H341" s="401"/>
      <c r="I341" s="4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322</v>
      </c>
      <c r="B342" s="2"/>
      <c r="C342" s="466"/>
      <c r="D342" s="466"/>
      <c r="E342" s="413" t="s">
        <v>323</v>
      </c>
      <c r="F342" s="414"/>
      <c r="G342" s="414"/>
      <c r="H342" s="415"/>
      <c r="I342" s="473"/>
      <c r="J342" s="209">
        <f t="shared" si="41"/>
        <v>82</v>
      </c>
      <c r="K342" s="131" t="str">
        <f t="shared" si="42"/>
        <v/>
      </c>
      <c r="L342" s="210">
        <v>43</v>
      </c>
      <c r="M342" s="154">
        <v>39</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324</v>
      </c>
      <c r="B343" s="2"/>
      <c r="C343" s="466"/>
      <c r="D343" s="466"/>
      <c r="E343" s="413" t="s">
        <v>325</v>
      </c>
      <c r="F343" s="414"/>
      <c r="G343" s="414"/>
      <c r="H343" s="415"/>
      <c r="I343" s="473"/>
      <c r="J343" s="209">
        <f t="shared" si="41"/>
        <v>83</v>
      </c>
      <c r="K343" s="131" t="str">
        <f t="shared" si="42"/>
        <v/>
      </c>
      <c r="L343" s="210">
        <v>77</v>
      </c>
      <c r="M343" s="154">
        <v>6</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326</v>
      </c>
      <c r="B344" s="2"/>
      <c r="C344" s="466"/>
      <c r="D344" s="466"/>
      <c r="E344" s="413" t="s">
        <v>191</v>
      </c>
      <c r="F344" s="414"/>
      <c r="G344" s="414"/>
      <c r="H344" s="415"/>
      <c r="I344" s="4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327</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2階病棟</v>
      </c>
      <c r="M350" s="72" t="str">
        <f t="shared" ref="M350:BS350" si="43">IF(ISBLANK(M$9),"",M$9)</f>
        <v>3階病棟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123</v>
      </c>
      <c r="C351" s="46"/>
      <c r="I351" s="73" t="s">
        <v>76</v>
      </c>
      <c r="J351" s="74"/>
      <c r="K351" s="88"/>
      <c r="L351" s="89" t="str">
        <f>IF(ISBLANK(L$95),"",L$95)</f>
        <v>急性期</v>
      </c>
      <c r="M351" s="72" t="str">
        <f t="shared" ref="M351:BS351" si="44">IF(ISBLANK(M$95),"",M$95)</f>
        <v>回復期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328</v>
      </c>
      <c r="B352" s="2"/>
      <c r="C352" s="402" t="s">
        <v>329</v>
      </c>
      <c r="D352" s="406"/>
      <c r="E352" s="406"/>
      <c r="F352" s="406"/>
      <c r="G352" s="406"/>
      <c r="H352" s="403"/>
      <c r="I352" s="428" t="s">
        <v>330</v>
      </c>
      <c r="J352" s="219">
        <f>IF(SUM(L352:BS352)=0,IF(COUNTIF(L352:BS352,"未確認")&gt;0,"未確認",IF(COUNTIF(L352:BS352,"~*")&gt;0,"*",SUM(L352:BS352))),SUM(L352:BS352))</f>
        <v>500</v>
      </c>
      <c r="K352" s="220" t="str">
        <f>IF(OR(COUNTIF(L352:BS352,"未確認")&gt;0,COUNTIF(L352:BS352,"~*")&gt;0),"※","")</f>
        <v/>
      </c>
      <c r="L352" s="210">
        <v>312</v>
      </c>
      <c r="M352" s="154">
        <v>188</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331</v>
      </c>
      <c r="B353" s="2"/>
      <c r="C353" s="221"/>
      <c r="D353" s="222"/>
      <c r="E353" s="485" t="s">
        <v>332</v>
      </c>
      <c r="F353" s="486"/>
      <c r="G353" s="486"/>
      <c r="H353" s="487"/>
      <c r="I353" s="473"/>
      <c r="J353" s="219">
        <f>IF(SUM(L353:BS353)=0,IF(COUNTIF(L353:BS353,"未確認")&gt;0,"未確認",IF(COUNTIF(L353:BS353,"~*")&gt;0,"*",SUM(L353:BS353))),SUM(L353:BS353))</f>
        <v>75</v>
      </c>
      <c r="K353" s="220" t="str">
        <f>IF(OR(COUNTIF(L353:BS353,"未確認")&gt;0,COUNTIF(L353:BS353,"~*")&gt;0),"※","")</f>
        <v/>
      </c>
      <c r="L353" s="210">
        <v>70</v>
      </c>
      <c r="M353" s="154">
        <v>5</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333</v>
      </c>
      <c r="B354" s="2"/>
      <c r="C354" s="221"/>
      <c r="D354" s="222"/>
      <c r="E354" s="485" t="s">
        <v>334</v>
      </c>
      <c r="F354" s="486"/>
      <c r="G354" s="486"/>
      <c r="H354" s="487"/>
      <c r="I354" s="473"/>
      <c r="J354" s="219">
        <f>IF(SUM(L354:BS354)=0,IF(COUNTIF(L354:BS354,"未確認")&gt;0,"未確認",IF(COUNTIF(L354:BS354,"~*")&gt;0,"*",SUM(L354:BS354))),SUM(L354:BS354))</f>
        <v>298</v>
      </c>
      <c r="K354" s="220" t="str">
        <f>IF(OR(COUNTIF(L354:BS354,"未確認")&gt;0,COUNTIF(L354:BS354,"~*")&gt;0),"※","")</f>
        <v/>
      </c>
      <c r="L354" s="210">
        <v>171</v>
      </c>
      <c r="M354" s="154">
        <v>127</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335</v>
      </c>
      <c r="B355" s="2"/>
      <c r="C355" s="221"/>
      <c r="D355" s="222"/>
      <c r="E355" s="485" t="s">
        <v>336</v>
      </c>
      <c r="F355" s="486"/>
      <c r="G355" s="486"/>
      <c r="H355" s="487"/>
      <c r="I355" s="473"/>
      <c r="J355" s="219">
        <f>IF(SUM(L355:BS355)=0,IF(COUNTIF(L355:BS355,"未確認")&gt;0,"未確認",IF(COUNTIF(L355:BS355,"~*")&gt;0,"*",SUM(L355:BS355))),SUM(L355:BS355))</f>
        <v>58</v>
      </c>
      <c r="K355" s="220" t="str">
        <f>IF(OR(COUNTIF(L355:BS355,"未確認")&gt;0,COUNTIF(L355:BS355,"~*")&gt;0),"※","")</f>
        <v/>
      </c>
      <c r="L355" s="210">
        <v>15</v>
      </c>
      <c r="M355" s="154">
        <v>43</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337</v>
      </c>
      <c r="B356" s="2"/>
      <c r="C356" s="223"/>
      <c r="D356" s="224"/>
      <c r="E356" s="488" t="s">
        <v>338</v>
      </c>
      <c r="F356" s="489"/>
      <c r="G356" s="489"/>
      <c r="H356" s="490"/>
      <c r="I356" s="474"/>
      <c r="J356" s="219">
        <f>IF(SUM(L356:BS356)=0,IF(COUNTIF(L356:BS356,"未確認")&gt;0,"未確認",IF(COUNTIF(L356:BS356,"~*")&gt;0,"*",SUM(L356:BS356))),SUM(L356:BS356))</f>
        <v>69</v>
      </c>
      <c r="K356" s="220" t="str">
        <f>IF(OR(COUNTIF(L356:BS356,"未確認")&gt;0,COUNTIF(L356:BS356,"~*")&gt;0),"※","")</f>
        <v/>
      </c>
      <c r="L356" s="210">
        <v>56</v>
      </c>
      <c r="M356" s="154">
        <v>13</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339</v>
      </c>
      <c r="C360" s="24"/>
      <c r="D360" s="24"/>
      <c r="E360" s="24"/>
      <c r="F360" s="24"/>
      <c r="G360" s="24"/>
      <c r="H360" s="17"/>
      <c r="I360" s="17"/>
      <c r="J360" s="37"/>
      <c r="K360" s="7"/>
      <c r="L360" s="7"/>
      <c r="M360" s="7"/>
      <c r="N360" s="119"/>
      <c r="BU360" s="95"/>
    </row>
    <row r="361" spans="1:73" s="1" customFormat="1">
      <c r="B361" s="2" t="s">
        <v>340</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2階病棟</v>
      </c>
      <c r="M363" s="72" t="str">
        <f t="shared" ref="M363:BS363" si="45">IF(ISBLANK(M$9),"",M$9)</f>
        <v>3階病棟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急性期</v>
      </c>
      <c r="M364" s="72" t="str">
        <f t="shared" ref="M364:BS364" si="46">IF(ISBLANK(M$95),"",M$95)</f>
        <v>回復期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341</v>
      </c>
      <c r="B365" s="2"/>
      <c r="C365" s="477" t="s">
        <v>342</v>
      </c>
      <c r="D365" s="478"/>
      <c r="E365" s="478"/>
      <c r="F365" s="478"/>
      <c r="G365" s="478"/>
      <c r="H365" s="479"/>
      <c r="I365" s="428" t="s">
        <v>343</v>
      </c>
      <c r="J365" s="219">
        <v>42</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344</v>
      </c>
      <c r="B366" s="2"/>
      <c r="C366" s="221"/>
      <c r="D366" s="230"/>
      <c r="E366" s="413" t="s">
        <v>345</v>
      </c>
      <c r="F366" s="414"/>
      <c r="G366" s="414"/>
      <c r="H366" s="415"/>
      <c r="I366" s="480"/>
      <c r="J366" s="219">
        <v>1</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346</v>
      </c>
      <c r="B367" s="2"/>
      <c r="C367" s="223"/>
      <c r="D367" s="231"/>
      <c r="E367" s="413" t="s">
        <v>347</v>
      </c>
      <c r="F367" s="414"/>
      <c r="G367" s="414"/>
      <c r="H367" s="415"/>
      <c r="I367" s="480"/>
      <c r="J367" s="219">
        <v>41</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348</v>
      </c>
      <c r="B368" s="2"/>
      <c r="C368" s="482" t="s">
        <v>349</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350</v>
      </c>
      <c r="B369" s="2"/>
      <c r="C369" s="221"/>
      <c r="D369" s="230"/>
      <c r="E369" s="413" t="s">
        <v>351</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352</v>
      </c>
      <c r="B370" s="2"/>
      <c r="C370" s="223"/>
      <c r="D370" s="231"/>
      <c r="E370" s="413" t="s">
        <v>353</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274</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354</v>
      </c>
      <c r="C385" s="237"/>
      <c r="D385" s="67"/>
      <c r="E385" s="67"/>
      <c r="F385" s="67"/>
      <c r="G385" s="67"/>
      <c r="H385" s="68"/>
      <c r="I385" s="68"/>
      <c r="J385" s="206"/>
      <c r="K385" s="69"/>
      <c r="L385" s="207"/>
      <c r="M385" s="207"/>
      <c r="N385" s="238"/>
      <c r="BU385" s="95"/>
    </row>
    <row r="386" spans="2:73" s="1" customFormat="1">
      <c r="B386" s="22" t="s">
        <v>355</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1048</v>
      </c>
      <c r="M388" s="72" t="s">
        <v>1049</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356</v>
      </c>
      <c r="D390" s="400"/>
      <c r="E390" s="400"/>
      <c r="F390" s="400"/>
      <c r="G390" s="400"/>
      <c r="H390" s="401"/>
      <c r="I390" s="451"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358</v>
      </c>
      <c r="D391" s="400"/>
      <c r="E391" s="400"/>
      <c r="F391" s="400"/>
      <c r="G391" s="400"/>
      <c r="H391" s="401"/>
      <c r="I391" s="491"/>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359</v>
      </c>
      <c r="D392" s="400"/>
      <c r="E392" s="400"/>
      <c r="F392" s="400"/>
      <c r="G392" s="400"/>
      <c r="H392" s="401"/>
      <c r="I392" s="491"/>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112</v>
      </c>
      <c r="D393" s="400"/>
      <c r="E393" s="400"/>
      <c r="F393" s="400"/>
      <c r="G393" s="400"/>
      <c r="H393" s="401"/>
      <c r="I393" s="491"/>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360</v>
      </c>
      <c r="D394" s="400"/>
      <c r="E394" s="400"/>
      <c r="F394" s="400"/>
      <c r="G394" s="400"/>
      <c r="H394" s="401"/>
      <c r="I394" s="491"/>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361</v>
      </c>
      <c r="D395" s="400"/>
      <c r="E395" s="400"/>
      <c r="F395" s="400"/>
      <c r="G395" s="400"/>
      <c r="H395" s="401"/>
      <c r="I395" s="491"/>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362</v>
      </c>
      <c r="D396" s="400"/>
      <c r="E396" s="400"/>
      <c r="F396" s="400"/>
      <c r="G396" s="400"/>
      <c r="H396" s="401"/>
      <c r="I396" s="491"/>
      <c r="J396" s="240" t="str">
        <f t="shared" si="48"/>
        <v>*</v>
      </c>
      <c r="K396" s="91" t="str">
        <f t="shared" si="49"/>
        <v>※</v>
      </c>
      <c r="L396" s="241" t="s">
        <v>437</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363</v>
      </c>
      <c r="D397" s="400"/>
      <c r="E397" s="400"/>
      <c r="F397" s="400"/>
      <c r="G397" s="400"/>
      <c r="H397" s="401"/>
      <c r="I397" s="491"/>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364</v>
      </c>
      <c r="D398" s="400"/>
      <c r="E398" s="400"/>
      <c r="F398" s="400"/>
      <c r="G398" s="400"/>
      <c r="H398" s="401"/>
      <c r="I398" s="491"/>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365</v>
      </c>
      <c r="D399" s="400"/>
      <c r="E399" s="400"/>
      <c r="F399" s="400"/>
      <c r="G399" s="400"/>
      <c r="H399" s="401"/>
      <c r="I399" s="491"/>
      <c r="J399" s="240" t="str">
        <f t="shared" si="48"/>
        <v>*</v>
      </c>
      <c r="K399" s="91" t="str">
        <f t="shared" si="49"/>
        <v>※</v>
      </c>
      <c r="L399" s="241">
        <v>0</v>
      </c>
      <c r="M399" s="242" t="s">
        <v>437</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366</v>
      </c>
      <c r="D400" s="400"/>
      <c r="E400" s="400"/>
      <c r="F400" s="400"/>
      <c r="G400" s="400"/>
      <c r="H400" s="401"/>
      <c r="I400" s="491"/>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367</v>
      </c>
      <c r="D401" s="400"/>
      <c r="E401" s="400"/>
      <c r="F401" s="400"/>
      <c r="G401" s="400"/>
      <c r="H401" s="401"/>
      <c r="I401" s="491"/>
      <c r="J401" s="240" t="str">
        <f t="shared" si="48"/>
        <v>*</v>
      </c>
      <c r="K401" s="91" t="str">
        <f t="shared" si="49"/>
        <v>※</v>
      </c>
      <c r="L401" s="241">
        <v>0</v>
      </c>
      <c r="M401" s="242" t="s">
        <v>437</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368</v>
      </c>
      <c r="D402" s="400"/>
      <c r="E402" s="400"/>
      <c r="F402" s="400"/>
      <c r="G402" s="400"/>
      <c r="H402" s="401"/>
      <c r="I402" s="491"/>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369</v>
      </c>
      <c r="D403" s="400"/>
      <c r="E403" s="400"/>
      <c r="F403" s="400"/>
      <c r="G403" s="400"/>
      <c r="H403" s="401"/>
      <c r="I403" s="491"/>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370</v>
      </c>
      <c r="D404" s="400"/>
      <c r="E404" s="400"/>
      <c r="F404" s="400"/>
      <c r="G404" s="400"/>
      <c r="H404" s="401"/>
      <c r="I404" s="491"/>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371</v>
      </c>
      <c r="D405" s="400"/>
      <c r="E405" s="400"/>
      <c r="F405" s="400"/>
      <c r="G405" s="400"/>
      <c r="H405" s="401"/>
      <c r="I405" s="491"/>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372</v>
      </c>
      <c r="D406" s="400"/>
      <c r="E406" s="400"/>
      <c r="F406" s="400"/>
      <c r="G406" s="400"/>
      <c r="H406" s="401"/>
      <c r="I406" s="491"/>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373</v>
      </c>
      <c r="D407" s="400"/>
      <c r="E407" s="400"/>
      <c r="F407" s="400"/>
      <c r="G407" s="400"/>
      <c r="H407" s="401"/>
      <c r="I407" s="491"/>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374</v>
      </c>
      <c r="D408" s="400"/>
      <c r="E408" s="400"/>
      <c r="F408" s="400"/>
      <c r="G408" s="400"/>
      <c r="H408" s="401"/>
      <c r="I408" s="491"/>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375</v>
      </c>
      <c r="D409" s="400"/>
      <c r="E409" s="400"/>
      <c r="F409" s="400"/>
      <c r="G409" s="400"/>
      <c r="H409" s="401"/>
      <c r="I409" s="491"/>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376</v>
      </c>
      <c r="D410" s="400"/>
      <c r="E410" s="400"/>
      <c r="F410" s="400"/>
      <c r="G410" s="400"/>
      <c r="H410" s="401"/>
      <c r="I410" s="491"/>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377</v>
      </c>
      <c r="D411" s="400"/>
      <c r="E411" s="400"/>
      <c r="F411" s="400"/>
      <c r="G411" s="400"/>
      <c r="H411" s="401"/>
      <c r="I411" s="491"/>
      <c r="J411" s="240">
        <f t="shared" si="48"/>
        <v>587</v>
      </c>
      <c r="K411" s="91" t="str">
        <f t="shared" si="49"/>
        <v/>
      </c>
      <c r="L411" s="241">
        <v>587</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378</v>
      </c>
      <c r="D412" s="400"/>
      <c r="E412" s="400"/>
      <c r="F412" s="400"/>
      <c r="G412" s="400"/>
      <c r="H412" s="401"/>
      <c r="I412" s="491"/>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379</v>
      </c>
      <c r="D413" s="400"/>
      <c r="E413" s="400"/>
      <c r="F413" s="400"/>
      <c r="G413" s="400"/>
      <c r="H413" s="401"/>
      <c r="I413" s="491"/>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380</v>
      </c>
      <c r="D414" s="400"/>
      <c r="E414" s="400"/>
      <c r="F414" s="400"/>
      <c r="G414" s="400"/>
      <c r="H414" s="401"/>
      <c r="I414" s="491"/>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381</v>
      </c>
      <c r="D415" s="400"/>
      <c r="E415" s="400"/>
      <c r="F415" s="400"/>
      <c r="G415" s="400"/>
      <c r="H415" s="401"/>
      <c r="I415" s="491"/>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382</v>
      </c>
      <c r="D416" s="400"/>
      <c r="E416" s="400"/>
      <c r="F416" s="400"/>
      <c r="G416" s="400"/>
      <c r="H416" s="401"/>
      <c r="I416" s="491"/>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383</v>
      </c>
      <c r="D417" s="400"/>
      <c r="E417" s="400"/>
      <c r="F417" s="400"/>
      <c r="G417" s="400"/>
      <c r="H417" s="401"/>
      <c r="I417" s="491"/>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384</v>
      </c>
      <c r="D418" s="400"/>
      <c r="E418" s="400"/>
      <c r="F418" s="400"/>
      <c r="G418" s="400"/>
      <c r="H418" s="401"/>
      <c r="I418" s="491"/>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385</v>
      </c>
      <c r="D419" s="400"/>
      <c r="E419" s="400"/>
      <c r="F419" s="400"/>
      <c r="G419" s="400"/>
      <c r="H419" s="401"/>
      <c r="I419" s="491"/>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386</v>
      </c>
      <c r="D420" s="400"/>
      <c r="E420" s="400"/>
      <c r="F420" s="400"/>
      <c r="G420" s="400"/>
      <c r="H420" s="401"/>
      <c r="I420" s="491"/>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387</v>
      </c>
      <c r="D421" s="400"/>
      <c r="E421" s="400"/>
      <c r="F421" s="400"/>
      <c r="G421" s="400"/>
      <c r="H421" s="401"/>
      <c r="I421" s="491"/>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388</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389</v>
      </c>
      <c r="D423" s="400"/>
      <c r="E423" s="400"/>
      <c r="F423" s="400"/>
      <c r="G423" s="400"/>
      <c r="H423" s="401"/>
      <c r="I423" s="491"/>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390</v>
      </c>
      <c r="D424" s="400"/>
      <c r="E424" s="400"/>
      <c r="F424" s="400"/>
      <c r="G424" s="400"/>
      <c r="H424" s="401"/>
      <c r="I424" s="491"/>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391</v>
      </c>
      <c r="D425" s="400"/>
      <c r="E425" s="400"/>
      <c r="F425" s="400"/>
      <c r="G425" s="400"/>
      <c r="H425" s="401"/>
      <c r="I425" s="491"/>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392</v>
      </c>
      <c r="D426" s="400"/>
      <c r="E426" s="400"/>
      <c r="F426" s="400"/>
      <c r="G426" s="400"/>
      <c r="H426" s="401"/>
      <c r="I426" s="491"/>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393</v>
      </c>
      <c r="D427" s="400"/>
      <c r="E427" s="400"/>
      <c r="F427" s="400"/>
      <c r="G427" s="400"/>
      <c r="H427" s="401"/>
      <c r="I427" s="491"/>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394</v>
      </c>
      <c r="D428" s="400"/>
      <c r="E428" s="400"/>
      <c r="F428" s="400"/>
      <c r="G428" s="400"/>
      <c r="H428" s="401"/>
      <c r="I428" s="491"/>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395</v>
      </c>
      <c r="D429" s="400"/>
      <c r="E429" s="400"/>
      <c r="F429" s="400"/>
      <c r="G429" s="400"/>
      <c r="H429" s="401"/>
      <c r="I429" s="491"/>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396</v>
      </c>
      <c r="D430" s="400"/>
      <c r="E430" s="400"/>
      <c r="F430" s="400"/>
      <c r="G430" s="400"/>
      <c r="H430" s="401"/>
      <c r="I430" s="491"/>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397</v>
      </c>
      <c r="D431" s="400"/>
      <c r="E431" s="400"/>
      <c r="F431" s="400"/>
      <c r="G431" s="400"/>
      <c r="H431" s="401"/>
      <c r="I431" s="491"/>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398</v>
      </c>
      <c r="D432" s="400"/>
      <c r="E432" s="400"/>
      <c r="F432" s="400"/>
      <c r="G432" s="400"/>
      <c r="H432" s="401"/>
      <c r="I432" s="491"/>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399</v>
      </c>
      <c r="D433" s="400"/>
      <c r="E433" s="400"/>
      <c r="F433" s="400"/>
      <c r="G433" s="400"/>
      <c r="H433" s="401"/>
      <c r="I433" s="491"/>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400</v>
      </c>
      <c r="D434" s="400"/>
      <c r="E434" s="400"/>
      <c r="F434" s="400"/>
      <c r="G434" s="400"/>
      <c r="H434" s="401"/>
      <c r="I434" s="491"/>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401</v>
      </c>
      <c r="D435" s="400"/>
      <c r="E435" s="400"/>
      <c r="F435" s="400"/>
      <c r="G435" s="400"/>
      <c r="H435" s="401"/>
      <c r="I435" s="491"/>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402</v>
      </c>
      <c r="D436" s="400"/>
      <c r="E436" s="400"/>
      <c r="F436" s="400"/>
      <c r="G436" s="400"/>
      <c r="H436" s="401"/>
      <c r="I436" s="491"/>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403</v>
      </c>
      <c r="D437" s="400"/>
      <c r="E437" s="400"/>
      <c r="F437" s="400"/>
      <c r="G437" s="400"/>
      <c r="H437" s="401"/>
      <c r="I437" s="491"/>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404</v>
      </c>
      <c r="D438" s="400"/>
      <c r="E438" s="400"/>
      <c r="F438" s="400"/>
      <c r="G438" s="400"/>
      <c r="H438" s="401"/>
      <c r="I438" s="491"/>
      <c r="J438" s="240">
        <f t="shared" si="50"/>
        <v>725</v>
      </c>
      <c r="K438" s="91" t="str">
        <f t="shared" si="49"/>
        <v/>
      </c>
      <c r="L438" s="241">
        <v>0</v>
      </c>
      <c r="M438" s="242">
        <v>725</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405</v>
      </c>
      <c r="D439" s="400"/>
      <c r="E439" s="400"/>
      <c r="F439" s="400"/>
      <c r="G439" s="400"/>
      <c r="H439" s="401"/>
      <c r="I439" s="491"/>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406</v>
      </c>
      <c r="D440" s="400"/>
      <c r="E440" s="400"/>
      <c r="F440" s="400"/>
      <c r="G440" s="400"/>
      <c r="H440" s="401"/>
      <c r="I440" s="491"/>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407</v>
      </c>
      <c r="D441" s="400"/>
      <c r="E441" s="400"/>
      <c r="F441" s="400"/>
      <c r="G441" s="400"/>
      <c r="H441" s="401"/>
      <c r="I441" s="491"/>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408</v>
      </c>
      <c r="D442" s="400"/>
      <c r="E442" s="400"/>
      <c r="F442" s="400"/>
      <c r="G442" s="400"/>
      <c r="H442" s="401"/>
      <c r="I442" s="491"/>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409</v>
      </c>
      <c r="D443" s="400"/>
      <c r="E443" s="400"/>
      <c r="F443" s="400"/>
      <c r="G443" s="400"/>
      <c r="H443" s="401"/>
      <c r="I443" s="491"/>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410</v>
      </c>
      <c r="D444" s="400"/>
      <c r="E444" s="400"/>
      <c r="F444" s="400"/>
      <c r="G444" s="400"/>
      <c r="H444" s="401"/>
      <c r="I444" s="491"/>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411</v>
      </c>
      <c r="D445" s="400"/>
      <c r="E445" s="400"/>
      <c r="F445" s="400"/>
      <c r="G445" s="400"/>
      <c r="H445" s="401"/>
      <c r="I445" s="491"/>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412</v>
      </c>
      <c r="D446" s="400"/>
      <c r="E446" s="400"/>
      <c r="F446" s="400"/>
      <c r="G446" s="400"/>
      <c r="H446" s="401"/>
      <c r="I446" s="491"/>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413</v>
      </c>
      <c r="D447" s="400"/>
      <c r="E447" s="400"/>
      <c r="F447" s="400"/>
      <c r="G447" s="400"/>
      <c r="H447" s="401"/>
      <c r="I447" s="491"/>
      <c r="J447" s="240">
        <f t="shared" si="50"/>
        <v>408</v>
      </c>
      <c r="K447" s="91" t="str">
        <f t="shared" si="49"/>
        <v/>
      </c>
      <c r="L447" s="241">
        <v>408</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414</v>
      </c>
      <c r="D448" s="400"/>
      <c r="E448" s="400"/>
      <c r="F448" s="400"/>
      <c r="G448" s="400"/>
      <c r="H448" s="401"/>
      <c r="I448" s="491"/>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415</v>
      </c>
      <c r="D449" s="400"/>
      <c r="E449" s="400"/>
      <c r="F449" s="400"/>
      <c r="G449" s="400"/>
      <c r="H449" s="401"/>
      <c r="I449" s="491"/>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416</v>
      </c>
      <c r="D450" s="400"/>
      <c r="E450" s="400"/>
      <c r="F450" s="400"/>
      <c r="G450" s="400"/>
      <c r="H450" s="401"/>
      <c r="I450" s="491"/>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417</v>
      </c>
      <c r="D451" s="400"/>
      <c r="E451" s="400"/>
      <c r="F451" s="400"/>
      <c r="G451" s="400"/>
      <c r="H451" s="401"/>
      <c r="I451" s="491"/>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418</v>
      </c>
      <c r="D452" s="400"/>
      <c r="E452" s="400"/>
      <c r="F452" s="400"/>
      <c r="G452" s="400"/>
      <c r="H452" s="401"/>
      <c r="I452" s="491"/>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419</v>
      </c>
      <c r="D453" s="400"/>
      <c r="E453" s="400"/>
      <c r="F453" s="400"/>
      <c r="G453" s="400"/>
      <c r="H453" s="401"/>
      <c r="I453" s="491"/>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420</v>
      </c>
      <c r="D454" s="400"/>
      <c r="E454" s="400"/>
      <c r="F454" s="400"/>
      <c r="G454" s="400"/>
      <c r="H454" s="401"/>
      <c r="I454" s="491"/>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421</v>
      </c>
      <c r="D455" s="400"/>
      <c r="E455" s="400"/>
      <c r="F455" s="400"/>
      <c r="G455" s="400"/>
      <c r="H455" s="401"/>
      <c r="I455" s="491"/>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422</v>
      </c>
      <c r="D456" s="400"/>
      <c r="E456" s="400"/>
      <c r="F456" s="400"/>
      <c r="G456" s="400"/>
      <c r="H456" s="401"/>
      <c r="I456" s="491"/>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423</v>
      </c>
      <c r="D457" s="400"/>
      <c r="E457" s="400"/>
      <c r="F457" s="400"/>
      <c r="G457" s="400"/>
      <c r="H457" s="401"/>
      <c r="I457" s="491"/>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424</v>
      </c>
      <c r="D458" s="400"/>
      <c r="E458" s="400"/>
      <c r="F458" s="400"/>
      <c r="G458" s="400"/>
      <c r="H458" s="401"/>
      <c r="I458" s="491"/>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425</v>
      </c>
      <c r="D459" s="400"/>
      <c r="E459" s="400"/>
      <c r="F459" s="400"/>
      <c r="G459" s="400"/>
      <c r="H459" s="401"/>
      <c r="I459" s="491"/>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426</v>
      </c>
      <c r="D460" s="400"/>
      <c r="E460" s="400"/>
      <c r="F460" s="400"/>
      <c r="G460" s="400"/>
      <c r="H460" s="401"/>
      <c r="I460" s="491"/>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427</v>
      </c>
      <c r="D461" s="400"/>
      <c r="E461" s="400"/>
      <c r="F461" s="400"/>
      <c r="G461" s="400"/>
      <c r="H461" s="401"/>
      <c r="I461" s="491"/>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428</v>
      </c>
      <c r="D462" s="400"/>
      <c r="E462" s="400"/>
      <c r="F462" s="400"/>
      <c r="G462" s="400"/>
      <c r="H462" s="401"/>
      <c r="I462" s="491"/>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429</v>
      </c>
      <c r="D463" s="400"/>
      <c r="E463" s="400"/>
      <c r="F463" s="400"/>
      <c r="G463" s="400"/>
      <c r="H463" s="401"/>
      <c r="I463" s="492"/>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430</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2階病棟</v>
      </c>
      <c r="M469" s="141" t="str">
        <f>IF(ISBLANK(M$388),"",M$388)</f>
        <v>3階病棟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431</v>
      </c>
      <c r="C471" s="402" t="s">
        <v>432</v>
      </c>
      <c r="D471" s="406"/>
      <c r="E471" s="406"/>
      <c r="F471" s="406"/>
      <c r="G471" s="406"/>
      <c r="H471" s="403"/>
      <c r="I471" s="451" t="s">
        <v>433</v>
      </c>
      <c r="J471" s="249" t="str">
        <f t="shared" ref="J471:J499" si="54">IF(SUM(L471:BS471)=0,IF(COUNTIF(L471:BS471,"未確認")&gt;0,"未確認",IF(COUNTIF(L471:BS471,"~*")&gt;0,"*",SUM(L471:BS471))),SUM(L471:BS471))</f>
        <v>*</v>
      </c>
      <c r="K471" s="250" t="str">
        <f t="shared" ref="K471:K499" si="55">IF(OR(COUNTIF(L471:BS471,"未確認")&gt;0,COUNTIF(L471:BS471,"*")&gt;0),"※","")</f>
        <v>※</v>
      </c>
      <c r="L471" s="241" t="s">
        <v>437</v>
      </c>
      <c r="M471" s="242">
        <v>0</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434</v>
      </c>
      <c r="C472" s="251"/>
      <c r="D472" s="493" t="s">
        <v>435</v>
      </c>
      <c r="E472" s="413" t="s">
        <v>436</v>
      </c>
      <c r="F472" s="414"/>
      <c r="G472" s="414"/>
      <c r="H472" s="415"/>
      <c r="I472" s="429"/>
      <c r="J472" s="249">
        <f t="shared" si="54"/>
        <v>0</v>
      </c>
      <c r="K472" s="250" t="str">
        <f t="shared" si="55"/>
        <v/>
      </c>
      <c r="L472" s="241">
        <v>0</v>
      </c>
      <c r="M472" s="242">
        <v>0</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438</v>
      </c>
      <c r="C473" s="251"/>
      <c r="D473" s="494"/>
      <c r="E473" s="413" t="s">
        <v>439</v>
      </c>
      <c r="F473" s="414"/>
      <c r="G473" s="414"/>
      <c r="H473" s="415"/>
      <c r="I473" s="429"/>
      <c r="J473" s="249">
        <f t="shared" si="54"/>
        <v>0</v>
      </c>
      <c r="K473" s="250" t="str">
        <f t="shared" si="55"/>
        <v/>
      </c>
      <c r="L473" s="241">
        <v>0</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440</v>
      </c>
      <c r="C474" s="251"/>
      <c r="D474" s="494"/>
      <c r="E474" s="413" t="s">
        <v>441</v>
      </c>
      <c r="F474" s="414"/>
      <c r="G474" s="414"/>
      <c r="H474" s="415"/>
      <c r="I474" s="429"/>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442</v>
      </c>
      <c r="C475" s="251"/>
      <c r="D475" s="494"/>
      <c r="E475" s="413" t="s">
        <v>443</v>
      </c>
      <c r="F475" s="414"/>
      <c r="G475" s="414"/>
      <c r="H475" s="415"/>
      <c r="I475" s="429"/>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444</v>
      </c>
      <c r="C476" s="251"/>
      <c r="D476" s="494"/>
      <c r="E476" s="413" t="s">
        <v>445</v>
      </c>
      <c r="F476" s="414"/>
      <c r="G476" s="414"/>
      <c r="H476" s="415"/>
      <c r="I476" s="429"/>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446</v>
      </c>
      <c r="C477" s="251"/>
      <c r="D477" s="494"/>
      <c r="E477" s="413" t="s">
        <v>447</v>
      </c>
      <c r="F477" s="414"/>
      <c r="G477" s="414"/>
      <c r="H477" s="415"/>
      <c r="I477" s="429"/>
      <c r="J477" s="249" t="str">
        <f t="shared" si="54"/>
        <v>*</v>
      </c>
      <c r="K477" s="250" t="str">
        <f t="shared" si="55"/>
        <v>※</v>
      </c>
      <c r="L477" s="241" t="s">
        <v>437</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448</v>
      </c>
      <c r="C478" s="251"/>
      <c r="D478" s="494"/>
      <c r="E478" s="413" t="s">
        <v>449</v>
      </c>
      <c r="F478" s="414"/>
      <c r="G478" s="414"/>
      <c r="H478" s="415"/>
      <c r="I478" s="429"/>
      <c r="J478" s="249" t="str">
        <f t="shared" si="54"/>
        <v>*</v>
      </c>
      <c r="K478" s="250" t="str">
        <f t="shared" si="55"/>
        <v>※</v>
      </c>
      <c r="L478" s="241" t="s">
        <v>437</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450</v>
      </c>
      <c r="C479" s="251"/>
      <c r="D479" s="494"/>
      <c r="E479" s="413" t="s">
        <v>451</v>
      </c>
      <c r="F479" s="414"/>
      <c r="G479" s="414"/>
      <c r="H479" s="415"/>
      <c r="I479" s="429"/>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452</v>
      </c>
      <c r="C480" s="251"/>
      <c r="D480" s="494"/>
      <c r="E480" s="413" t="s">
        <v>453</v>
      </c>
      <c r="F480" s="414"/>
      <c r="G480" s="414"/>
      <c r="H480" s="415"/>
      <c r="I480" s="429"/>
      <c r="J480" s="249" t="str">
        <f t="shared" si="54"/>
        <v>*</v>
      </c>
      <c r="K480" s="250" t="str">
        <f t="shared" si="55"/>
        <v>※</v>
      </c>
      <c r="L480" s="241" t="s">
        <v>437</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454</v>
      </c>
      <c r="C481" s="251"/>
      <c r="D481" s="494"/>
      <c r="E481" s="413" t="s">
        <v>455</v>
      </c>
      <c r="F481" s="414"/>
      <c r="G481" s="414"/>
      <c r="H481" s="415"/>
      <c r="I481" s="429"/>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456</v>
      </c>
      <c r="C482" s="251"/>
      <c r="D482" s="494"/>
      <c r="E482" s="413" t="s">
        <v>457</v>
      </c>
      <c r="F482" s="414"/>
      <c r="G482" s="414"/>
      <c r="H482" s="415"/>
      <c r="I482" s="429"/>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458</v>
      </c>
      <c r="C483" s="251"/>
      <c r="D483" s="453"/>
      <c r="E483" s="413" t="s">
        <v>459</v>
      </c>
      <c r="F483" s="414"/>
      <c r="G483" s="414"/>
      <c r="H483" s="415"/>
      <c r="I483" s="430"/>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460</v>
      </c>
      <c r="B484" s="171"/>
      <c r="C484" s="402" t="s">
        <v>461</v>
      </c>
      <c r="D484" s="406"/>
      <c r="E484" s="406"/>
      <c r="F484" s="406"/>
      <c r="G484" s="406"/>
      <c r="H484" s="403"/>
      <c r="I484" s="451" t="s">
        <v>462</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463</v>
      </c>
      <c r="C485" s="251"/>
      <c r="D485" s="493" t="s">
        <v>435</v>
      </c>
      <c r="E485" s="413" t="s">
        <v>436</v>
      </c>
      <c r="F485" s="414"/>
      <c r="G485" s="414"/>
      <c r="H485" s="415"/>
      <c r="I485" s="429"/>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464</v>
      </c>
      <c r="C486" s="251"/>
      <c r="D486" s="494"/>
      <c r="E486" s="413" t="s">
        <v>439</v>
      </c>
      <c r="F486" s="414"/>
      <c r="G486" s="414"/>
      <c r="H486" s="415"/>
      <c r="I486" s="429"/>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465</v>
      </c>
      <c r="C487" s="251"/>
      <c r="D487" s="494"/>
      <c r="E487" s="413" t="s">
        <v>441</v>
      </c>
      <c r="F487" s="414"/>
      <c r="G487" s="414"/>
      <c r="H487" s="415"/>
      <c r="I487" s="429"/>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466</v>
      </c>
      <c r="C488" s="251"/>
      <c r="D488" s="494"/>
      <c r="E488" s="413" t="s">
        <v>443</v>
      </c>
      <c r="F488" s="414"/>
      <c r="G488" s="414"/>
      <c r="H488" s="415"/>
      <c r="I488" s="429"/>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467</v>
      </c>
      <c r="C489" s="251"/>
      <c r="D489" s="494"/>
      <c r="E489" s="413" t="s">
        <v>445</v>
      </c>
      <c r="F489" s="414"/>
      <c r="G489" s="414"/>
      <c r="H489" s="415"/>
      <c r="I489" s="429"/>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468</v>
      </c>
      <c r="C490" s="251"/>
      <c r="D490" s="494"/>
      <c r="E490" s="413" t="s">
        <v>447</v>
      </c>
      <c r="F490" s="414"/>
      <c r="G490" s="414"/>
      <c r="H490" s="415"/>
      <c r="I490" s="429"/>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469</v>
      </c>
      <c r="C491" s="251"/>
      <c r="D491" s="494"/>
      <c r="E491" s="413" t="s">
        <v>449</v>
      </c>
      <c r="F491" s="414"/>
      <c r="G491" s="414"/>
      <c r="H491" s="415"/>
      <c r="I491" s="429"/>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470</v>
      </c>
      <c r="C492" s="251"/>
      <c r="D492" s="494"/>
      <c r="E492" s="413" t="s">
        <v>451</v>
      </c>
      <c r="F492" s="414"/>
      <c r="G492" s="414"/>
      <c r="H492" s="415"/>
      <c r="I492" s="429"/>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471</v>
      </c>
      <c r="C493" s="251"/>
      <c r="D493" s="494"/>
      <c r="E493" s="413" t="s">
        <v>453</v>
      </c>
      <c r="F493" s="414"/>
      <c r="G493" s="414"/>
      <c r="H493" s="415"/>
      <c r="I493" s="429"/>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472</v>
      </c>
      <c r="C494" s="251"/>
      <c r="D494" s="494"/>
      <c r="E494" s="413" t="s">
        <v>455</v>
      </c>
      <c r="F494" s="414"/>
      <c r="G494" s="414"/>
      <c r="H494" s="415"/>
      <c r="I494" s="429"/>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473</v>
      </c>
      <c r="C495" s="251"/>
      <c r="D495" s="494"/>
      <c r="E495" s="413" t="s">
        <v>457</v>
      </c>
      <c r="F495" s="414"/>
      <c r="G495" s="414"/>
      <c r="H495" s="415"/>
      <c r="I495" s="429"/>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474</v>
      </c>
      <c r="C496" s="251"/>
      <c r="D496" s="453"/>
      <c r="E496" s="413" t="s">
        <v>459</v>
      </c>
      <c r="F496" s="414"/>
      <c r="G496" s="414"/>
      <c r="H496" s="415"/>
      <c r="I496" s="430"/>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475</v>
      </c>
      <c r="B497" s="171"/>
      <c r="C497" s="413" t="s">
        <v>476</v>
      </c>
      <c r="D497" s="414"/>
      <c r="E497" s="414"/>
      <c r="F497" s="414"/>
      <c r="G497" s="414"/>
      <c r="H497" s="415"/>
      <c r="I497" s="129" t="s">
        <v>477</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478</v>
      </c>
      <c r="B498" s="171"/>
      <c r="C498" s="413" t="s">
        <v>479</v>
      </c>
      <c r="D498" s="414"/>
      <c r="E498" s="414"/>
      <c r="F498" s="414"/>
      <c r="G498" s="414"/>
      <c r="H498" s="415"/>
      <c r="I498" s="129" t="s">
        <v>480</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481</v>
      </c>
      <c r="B499" s="171"/>
      <c r="C499" s="413" t="s">
        <v>482</v>
      </c>
      <c r="D499" s="414"/>
      <c r="E499" s="414"/>
      <c r="F499" s="414"/>
      <c r="G499" s="414"/>
      <c r="H499" s="415"/>
      <c r="I499" s="129" t="s">
        <v>483</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484</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485</v>
      </c>
      <c r="J505" s="86" t="s">
        <v>75</v>
      </c>
      <c r="K505" s="218"/>
      <c r="L505" s="25" t="str">
        <f>IF(ISBLANK(L$388),"",L$388)</f>
        <v>2階病棟</v>
      </c>
      <c r="M505" s="72" t="str">
        <f>IF(ISBLANK(M$388),"",M$388)</f>
        <v>3階病棟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486</v>
      </c>
      <c r="C507" s="413" t="s">
        <v>487</v>
      </c>
      <c r="D507" s="414"/>
      <c r="E507" s="414"/>
      <c r="F507" s="414"/>
      <c r="G507" s="414"/>
      <c r="H507" s="415"/>
      <c r="I507" s="138" t="s">
        <v>488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489</v>
      </c>
      <c r="B508" s="256"/>
      <c r="C508" s="413" t="s">
        <v>490</v>
      </c>
      <c r="D508" s="414"/>
      <c r="E508" s="414"/>
      <c r="F508" s="414"/>
      <c r="G508" s="414"/>
      <c r="H508" s="415"/>
      <c r="I508" s="129" t="s">
        <v>491</v>
      </c>
      <c r="J508" s="249" t="str">
        <f t="shared" si="58"/>
        <v>*</v>
      </c>
      <c r="K508" s="250" t="str">
        <f t="shared" si="59"/>
        <v>※</v>
      </c>
      <c r="L508" s="241" t="s">
        <v>437</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492</v>
      </c>
      <c r="B509" s="256"/>
      <c r="C509" s="413" t="s">
        <v>493</v>
      </c>
      <c r="D509" s="414"/>
      <c r="E509" s="414"/>
      <c r="F509" s="414"/>
      <c r="G509" s="414"/>
      <c r="H509" s="415"/>
      <c r="I509" s="129" t="s">
        <v>494</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495</v>
      </c>
      <c r="B510" s="256"/>
      <c r="C510" s="413" t="s">
        <v>496</v>
      </c>
      <c r="D510" s="414"/>
      <c r="E510" s="414"/>
      <c r="F510" s="414"/>
      <c r="G510" s="414"/>
      <c r="H510" s="415"/>
      <c r="I510" s="129" t="s">
        <v>497</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498</v>
      </c>
      <c r="B511" s="256"/>
      <c r="C511" s="413" t="s">
        <v>499</v>
      </c>
      <c r="D511" s="414"/>
      <c r="E511" s="414"/>
      <c r="F511" s="414"/>
      <c r="G511" s="414"/>
      <c r="H511" s="415"/>
      <c r="I511" s="129" t="s">
        <v>500</v>
      </c>
      <c r="J511" s="249">
        <f t="shared" si="58"/>
        <v>0</v>
      </c>
      <c r="K511" s="250" t="str">
        <f t="shared" si="59"/>
        <v/>
      </c>
      <c r="L511" s="241">
        <v>0</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501</v>
      </c>
      <c r="B512" s="256"/>
      <c r="C512" s="399" t="s">
        <v>502</v>
      </c>
      <c r="D512" s="400"/>
      <c r="E512" s="400"/>
      <c r="F512" s="400"/>
      <c r="G512" s="400"/>
      <c r="H512" s="401"/>
      <c r="I512" s="129" t="s">
        <v>503</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504</v>
      </c>
      <c r="B513" s="256"/>
      <c r="C513" s="413" t="s">
        <v>505</v>
      </c>
      <c r="D513" s="414"/>
      <c r="E513" s="414"/>
      <c r="F513" s="414"/>
      <c r="G513" s="414"/>
      <c r="H513" s="415"/>
      <c r="I513" s="129" t="s">
        <v>506</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507</v>
      </c>
      <c r="B514" s="256"/>
      <c r="C514" s="413" t="s">
        <v>508</v>
      </c>
      <c r="D514" s="414"/>
      <c r="E514" s="414"/>
      <c r="F514" s="414"/>
      <c r="G514" s="414"/>
      <c r="H514" s="415"/>
      <c r="I514" s="129" t="s">
        <v>509</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510</v>
      </c>
      <c r="J517" s="86" t="s">
        <v>75</v>
      </c>
      <c r="K517" s="218"/>
      <c r="L517" s="246" t="str">
        <f>IF(ISBLANK(L$388),"",L$388)</f>
        <v>2階病棟</v>
      </c>
      <c r="M517" s="141" t="str">
        <f>IF(ISBLANK(M$388),"",M$388)</f>
        <v>3階病棟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511</v>
      </c>
      <c r="B519" s="256"/>
      <c r="C519" s="497" t="s">
        <v>512</v>
      </c>
      <c r="D519" s="498"/>
      <c r="E519" s="498"/>
      <c r="F519" s="498"/>
      <c r="G519" s="498"/>
      <c r="H519" s="499"/>
      <c r="I519" s="129" t="s">
        <v>513</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514</v>
      </c>
      <c r="D520" s="501"/>
      <c r="E520" s="501"/>
      <c r="F520" s="501"/>
      <c r="G520" s="501"/>
      <c r="H520" s="502"/>
      <c r="I520" s="142" t="s">
        <v>515</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516</v>
      </c>
      <c r="B521" s="256"/>
      <c r="C521" s="497" t="s">
        <v>517</v>
      </c>
      <c r="D521" s="498"/>
      <c r="E521" s="498"/>
      <c r="F521" s="498"/>
      <c r="G521" s="498"/>
      <c r="H521" s="499"/>
      <c r="I521" s="129" t="s">
        <v>518</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519</v>
      </c>
      <c r="J524" s="86" t="s">
        <v>75</v>
      </c>
      <c r="K524" s="218"/>
      <c r="L524" s="246" t="str">
        <f>IF(ISBLANK(L$388),"",L$388)</f>
        <v>2階病棟</v>
      </c>
      <c r="M524" s="141" t="str">
        <f>IF(ISBLANK(M$388),"",M$388)</f>
        <v>3階病棟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520</v>
      </c>
      <c r="B526" s="256"/>
      <c r="C526" s="497" t="s">
        <v>521</v>
      </c>
      <c r="D526" s="498"/>
      <c r="E526" s="498"/>
      <c r="F526" s="498"/>
      <c r="G526" s="498"/>
      <c r="H526" s="499"/>
      <c r="I526" s="129" t="s">
        <v>522</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523</v>
      </c>
      <c r="J529" s="86" t="s">
        <v>75</v>
      </c>
      <c r="K529" s="218"/>
      <c r="L529" s="246" t="str">
        <f>IF(ISBLANK(L$9),"",L$9)</f>
        <v>2階病棟</v>
      </c>
      <c r="M529" s="141" t="str">
        <f>IF(ISBLANK(M$9),"",M$9)</f>
        <v>3階病棟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急性期</v>
      </c>
      <c r="M530" s="72" t="str">
        <f>IF(ISBLANK(M$95),"",M$95)</f>
        <v>回復期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524</v>
      </c>
      <c r="B531" s="256"/>
      <c r="C531" s="413" t="s">
        <v>525</v>
      </c>
      <c r="D531" s="414"/>
      <c r="E531" s="414"/>
      <c r="F531" s="414"/>
      <c r="G531" s="414"/>
      <c r="H531" s="415"/>
      <c r="I531" s="129" t="s">
        <v>526</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527</v>
      </c>
      <c r="J534" s="86" t="s">
        <v>75</v>
      </c>
      <c r="K534" s="218"/>
      <c r="L534" s="246" t="str">
        <f>IF(ISBLANK(L$388),"",L$388)</f>
        <v>2階病棟</v>
      </c>
      <c r="M534" s="141" t="str">
        <f>IF(ISBLANK(M$388),"",M$388)</f>
        <v>3階病棟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528</v>
      </c>
      <c r="B536" s="256"/>
      <c r="C536" s="413" t="s">
        <v>529</v>
      </c>
      <c r="D536" s="414"/>
      <c r="E536" s="414"/>
      <c r="F536" s="414"/>
      <c r="G536" s="414"/>
      <c r="H536" s="415"/>
      <c r="I536" s="129" t="s">
        <v>530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531</v>
      </c>
      <c r="B537" s="256"/>
      <c r="C537" s="413" t="s">
        <v>532</v>
      </c>
      <c r="D537" s="414"/>
      <c r="E537" s="414"/>
      <c r="F537" s="414"/>
      <c r="G537" s="414"/>
      <c r="H537" s="415"/>
      <c r="I537" s="129" t="s">
        <v>533</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534</v>
      </c>
      <c r="B538" s="256"/>
      <c r="C538" s="413" t="s">
        <v>535</v>
      </c>
      <c r="D538" s="414"/>
      <c r="E538" s="414"/>
      <c r="F538" s="414"/>
      <c r="G538" s="414"/>
      <c r="H538" s="415"/>
      <c r="I538" s="451" t="s">
        <v>536</v>
      </c>
      <c r="J538" s="249">
        <f t="shared" si="68"/>
        <v>1168</v>
      </c>
      <c r="K538" s="250" t="str">
        <f t="shared" si="69"/>
        <v/>
      </c>
      <c r="L538" s="241">
        <v>601</v>
      </c>
      <c r="M538" s="242">
        <v>567</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537</v>
      </c>
      <c r="B539" s="256"/>
      <c r="C539" s="413" t="s">
        <v>538</v>
      </c>
      <c r="D539" s="414"/>
      <c r="E539" s="414"/>
      <c r="F539" s="414"/>
      <c r="G539" s="414"/>
      <c r="H539" s="415"/>
      <c r="I539" s="491"/>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539</v>
      </c>
      <c r="D540" s="414"/>
      <c r="E540" s="414"/>
      <c r="F540" s="414"/>
      <c r="G540" s="414"/>
      <c r="H540" s="415"/>
      <c r="I540" s="492"/>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540</v>
      </c>
      <c r="B541" s="256"/>
      <c r="C541" s="413" t="s">
        <v>541</v>
      </c>
      <c r="D541" s="414"/>
      <c r="E541" s="414"/>
      <c r="F541" s="414"/>
      <c r="G541" s="414"/>
      <c r="H541" s="415"/>
      <c r="I541" s="129" t="s">
        <v>542</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543</v>
      </c>
      <c r="B542" s="256"/>
      <c r="C542" s="413" t="s">
        <v>544</v>
      </c>
      <c r="D542" s="414"/>
      <c r="E542" s="414"/>
      <c r="F542" s="414"/>
      <c r="G542" s="414"/>
      <c r="H542" s="415"/>
      <c r="I542" s="129" t="s">
        <v>545</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546</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2階病棟</v>
      </c>
      <c r="M548" s="72" t="str">
        <f>IF(ISBLANK(M$388),"",M$388)</f>
        <v>3階病棟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547</v>
      </c>
      <c r="B550" s="126"/>
      <c r="C550" s="413" t="s">
        <v>548</v>
      </c>
      <c r="D550" s="414"/>
      <c r="E550" s="414"/>
      <c r="F550" s="414"/>
      <c r="G550" s="414"/>
      <c r="H550" s="415"/>
      <c r="I550" s="129" t="s">
        <v>549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550</v>
      </c>
      <c r="B551" s="2"/>
      <c r="C551" s="413" t="s">
        <v>551</v>
      </c>
      <c r="D551" s="414"/>
      <c r="E551" s="414"/>
      <c r="F551" s="414"/>
      <c r="G551" s="414"/>
      <c r="H551" s="415"/>
      <c r="I551" s="129" t="s">
        <v>552</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553</v>
      </c>
      <c r="D552" s="400"/>
      <c r="E552" s="400"/>
      <c r="F552" s="400"/>
      <c r="G552" s="400"/>
      <c r="H552" s="401"/>
      <c r="I552" s="142" t="s">
        <v>554</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555</v>
      </c>
      <c r="B553" s="2"/>
      <c r="C553" s="413" t="s">
        <v>556</v>
      </c>
      <c r="D553" s="414"/>
      <c r="E553" s="414"/>
      <c r="F553" s="414"/>
      <c r="G553" s="414"/>
      <c r="H553" s="415"/>
      <c r="I553" s="129" t="s">
        <v>557</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558</v>
      </c>
      <c r="B554" s="2"/>
      <c r="C554" s="413" t="s">
        <v>559</v>
      </c>
      <c r="D554" s="414"/>
      <c r="E554" s="414"/>
      <c r="F554" s="414"/>
      <c r="G554" s="414"/>
      <c r="H554" s="415"/>
      <c r="I554" s="129" t="s">
        <v>560</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561</v>
      </c>
      <c r="B555" s="2"/>
      <c r="C555" s="413" t="s">
        <v>562</v>
      </c>
      <c r="D555" s="414"/>
      <c r="E555" s="414"/>
      <c r="F555" s="414"/>
      <c r="G555" s="414"/>
      <c r="H555" s="415"/>
      <c r="I555" s="129" t="s">
        <v>563</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564</v>
      </c>
      <c r="B556" s="2"/>
      <c r="C556" s="413" t="s">
        <v>565</v>
      </c>
      <c r="D556" s="414"/>
      <c r="E556" s="414"/>
      <c r="F556" s="414"/>
      <c r="G556" s="414"/>
      <c r="H556" s="415"/>
      <c r="I556" s="129" t="s">
        <v>566</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567</v>
      </c>
      <c r="B557" s="2"/>
      <c r="C557" s="413" t="s">
        <v>568</v>
      </c>
      <c r="D557" s="414"/>
      <c r="E557" s="414"/>
      <c r="F557" s="414"/>
      <c r="G557" s="414"/>
      <c r="H557" s="415"/>
      <c r="I557" s="129" t="s">
        <v>569</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570</v>
      </c>
      <c r="B558" s="2"/>
      <c r="C558" s="413" t="s">
        <v>571</v>
      </c>
      <c r="D558" s="414"/>
      <c r="E558" s="414"/>
      <c r="F558" s="414"/>
      <c r="G558" s="414"/>
      <c r="H558" s="415"/>
      <c r="I558" s="129" t="s">
        <v>572</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573</v>
      </c>
      <c r="B559" s="2"/>
      <c r="C559" s="399" t="s">
        <v>574</v>
      </c>
      <c r="D559" s="400"/>
      <c r="E559" s="400"/>
      <c r="F559" s="400"/>
      <c r="G559" s="400"/>
      <c r="H559" s="401"/>
      <c r="I559" s="142" t="s">
        <v>575</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576</v>
      </c>
      <c r="B560" s="2"/>
      <c r="C560" s="413" t="s">
        <v>577</v>
      </c>
      <c r="D560" s="414"/>
      <c r="E560" s="414"/>
      <c r="F560" s="414"/>
      <c r="G560" s="414"/>
      <c r="H560" s="415"/>
      <c r="I560" s="142" t="s">
        <v>578</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579</v>
      </c>
      <c r="B561" s="2"/>
      <c r="C561" s="413" t="s">
        <v>580</v>
      </c>
      <c r="D561" s="414"/>
      <c r="E561" s="414"/>
      <c r="F561" s="414"/>
      <c r="G561" s="414"/>
      <c r="H561" s="415"/>
      <c r="I561" s="142" t="s">
        <v>581</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582</v>
      </c>
      <c r="B562" s="2"/>
      <c r="C562" s="413" t="s">
        <v>583</v>
      </c>
      <c r="D562" s="414"/>
      <c r="E562" s="414"/>
      <c r="F562" s="414"/>
      <c r="G562" s="414"/>
      <c r="H562" s="415"/>
      <c r="I562" s="142" t="s">
        <v>584</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585</v>
      </c>
      <c r="B563" s="2"/>
      <c r="C563" s="413" t="s">
        <v>586</v>
      </c>
      <c r="D563" s="414"/>
      <c r="E563" s="414"/>
      <c r="F563" s="414"/>
      <c r="G563" s="414"/>
      <c r="H563" s="415"/>
      <c r="I563" s="142" t="s">
        <v>587</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2階病棟</v>
      </c>
      <c r="M565" s="72" t="str">
        <f>IF(ISBLANK(M$9),"",M$9)</f>
        <v>3階病棟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急性期</v>
      </c>
      <c r="M566" s="72" t="str">
        <f>IF(ISBLANK(M$95),"",M$95)</f>
        <v>回復期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588</v>
      </c>
      <c r="B567" s="2"/>
      <c r="C567" s="399" t="s">
        <v>589</v>
      </c>
      <c r="D567" s="400"/>
      <c r="E567" s="400"/>
      <c r="F567" s="400"/>
      <c r="G567" s="400"/>
      <c r="H567" s="401"/>
      <c r="I567" s="259" t="s">
        <v>590</v>
      </c>
      <c r="J567" s="260"/>
      <c r="K567" s="261"/>
      <c r="L567" s="262" t="s">
        <v>36</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592</v>
      </c>
      <c r="D568" s="408"/>
      <c r="E568" s="408"/>
      <c r="F568" s="408"/>
      <c r="G568" s="408"/>
      <c r="H568" s="409"/>
      <c r="I568" s="428" t="s">
        <v>593</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594</v>
      </c>
      <c r="B569" s="2"/>
      <c r="C569" s="266"/>
      <c r="D569" s="410" t="s">
        <v>595</v>
      </c>
      <c r="E569" s="411"/>
      <c r="F569" s="411"/>
      <c r="G569" s="411"/>
      <c r="H569" s="412"/>
      <c r="I569" s="468"/>
      <c r="J569" s="505"/>
      <c r="K569" s="506"/>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596</v>
      </c>
      <c r="B570" s="2"/>
      <c r="C570" s="266"/>
      <c r="D570" s="410" t="s">
        <v>597</v>
      </c>
      <c r="E570" s="411"/>
      <c r="F570" s="411"/>
      <c r="G570" s="411"/>
      <c r="H570" s="412"/>
      <c r="I570" s="468"/>
      <c r="J570" s="505"/>
      <c r="K570" s="506"/>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598</v>
      </c>
      <c r="B571" s="2"/>
      <c r="C571" s="266"/>
      <c r="D571" s="410" t="s">
        <v>599</v>
      </c>
      <c r="E571" s="411"/>
      <c r="F571" s="411"/>
      <c r="G571" s="411"/>
      <c r="H571" s="412"/>
      <c r="I571" s="468"/>
      <c r="J571" s="505"/>
      <c r="K571" s="506"/>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600</v>
      </c>
      <c r="B572" s="2"/>
      <c r="C572" s="266"/>
      <c r="D572" s="410" t="s">
        <v>601</v>
      </c>
      <c r="E572" s="411"/>
      <c r="F572" s="411"/>
      <c r="G572" s="411"/>
      <c r="H572" s="412"/>
      <c r="I572" s="468"/>
      <c r="J572" s="505"/>
      <c r="K572" s="506"/>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602</v>
      </c>
      <c r="B573" s="2"/>
      <c r="C573" s="266"/>
      <c r="D573" s="410" t="s">
        <v>603</v>
      </c>
      <c r="E573" s="411"/>
      <c r="F573" s="411"/>
      <c r="G573" s="411"/>
      <c r="H573" s="412"/>
      <c r="I573" s="468"/>
      <c r="J573" s="505"/>
      <c r="K573" s="506"/>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604</v>
      </c>
      <c r="B574" s="2"/>
      <c r="C574" s="269"/>
      <c r="D574" s="410" t="s">
        <v>605</v>
      </c>
      <c r="E574" s="411"/>
      <c r="F574" s="411"/>
      <c r="G574" s="411"/>
      <c r="H574" s="412"/>
      <c r="I574" s="468"/>
      <c r="J574" s="505"/>
      <c r="K574" s="506"/>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606</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607</v>
      </c>
      <c r="B576" s="2"/>
      <c r="C576" s="266"/>
      <c r="D576" s="410" t="s">
        <v>595</v>
      </c>
      <c r="E576" s="411"/>
      <c r="F576" s="411"/>
      <c r="G576" s="411"/>
      <c r="H576" s="412"/>
      <c r="I576" s="468"/>
      <c r="J576" s="505"/>
      <c r="K576" s="506"/>
      <c r="L576" s="267">
        <v>16.7</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608</v>
      </c>
      <c r="B577" s="2"/>
      <c r="C577" s="266"/>
      <c r="D577" s="410" t="s">
        <v>597</v>
      </c>
      <c r="E577" s="411"/>
      <c r="F577" s="411"/>
      <c r="G577" s="411"/>
      <c r="H577" s="412"/>
      <c r="I577" s="468"/>
      <c r="J577" s="505"/>
      <c r="K577" s="506"/>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609</v>
      </c>
      <c r="B578" s="2"/>
      <c r="C578" s="266"/>
      <c r="D578" s="410" t="s">
        <v>599</v>
      </c>
      <c r="E578" s="411"/>
      <c r="F578" s="411"/>
      <c r="G578" s="411"/>
      <c r="H578" s="412"/>
      <c r="I578" s="468"/>
      <c r="J578" s="505"/>
      <c r="K578" s="506"/>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610</v>
      </c>
      <c r="B579" s="2"/>
      <c r="C579" s="266"/>
      <c r="D579" s="410" t="s">
        <v>601</v>
      </c>
      <c r="E579" s="411"/>
      <c r="F579" s="411"/>
      <c r="G579" s="411"/>
      <c r="H579" s="412"/>
      <c r="I579" s="468"/>
      <c r="J579" s="505"/>
      <c r="K579" s="506"/>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611</v>
      </c>
      <c r="B580" s="2"/>
      <c r="C580" s="266"/>
      <c r="D580" s="410" t="s">
        <v>603</v>
      </c>
      <c r="E580" s="411"/>
      <c r="F580" s="411"/>
      <c r="G580" s="411"/>
      <c r="H580" s="412"/>
      <c r="I580" s="468"/>
      <c r="J580" s="505"/>
      <c r="K580" s="506"/>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612</v>
      </c>
      <c r="B581" s="2"/>
      <c r="C581" s="266"/>
      <c r="D581" s="410" t="s">
        <v>605</v>
      </c>
      <c r="E581" s="411"/>
      <c r="F581" s="411"/>
      <c r="G581" s="411"/>
      <c r="H581" s="412"/>
      <c r="I581" s="468"/>
      <c r="J581" s="505"/>
      <c r="K581" s="506"/>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613</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614</v>
      </c>
      <c r="B583" s="2"/>
      <c r="C583" s="266"/>
      <c r="D583" s="410" t="s">
        <v>595</v>
      </c>
      <c r="E583" s="411"/>
      <c r="F583" s="411"/>
      <c r="G583" s="411"/>
      <c r="H583" s="412"/>
      <c r="I583" s="468"/>
      <c r="J583" s="505"/>
      <c r="K583" s="506"/>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615</v>
      </c>
      <c r="B584" s="2"/>
      <c r="C584" s="266"/>
      <c r="D584" s="410" t="s">
        <v>597</v>
      </c>
      <c r="E584" s="411"/>
      <c r="F584" s="411"/>
      <c r="G584" s="411"/>
      <c r="H584" s="412"/>
      <c r="I584" s="468"/>
      <c r="J584" s="505"/>
      <c r="K584" s="506"/>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616</v>
      </c>
      <c r="B585" s="2"/>
      <c r="C585" s="266"/>
      <c r="D585" s="410" t="s">
        <v>599</v>
      </c>
      <c r="E585" s="411"/>
      <c r="F585" s="411"/>
      <c r="G585" s="411"/>
      <c r="H585" s="412"/>
      <c r="I585" s="468"/>
      <c r="J585" s="505"/>
      <c r="K585" s="506"/>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617</v>
      </c>
      <c r="B586" s="2"/>
      <c r="C586" s="266"/>
      <c r="D586" s="410" t="s">
        <v>601</v>
      </c>
      <c r="E586" s="411"/>
      <c r="F586" s="411"/>
      <c r="G586" s="411"/>
      <c r="H586" s="412"/>
      <c r="I586" s="468"/>
      <c r="J586" s="505"/>
      <c r="K586" s="506"/>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618</v>
      </c>
      <c r="B587" s="2"/>
      <c r="C587" s="266"/>
      <c r="D587" s="410" t="s">
        <v>603</v>
      </c>
      <c r="E587" s="411"/>
      <c r="F587" s="411"/>
      <c r="G587" s="411"/>
      <c r="H587" s="412"/>
      <c r="I587" s="468"/>
      <c r="J587" s="505"/>
      <c r="K587" s="506"/>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619</v>
      </c>
      <c r="B588" s="2"/>
      <c r="C588" s="270"/>
      <c r="D588" s="410" t="s">
        <v>605</v>
      </c>
      <c r="E588" s="411"/>
      <c r="F588" s="411"/>
      <c r="G588" s="411"/>
      <c r="H588" s="412"/>
      <c r="I588" s="469"/>
      <c r="J588" s="505"/>
      <c r="K588" s="506"/>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620</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2階病棟</v>
      </c>
      <c r="M594" s="72" t="str">
        <f>IF(ISBLANK(M$388),"",M$388)</f>
        <v>3階病棟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621</v>
      </c>
      <c r="B596" s="126"/>
      <c r="C596" s="413" t="s">
        <v>622</v>
      </c>
      <c r="D596" s="414"/>
      <c r="E596" s="414"/>
      <c r="F596" s="414"/>
      <c r="G596" s="414"/>
      <c r="H596" s="415"/>
      <c r="I596" s="138" t="s">
        <v>623</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624</v>
      </c>
      <c r="B597" s="96"/>
      <c r="C597" s="413" t="s">
        <v>625</v>
      </c>
      <c r="D597" s="414"/>
      <c r="E597" s="414"/>
      <c r="F597" s="414"/>
      <c r="G597" s="414"/>
      <c r="H597" s="415"/>
      <c r="I597" s="138" t="s">
        <v>626</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627</v>
      </c>
      <c r="B598" s="96"/>
      <c r="C598" s="413" t="s">
        <v>628</v>
      </c>
      <c r="D598" s="414"/>
      <c r="E598" s="414"/>
      <c r="F598" s="414"/>
      <c r="G598" s="414"/>
      <c r="H598" s="415"/>
      <c r="I598" s="138" t="s">
        <v>629</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630</v>
      </c>
      <c r="B599" s="96"/>
      <c r="C599" s="413" t="s">
        <v>631</v>
      </c>
      <c r="D599" s="414"/>
      <c r="E599" s="414"/>
      <c r="F599" s="414"/>
      <c r="G599" s="414"/>
      <c r="H599" s="415"/>
      <c r="I599" s="77" t="s">
        <v>632</v>
      </c>
      <c r="J599" s="249" t="str">
        <f t="shared" si="78"/>
        <v>*</v>
      </c>
      <c r="K599" s="250" t="str">
        <f t="shared" si="79"/>
        <v>※</v>
      </c>
      <c r="L599" s="241" t="s">
        <v>437</v>
      </c>
      <c r="M599" s="242" t="s">
        <v>437</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633</v>
      </c>
      <c r="D600" s="507"/>
      <c r="E600" s="507"/>
      <c r="F600" s="507"/>
      <c r="G600" s="507"/>
      <c r="H600" s="508"/>
      <c r="I600" s="77" t="s">
        <v>634</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635</v>
      </c>
      <c r="D601" s="507"/>
      <c r="E601" s="507"/>
      <c r="F601" s="507"/>
      <c r="G601" s="507"/>
      <c r="H601" s="508"/>
      <c r="I601" s="77" t="s">
        <v>636</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637</v>
      </c>
      <c r="D602" s="507"/>
      <c r="E602" s="507"/>
      <c r="F602" s="507"/>
      <c r="G602" s="507"/>
      <c r="H602" s="508"/>
      <c r="I602" s="77" t="s">
        <v>638</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639</v>
      </c>
      <c r="D603" s="507"/>
      <c r="E603" s="507"/>
      <c r="F603" s="507"/>
      <c r="G603" s="507"/>
      <c r="H603" s="508"/>
      <c r="I603" s="77" t="s">
        <v>640</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641</v>
      </c>
      <c r="D604" s="507"/>
      <c r="E604" s="507"/>
      <c r="F604" s="507"/>
      <c r="G604" s="507"/>
      <c r="H604" s="508"/>
      <c r="I604" s="77" t="s">
        <v>642</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643</v>
      </c>
      <c r="D605" s="507"/>
      <c r="E605" s="507"/>
      <c r="F605" s="507"/>
      <c r="G605" s="507"/>
      <c r="H605" s="508"/>
      <c r="I605" s="77" t="s">
        <v>644</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645</v>
      </c>
      <c r="B606" s="96"/>
      <c r="C606" s="413" t="s">
        <v>646</v>
      </c>
      <c r="D606" s="414"/>
      <c r="E606" s="414"/>
      <c r="F606" s="414"/>
      <c r="G606" s="414"/>
      <c r="H606" s="415"/>
      <c r="I606" s="138" t="s">
        <v>647</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648</v>
      </c>
      <c r="B607" s="96"/>
      <c r="C607" s="407" t="s">
        <v>649</v>
      </c>
      <c r="D607" s="408"/>
      <c r="E607" s="408"/>
      <c r="F607" s="408"/>
      <c r="G607" s="408"/>
      <c r="H607" s="409"/>
      <c r="I607" s="451" t="s">
        <v>650</v>
      </c>
      <c r="J607" s="249" t="s">
        <v>437</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651</v>
      </c>
      <c r="B608" s="96"/>
      <c r="C608" s="274"/>
      <c r="D608" s="275"/>
      <c r="E608" s="399" t="s">
        <v>652</v>
      </c>
      <c r="F608" s="400"/>
      <c r="G608" s="400"/>
      <c r="H608" s="401"/>
      <c r="I608" s="430"/>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653</v>
      </c>
      <c r="B609" s="96"/>
      <c r="C609" s="407" t="s">
        <v>654</v>
      </c>
      <c r="D609" s="408"/>
      <c r="E609" s="408"/>
      <c r="F609" s="408"/>
      <c r="G609" s="408"/>
      <c r="H609" s="409"/>
      <c r="I609" s="428" t="s">
        <v>655</v>
      </c>
      <c r="J609" s="249" t="s">
        <v>437</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656</v>
      </c>
      <c r="B610" s="96"/>
      <c r="C610" s="274"/>
      <c r="D610" s="275"/>
      <c r="E610" s="399" t="s">
        <v>652</v>
      </c>
      <c r="F610" s="400"/>
      <c r="G610" s="400"/>
      <c r="H610" s="401"/>
      <c r="I610" s="481"/>
      <c r="J610" s="249" t="s">
        <v>437</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657</v>
      </c>
      <c r="B611" s="96"/>
      <c r="C611" s="399" t="s">
        <v>658</v>
      </c>
      <c r="D611" s="400"/>
      <c r="E611" s="400"/>
      <c r="F611" s="400"/>
      <c r="G611" s="400"/>
      <c r="H611" s="401"/>
      <c r="I611" s="129" t="s">
        <v>659</v>
      </c>
      <c r="J611" s="249" t="s">
        <v>437</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660</v>
      </c>
      <c r="B612" s="96"/>
      <c r="C612" s="413" t="s">
        <v>661</v>
      </c>
      <c r="D612" s="414"/>
      <c r="E612" s="414"/>
      <c r="F612" s="414"/>
      <c r="G612" s="414"/>
      <c r="H612" s="415"/>
      <c r="I612" s="129" t="s">
        <v>662</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663</v>
      </c>
      <c r="B613" s="96"/>
      <c r="C613" s="413" t="s">
        <v>664</v>
      </c>
      <c r="D613" s="414"/>
      <c r="E613" s="414"/>
      <c r="F613" s="414"/>
      <c r="G613" s="414"/>
      <c r="H613" s="415"/>
      <c r="I613" s="129" t="s">
        <v>665</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666</v>
      </c>
      <c r="B614" s="96"/>
      <c r="C614" s="413" t="s">
        <v>667</v>
      </c>
      <c r="D614" s="414"/>
      <c r="E614" s="414"/>
      <c r="F614" s="414"/>
      <c r="G614" s="414"/>
      <c r="H614" s="415"/>
      <c r="I614" s="129" t="s">
        <v>668</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669</v>
      </c>
      <c r="B615" s="96"/>
      <c r="C615" s="413" t="s">
        <v>670</v>
      </c>
      <c r="D615" s="414"/>
      <c r="E615" s="414"/>
      <c r="F615" s="414"/>
      <c r="G615" s="414"/>
      <c r="H615" s="415"/>
      <c r="I615" s="129" t="s">
        <v>671</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672</v>
      </c>
      <c r="B616" s="96"/>
      <c r="C616" s="413" t="s">
        <v>673</v>
      </c>
      <c r="D616" s="414"/>
      <c r="E616" s="414"/>
      <c r="F616" s="414"/>
      <c r="G616" s="414"/>
      <c r="H616" s="415"/>
      <c r="I616" s="276" t="s">
        <v>674</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675</v>
      </c>
      <c r="B617" s="96"/>
      <c r="C617" s="413" t="s">
        <v>676</v>
      </c>
      <c r="D617" s="414"/>
      <c r="E617" s="414"/>
      <c r="F617" s="414"/>
      <c r="G617" s="414"/>
      <c r="H617" s="415"/>
      <c r="I617" s="129" t="s">
        <v>677</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675</v>
      </c>
      <c r="B618" s="96"/>
      <c r="C618" s="399" t="s">
        <v>678</v>
      </c>
      <c r="D618" s="400"/>
      <c r="E618" s="400"/>
      <c r="F618" s="400"/>
      <c r="G618" s="400"/>
      <c r="H618" s="401"/>
      <c r="I618" s="142" t="s">
        <v>679</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675</v>
      </c>
      <c r="B619" s="96"/>
      <c r="C619" s="399" t="s">
        <v>680</v>
      </c>
      <c r="D619" s="400"/>
      <c r="E619" s="400"/>
      <c r="F619" s="400"/>
      <c r="G619" s="400"/>
      <c r="H619" s="401"/>
      <c r="I619" s="142" t="s">
        <v>681</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682</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2階病棟</v>
      </c>
      <c r="M625" s="72" t="str">
        <f>IF(ISBLANK(M$388),"",M$388)</f>
        <v>3階病棟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683</v>
      </c>
      <c r="B627" s="126"/>
      <c r="C627" s="399" t="s">
        <v>684</v>
      </c>
      <c r="D627" s="400"/>
      <c r="E627" s="400"/>
      <c r="F627" s="400"/>
      <c r="G627" s="400"/>
      <c r="H627" s="401"/>
      <c r="I627" s="451" t="s">
        <v>685</v>
      </c>
      <c r="J627" s="249" t="str">
        <f t="shared" ref="J627:J639" si="82">IF(SUM(L627:BS627)=0,IF(COUNTIF(L627:BS627,"未確認")&gt;0,"未確認",IF(COUNTIF(L627:BS627,"~*")&gt;0,"*",SUM(L627:BS627))),SUM(L627:BS627))</f>
        <v>*</v>
      </c>
      <c r="K627" s="250" t="str">
        <f t="shared" ref="K627:K639" si="83">IF(OR(COUNTIF(L627:BS627,"未確認")&gt;0,COUNTIF(L627:BS627,"*")&gt;0),"※","")</f>
        <v>※</v>
      </c>
      <c r="L627" s="241" t="s">
        <v>437</v>
      </c>
      <c r="M627" s="242" t="s">
        <v>437</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686</v>
      </c>
      <c r="B628" s="126"/>
      <c r="C628" s="399" t="s">
        <v>687</v>
      </c>
      <c r="D628" s="400"/>
      <c r="E628" s="400"/>
      <c r="F628" s="400"/>
      <c r="G628" s="400"/>
      <c r="H628" s="401"/>
      <c r="I628" s="491"/>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688</v>
      </c>
      <c r="B629" s="126"/>
      <c r="C629" s="399" t="s">
        <v>689</v>
      </c>
      <c r="D629" s="400"/>
      <c r="E629" s="400"/>
      <c r="F629" s="400"/>
      <c r="G629" s="400"/>
      <c r="H629" s="401"/>
      <c r="I629" s="492"/>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690</v>
      </c>
      <c r="B630" s="126"/>
      <c r="C630" s="399" t="s">
        <v>691</v>
      </c>
      <c r="D630" s="400"/>
      <c r="E630" s="400"/>
      <c r="F630" s="400"/>
      <c r="G630" s="400"/>
      <c r="H630" s="401"/>
      <c r="I630" s="428" t="s">
        <v>692</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693</v>
      </c>
      <c r="D631" s="400"/>
      <c r="E631" s="400"/>
      <c r="F631" s="400"/>
      <c r="G631" s="400"/>
      <c r="H631" s="401"/>
      <c r="I631" s="469"/>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694</v>
      </c>
      <c r="B632" s="126"/>
      <c r="C632" s="399" t="s">
        <v>695</v>
      </c>
      <c r="D632" s="400"/>
      <c r="E632" s="400"/>
      <c r="F632" s="400"/>
      <c r="G632" s="400"/>
      <c r="H632" s="401"/>
      <c r="I632" s="142" t="s">
        <v>696</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697</v>
      </c>
      <c r="B633" s="126"/>
      <c r="C633" s="399" t="s">
        <v>698</v>
      </c>
      <c r="D633" s="400"/>
      <c r="E633" s="400"/>
      <c r="F633" s="400"/>
      <c r="G633" s="400"/>
      <c r="H633" s="401"/>
      <c r="I633" s="142" t="s">
        <v>699</v>
      </c>
      <c r="J633" s="249">
        <f t="shared" si="82"/>
        <v>283</v>
      </c>
      <c r="K633" s="250" t="str">
        <f t="shared" si="83"/>
        <v/>
      </c>
      <c r="L633" s="241">
        <v>283</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700</v>
      </c>
      <c r="B634" s="2"/>
      <c r="C634" s="399" t="s">
        <v>701</v>
      </c>
      <c r="D634" s="400"/>
      <c r="E634" s="400"/>
      <c r="F634" s="400"/>
      <c r="G634" s="400"/>
      <c r="H634" s="401"/>
      <c r="I634" s="142" t="s">
        <v>702</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703</v>
      </c>
      <c r="B635" s="2"/>
      <c r="C635" s="413" t="s">
        <v>704</v>
      </c>
      <c r="D635" s="414"/>
      <c r="E635" s="414"/>
      <c r="F635" s="414"/>
      <c r="G635" s="414"/>
      <c r="H635" s="415"/>
      <c r="I635" s="129" t="s">
        <v>705</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706</v>
      </c>
      <c r="B636" s="2"/>
      <c r="C636" s="399" t="s">
        <v>707</v>
      </c>
      <c r="D636" s="400"/>
      <c r="E636" s="400"/>
      <c r="F636" s="400"/>
      <c r="G636" s="400"/>
      <c r="H636" s="401"/>
      <c r="I636" s="129" t="s">
        <v>708</v>
      </c>
      <c r="J636" s="249" t="str">
        <f t="shared" si="82"/>
        <v>*</v>
      </c>
      <c r="K636" s="250" t="str">
        <f t="shared" si="83"/>
        <v>※</v>
      </c>
      <c r="L636" s="241" t="s">
        <v>437</v>
      </c>
      <c r="M636" s="242" t="s">
        <v>437</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709</v>
      </c>
      <c r="B637" s="2"/>
      <c r="C637" s="413" t="s">
        <v>710</v>
      </c>
      <c r="D637" s="414"/>
      <c r="E637" s="414"/>
      <c r="F637" s="414"/>
      <c r="G637" s="414"/>
      <c r="H637" s="415"/>
      <c r="I637" s="129" t="s">
        <v>711</v>
      </c>
      <c r="J637" s="249" t="str">
        <f t="shared" si="82"/>
        <v>*</v>
      </c>
      <c r="K637" s="250" t="str">
        <f t="shared" si="83"/>
        <v>※</v>
      </c>
      <c r="L637" s="241" t="s">
        <v>437</v>
      </c>
      <c r="M637" s="242" t="s">
        <v>437</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712</v>
      </c>
      <c r="B638" s="2"/>
      <c r="C638" s="413" t="s">
        <v>713</v>
      </c>
      <c r="D638" s="414"/>
      <c r="E638" s="414"/>
      <c r="F638" s="414"/>
      <c r="G638" s="414"/>
      <c r="H638" s="415"/>
      <c r="I638" s="129" t="s">
        <v>714</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715</v>
      </c>
      <c r="D639" s="400"/>
      <c r="E639" s="400"/>
      <c r="F639" s="400"/>
      <c r="G639" s="400"/>
      <c r="H639" s="401"/>
      <c r="I639" s="142" t="s">
        <v>716</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717</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2階病棟</v>
      </c>
      <c r="M645" s="72" t="str">
        <f>IF(ISBLANK(M$388),"",M$388)</f>
        <v>3階病棟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718</v>
      </c>
      <c r="B647" s="126"/>
      <c r="C647" s="413" t="s">
        <v>719</v>
      </c>
      <c r="D647" s="414"/>
      <c r="E647" s="414"/>
      <c r="F647" s="414"/>
      <c r="G647" s="414"/>
      <c r="H647" s="415"/>
      <c r="I647" s="129" t="s">
        <v>720</v>
      </c>
      <c r="J647" s="249" t="str">
        <f t="shared" ref="J647:J654" si="86">IF(SUM(L647:BS647)=0,IF(COUNTIF(L647:BS647,"未確認")&gt;0,"未確認",IF(COUNTIF(L647:BS647,"~*")&gt;0,"*",SUM(L647:BS647))),SUM(L647:BS647))</f>
        <v>*</v>
      </c>
      <c r="K647" s="250" t="str">
        <f t="shared" ref="K647:K654" si="87">IF(OR(COUNTIF(L647:BS647,"未確認")&gt;0,COUNTIF(L647:BS647,"*")&gt;0),"※","")</f>
        <v>※</v>
      </c>
      <c r="L647" s="241" t="s">
        <v>437</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721</v>
      </c>
      <c r="B648" s="2"/>
      <c r="C648" s="413" t="s">
        <v>722</v>
      </c>
      <c r="D648" s="414"/>
      <c r="E648" s="414"/>
      <c r="F648" s="414"/>
      <c r="G648" s="414"/>
      <c r="H648" s="415"/>
      <c r="I648" s="129" t="s">
        <v>723</v>
      </c>
      <c r="J648" s="249">
        <f t="shared" si="86"/>
        <v>273</v>
      </c>
      <c r="K648" s="250" t="str">
        <f t="shared" si="87"/>
        <v/>
      </c>
      <c r="L648" s="241">
        <v>273</v>
      </c>
      <c r="M648" s="242">
        <v>0</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724</v>
      </c>
      <c r="B649" s="2"/>
      <c r="C649" s="413" t="s">
        <v>725</v>
      </c>
      <c r="D649" s="414"/>
      <c r="E649" s="414"/>
      <c r="F649" s="414"/>
      <c r="G649" s="414"/>
      <c r="H649" s="415"/>
      <c r="I649" s="129" t="s">
        <v>726</v>
      </c>
      <c r="J649" s="249">
        <f t="shared" si="86"/>
        <v>240</v>
      </c>
      <c r="K649" s="250" t="str">
        <f t="shared" si="87"/>
        <v/>
      </c>
      <c r="L649" s="241">
        <v>240</v>
      </c>
      <c r="M649" s="242">
        <v>0</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727</v>
      </c>
      <c r="B650" s="2"/>
      <c r="C650" s="399" t="s">
        <v>728</v>
      </c>
      <c r="D650" s="400"/>
      <c r="E650" s="400"/>
      <c r="F650" s="400"/>
      <c r="G650" s="400"/>
      <c r="H650" s="401"/>
      <c r="I650" s="129" t="s">
        <v>729</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730</v>
      </c>
      <c r="B651" s="2"/>
      <c r="C651" s="413" t="s">
        <v>731</v>
      </c>
      <c r="D651" s="414"/>
      <c r="E651" s="414"/>
      <c r="F651" s="414"/>
      <c r="G651" s="414"/>
      <c r="H651" s="415"/>
      <c r="I651" s="129" t="s">
        <v>732</v>
      </c>
      <c r="J651" s="249" t="str">
        <f t="shared" si="86"/>
        <v>*</v>
      </c>
      <c r="K651" s="250" t="str">
        <f t="shared" si="87"/>
        <v>※</v>
      </c>
      <c r="L651" s="241" t="s">
        <v>437</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733</v>
      </c>
      <c r="B652" s="2"/>
      <c r="C652" s="413" t="s">
        <v>734</v>
      </c>
      <c r="D652" s="414"/>
      <c r="E652" s="414"/>
      <c r="F652" s="414"/>
      <c r="G652" s="414"/>
      <c r="H652" s="415"/>
      <c r="I652" s="129" t="s">
        <v>735</v>
      </c>
      <c r="J652" s="249" t="str">
        <f t="shared" si="86"/>
        <v>*</v>
      </c>
      <c r="K652" s="250" t="str">
        <f t="shared" si="87"/>
        <v>※</v>
      </c>
      <c r="L652" s="241" t="s">
        <v>437</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736</v>
      </c>
      <c r="B653" s="2"/>
      <c r="C653" s="413" t="s">
        <v>737</v>
      </c>
      <c r="D653" s="414"/>
      <c r="E653" s="414"/>
      <c r="F653" s="414"/>
      <c r="G653" s="414"/>
      <c r="H653" s="415"/>
      <c r="I653" s="129" t="s">
        <v>738</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739</v>
      </c>
      <c r="B654" s="2"/>
      <c r="C654" s="399" t="s">
        <v>740</v>
      </c>
      <c r="D654" s="400"/>
      <c r="E654" s="400"/>
      <c r="F654" s="400"/>
      <c r="G654" s="400"/>
      <c r="H654" s="401"/>
      <c r="I654" s="129" t="s">
        <v>741</v>
      </c>
      <c r="J654" s="249" t="str">
        <f t="shared" si="86"/>
        <v>*</v>
      </c>
      <c r="K654" s="250" t="str">
        <f t="shared" si="87"/>
        <v>※</v>
      </c>
      <c r="L654" s="241" t="s">
        <v>437</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742</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2階病棟</v>
      </c>
      <c r="M660" s="72" t="str">
        <f>IF(ISBLANK(M$388),"",M$388)</f>
        <v>3階病棟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743</v>
      </c>
      <c r="B662" s="126"/>
      <c r="C662" s="402" t="s">
        <v>744</v>
      </c>
      <c r="D662" s="406"/>
      <c r="E662" s="406"/>
      <c r="F662" s="406"/>
      <c r="G662" s="406"/>
      <c r="H662" s="403"/>
      <c r="I662" s="129" t="s">
        <v>745</v>
      </c>
      <c r="J662" s="249">
        <f t="shared" ref="J662:J676" si="90">IF(SUM(L662:BS662)=0,IF(COUNTIF(L662:BS662,"未確認")&gt;0,"未確認",IF(COUNTIF(L662:BS662,"~*")&gt;0,"*",SUM(L662:BS662))),SUM(L662:BS662))</f>
        <v>1323</v>
      </c>
      <c r="K662" s="250" t="str">
        <f t="shared" ref="K662:K676" si="91">IF(OR(COUNTIF(L662:BS662,"未確認")&gt;0,COUNTIF(L662:BS662,"*")&gt;0),"※","")</f>
        <v/>
      </c>
      <c r="L662" s="241">
        <v>541</v>
      </c>
      <c r="M662" s="242">
        <v>782</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746</v>
      </c>
      <c r="B663" s="96"/>
      <c r="C663" s="221"/>
      <c r="D663" s="222"/>
      <c r="E663" s="413" t="s">
        <v>747</v>
      </c>
      <c r="F663" s="414"/>
      <c r="G663" s="414"/>
      <c r="H663" s="415"/>
      <c r="I663" s="129" t="s">
        <v>748</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749</v>
      </c>
      <c r="B664" s="96"/>
      <c r="C664" s="221"/>
      <c r="D664" s="222"/>
      <c r="E664" s="413" t="s">
        <v>750</v>
      </c>
      <c r="F664" s="414"/>
      <c r="G664" s="414"/>
      <c r="H664" s="415"/>
      <c r="I664" s="129" t="s">
        <v>751</v>
      </c>
      <c r="J664" s="249">
        <f t="shared" si="90"/>
        <v>234</v>
      </c>
      <c r="K664" s="250" t="str">
        <f t="shared" si="91"/>
        <v>※</v>
      </c>
      <c r="L664" s="241" t="s">
        <v>437</v>
      </c>
      <c r="M664" s="242">
        <v>234</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752</v>
      </c>
      <c r="B665" s="96"/>
      <c r="C665" s="110"/>
      <c r="D665" s="111"/>
      <c r="E665" s="413" t="s">
        <v>753</v>
      </c>
      <c r="F665" s="414"/>
      <c r="G665" s="414"/>
      <c r="H665" s="415"/>
      <c r="I665" s="129" t="s">
        <v>754</v>
      </c>
      <c r="J665" s="249">
        <f t="shared" si="90"/>
        <v>817</v>
      </c>
      <c r="K665" s="250" t="str">
        <f t="shared" si="91"/>
        <v/>
      </c>
      <c r="L665" s="241">
        <v>449</v>
      </c>
      <c r="M665" s="242">
        <v>368</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755</v>
      </c>
      <c r="B666" s="96"/>
      <c r="C666" s="110"/>
      <c r="D666" s="111"/>
      <c r="E666" s="413" t="s">
        <v>756</v>
      </c>
      <c r="F666" s="414"/>
      <c r="G666" s="414"/>
      <c r="H666" s="415"/>
      <c r="I666" s="129" t="s">
        <v>757</v>
      </c>
      <c r="J666" s="249">
        <f t="shared" si="90"/>
        <v>190</v>
      </c>
      <c r="K666" s="250" t="str">
        <f t="shared" si="91"/>
        <v>※</v>
      </c>
      <c r="L666" s="241" t="s">
        <v>437</v>
      </c>
      <c r="M666" s="242">
        <v>190</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758</v>
      </c>
      <c r="B667" s="96"/>
      <c r="C667" s="221"/>
      <c r="D667" s="222"/>
      <c r="E667" s="413" t="s">
        <v>759</v>
      </c>
      <c r="F667" s="414"/>
      <c r="G667" s="414"/>
      <c r="H667" s="415"/>
      <c r="I667" s="129" t="s">
        <v>760</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761</v>
      </c>
      <c r="B668" s="96"/>
      <c r="C668" s="221"/>
      <c r="D668" s="222"/>
      <c r="E668" s="413" t="s">
        <v>762</v>
      </c>
      <c r="F668" s="414"/>
      <c r="G668" s="414"/>
      <c r="H668" s="415"/>
      <c r="I668" s="129" t="s">
        <v>763</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764</v>
      </c>
      <c r="B669" s="96"/>
      <c r="C669" s="221"/>
      <c r="D669" s="222"/>
      <c r="E669" s="413" t="s">
        <v>765</v>
      </c>
      <c r="F669" s="414"/>
      <c r="G669" s="414"/>
      <c r="H669" s="415"/>
      <c r="I669" s="129" t="s">
        <v>766</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767</v>
      </c>
      <c r="B670" s="96"/>
      <c r="C670" s="223"/>
      <c r="D670" s="224"/>
      <c r="E670" s="413" t="s">
        <v>768</v>
      </c>
      <c r="F670" s="414"/>
      <c r="G670" s="414"/>
      <c r="H670" s="415"/>
      <c r="I670" s="129" t="s">
        <v>769</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770</v>
      </c>
      <c r="B671" s="96"/>
      <c r="C671" s="413" t="s">
        <v>771</v>
      </c>
      <c r="D671" s="414"/>
      <c r="E671" s="414"/>
      <c r="F671" s="414"/>
      <c r="G671" s="414"/>
      <c r="H671" s="415"/>
      <c r="I671" s="129" t="s">
        <v>772</v>
      </c>
      <c r="J671" s="249">
        <f t="shared" si="90"/>
        <v>498</v>
      </c>
      <c r="K671" s="250" t="str">
        <f t="shared" si="91"/>
        <v/>
      </c>
      <c r="L671" s="241">
        <v>284</v>
      </c>
      <c r="M671" s="242">
        <v>214</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773</v>
      </c>
      <c r="B672" s="96"/>
      <c r="C672" s="399" t="s">
        <v>774</v>
      </c>
      <c r="D672" s="400"/>
      <c r="E672" s="400"/>
      <c r="F672" s="400"/>
      <c r="G672" s="400"/>
      <c r="H672" s="401"/>
      <c r="I672" s="142" t="s">
        <v>775</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776</v>
      </c>
      <c r="B673" s="96"/>
      <c r="C673" s="413" t="s">
        <v>777</v>
      </c>
      <c r="D673" s="414"/>
      <c r="E673" s="414"/>
      <c r="F673" s="414"/>
      <c r="G673" s="414"/>
      <c r="H673" s="415"/>
      <c r="I673" s="129" t="s">
        <v>778</v>
      </c>
      <c r="J673" s="249">
        <f t="shared" si="90"/>
        <v>226</v>
      </c>
      <c r="K673" s="250" t="str">
        <f t="shared" si="91"/>
        <v>※</v>
      </c>
      <c r="L673" s="241">
        <v>226</v>
      </c>
      <c r="M673" s="242" t="s">
        <v>437</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779</v>
      </c>
      <c r="B674" s="96"/>
      <c r="C674" s="413" t="s">
        <v>780</v>
      </c>
      <c r="D674" s="414"/>
      <c r="E674" s="414"/>
      <c r="F674" s="414"/>
      <c r="G674" s="414"/>
      <c r="H674" s="415"/>
      <c r="I674" s="129" t="s">
        <v>781</v>
      </c>
      <c r="J674" s="249">
        <f t="shared" si="90"/>
        <v>688</v>
      </c>
      <c r="K674" s="250" t="str">
        <f t="shared" si="91"/>
        <v/>
      </c>
      <c r="L674" s="241">
        <v>384</v>
      </c>
      <c r="M674" s="242">
        <v>304</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782</v>
      </c>
      <c r="B675" s="96"/>
      <c r="C675" s="399" t="s">
        <v>783</v>
      </c>
      <c r="D675" s="400"/>
      <c r="E675" s="400"/>
      <c r="F675" s="400"/>
      <c r="G675" s="400"/>
      <c r="H675" s="401"/>
      <c r="I675" s="129" t="s">
        <v>784</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785</v>
      </c>
      <c r="B676" s="96"/>
      <c r="C676" s="413" t="s">
        <v>786</v>
      </c>
      <c r="D676" s="414"/>
      <c r="E676" s="414"/>
      <c r="F676" s="414"/>
      <c r="G676" s="414"/>
      <c r="H676" s="415"/>
      <c r="I676" s="129" t="s">
        <v>787</v>
      </c>
      <c r="J676" s="249" t="str">
        <f t="shared" si="90"/>
        <v>*</v>
      </c>
      <c r="K676" s="250" t="str">
        <f t="shared" si="91"/>
        <v>※</v>
      </c>
      <c r="L676" s="241">
        <v>0</v>
      </c>
      <c r="M676" s="242" t="s">
        <v>437</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2階病棟</v>
      </c>
      <c r="M681" s="72" t="str">
        <f>IF(ISBLANK(M$9),"",M$9)</f>
        <v>3階病棟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急性期</v>
      </c>
      <c r="M682" s="72" t="str">
        <f>IF(ISBLANK(M$95),"",M$95)</f>
        <v>回復期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788</v>
      </c>
      <c r="B683" s="96"/>
      <c r="C683" s="399" t="s">
        <v>789</v>
      </c>
      <c r="D683" s="400"/>
      <c r="E683" s="400"/>
      <c r="F683" s="400"/>
      <c r="G683" s="400"/>
      <c r="H683" s="401"/>
      <c r="I683" s="142" t="s">
        <v>790</v>
      </c>
      <c r="J683" s="260"/>
      <c r="K683" s="279"/>
      <c r="L683" s="280">
        <v>0</v>
      </c>
      <c r="M683" s="281">
        <v>100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791</v>
      </c>
      <c r="B684" s="96"/>
      <c r="C684" s="399" t="s">
        <v>792</v>
      </c>
      <c r="D684" s="400"/>
      <c r="E684" s="400"/>
      <c r="F684" s="400"/>
      <c r="G684" s="400"/>
      <c r="H684" s="401"/>
      <c r="I684" s="142" t="s">
        <v>793</v>
      </c>
      <c r="J684" s="260"/>
      <c r="K684" s="279"/>
      <c r="L684" s="283">
        <v>0</v>
      </c>
      <c r="M684" s="284">
        <v>6.9</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794</v>
      </c>
      <c r="B685" s="96"/>
      <c r="C685" s="407" t="s">
        <v>795</v>
      </c>
      <c r="D685" s="408"/>
      <c r="E685" s="408"/>
      <c r="F685" s="408"/>
      <c r="G685" s="408"/>
      <c r="H685" s="409"/>
      <c r="I685" s="428" t="s">
        <v>796</v>
      </c>
      <c r="J685" s="260"/>
      <c r="K685" s="279"/>
      <c r="L685" s="286">
        <v>312</v>
      </c>
      <c r="M685" s="287" t="s">
        <v>437</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797</v>
      </c>
      <c r="B686" s="96"/>
      <c r="C686" s="289"/>
      <c r="D686" s="290"/>
      <c r="E686" s="407" t="s">
        <v>798</v>
      </c>
      <c r="F686" s="408"/>
      <c r="G686" s="408"/>
      <c r="H686" s="409"/>
      <c r="I686" s="480"/>
      <c r="J686" s="260"/>
      <c r="K686" s="279"/>
      <c r="L686" s="286">
        <v>0</v>
      </c>
      <c r="M686" s="287" t="s">
        <v>437</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799</v>
      </c>
      <c r="H687" s="509"/>
      <c r="I687" s="480"/>
      <c r="J687" s="260"/>
      <c r="K687" s="279"/>
      <c r="L687" s="286">
        <v>0</v>
      </c>
      <c r="M687" s="287" t="s">
        <v>437</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800</v>
      </c>
      <c r="H688" s="509"/>
      <c r="I688" s="480"/>
      <c r="J688" s="260"/>
      <c r="K688" s="279"/>
      <c r="L688" s="286">
        <v>0</v>
      </c>
      <c r="M688" s="287" t="s">
        <v>437</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801</v>
      </c>
      <c r="B689" s="96"/>
      <c r="C689" s="293"/>
      <c r="D689" s="294"/>
      <c r="E689" s="510"/>
      <c r="F689" s="511"/>
      <c r="G689" s="295"/>
      <c r="H689" s="296" t="s">
        <v>802</v>
      </c>
      <c r="I689" s="481"/>
      <c r="J689" s="260"/>
      <c r="K689" s="279"/>
      <c r="L689" s="286">
        <v>0</v>
      </c>
      <c r="M689" s="287" t="s">
        <v>437</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803</v>
      </c>
      <c r="B690" s="96"/>
      <c r="C690" s="407" t="s">
        <v>804</v>
      </c>
      <c r="D690" s="408"/>
      <c r="E690" s="408"/>
      <c r="F690" s="408"/>
      <c r="G690" s="461"/>
      <c r="H690" s="409"/>
      <c r="I690" s="428" t="s">
        <v>805</v>
      </c>
      <c r="J690" s="260"/>
      <c r="K690" s="279"/>
      <c r="L690" s="286">
        <v>0</v>
      </c>
      <c r="M690" s="287">
        <v>149</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806</v>
      </c>
      <c r="B691" s="96"/>
      <c r="C691" s="274"/>
      <c r="D691" s="275"/>
      <c r="E691" s="399" t="s">
        <v>807</v>
      </c>
      <c r="F691" s="400"/>
      <c r="G691" s="400"/>
      <c r="H691" s="401"/>
      <c r="I691" s="468"/>
      <c r="J691" s="260"/>
      <c r="K691" s="279"/>
      <c r="L691" s="286">
        <v>0</v>
      </c>
      <c r="M691" s="287">
        <v>35</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808</v>
      </c>
      <c r="D692" s="408"/>
      <c r="E692" s="408"/>
      <c r="F692" s="408"/>
      <c r="G692" s="461"/>
      <c r="H692" s="409"/>
      <c r="I692" s="468"/>
      <c r="J692" s="260"/>
      <c r="K692" s="279"/>
      <c r="L692" s="286">
        <v>0</v>
      </c>
      <c r="M692" s="287">
        <v>113</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809</v>
      </c>
      <c r="F693" s="400"/>
      <c r="G693" s="400"/>
      <c r="H693" s="401"/>
      <c r="I693" s="468"/>
      <c r="J693" s="260"/>
      <c r="K693" s="279"/>
      <c r="L693" s="286">
        <v>0</v>
      </c>
      <c r="M693" s="287">
        <v>29</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810</v>
      </c>
      <c r="D694" s="408"/>
      <c r="E694" s="408"/>
      <c r="F694" s="408"/>
      <c r="G694" s="461"/>
      <c r="H694" s="409"/>
      <c r="I694" s="468"/>
      <c r="J694" s="260"/>
      <c r="K694" s="279"/>
      <c r="L694" s="286">
        <v>0</v>
      </c>
      <c r="M694" s="287">
        <v>106</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811</v>
      </c>
      <c r="F695" s="400"/>
      <c r="G695" s="400"/>
      <c r="H695" s="401"/>
      <c r="I695" s="468"/>
      <c r="J695" s="260"/>
      <c r="K695" s="279"/>
      <c r="L695" s="286">
        <v>0</v>
      </c>
      <c r="M695" s="287">
        <v>29</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812</v>
      </c>
      <c r="D696" s="408"/>
      <c r="E696" s="408"/>
      <c r="F696" s="408"/>
      <c r="G696" s="461"/>
      <c r="H696" s="409"/>
      <c r="I696" s="468"/>
      <c r="J696" s="260"/>
      <c r="K696" s="279"/>
      <c r="L696" s="286">
        <v>0</v>
      </c>
      <c r="M696" s="287">
        <v>108</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813</v>
      </c>
      <c r="F697" s="400"/>
      <c r="G697" s="400"/>
      <c r="H697" s="401"/>
      <c r="I697" s="469"/>
      <c r="J697" s="260"/>
      <c r="K697" s="279"/>
      <c r="L697" s="286">
        <v>0</v>
      </c>
      <c r="M697" s="287">
        <v>30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814</v>
      </c>
      <c r="B698" s="96"/>
      <c r="C698" s="399" t="s">
        <v>815</v>
      </c>
      <c r="D698" s="400"/>
      <c r="E698" s="400"/>
      <c r="F698" s="400"/>
      <c r="G698" s="400"/>
      <c r="H698" s="401"/>
      <c r="I698" s="433" t="s">
        <v>816</v>
      </c>
      <c r="J698" s="298"/>
      <c r="K698" s="279"/>
      <c r="L698" s="299">
        <v>0</v>
      </c>
      <c r="M698" s="300">
        <v>39.6</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817</v>
      </c>
      <c r="D699" s="400"/>
      <c r="E699" s="400"/>
      <c r="F699" s="400"/>
      <c r="G699" s="400"/>
      <c r="H699" s="401"/>
      <c r="I699" s="433"/>
      <c r="J699" s="505"/>
      <c r="K699" s="506"/>
      <c r="L699" s="299">
        <v>0</v>
      </c>
      <c r="M699" s="300">
        <v>42.7</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818</v>
      </c>
      <c r="D700" s="400"/>
      <c r="E700" s="400"/>
      <c r="F700" s="400"/>
      <c r="G700" s="400"/>
      <c r="H700" s="401"/>
      <c r="I700" s="433"/>
      <c r="J700" s="505"/>
      <c r="K700" s="506"/>
      <c r="L700" s="299">
        <v>0</v>
      </c>
      <c r="M700" s="300">
        <v>41.8</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819</v>
      </c>
      <c r="D701" s="400"/>
      <c r="E701" s="400"/>
      <c r="F701" s="400"/>
      <c r="G701" s="400"/>
      <c r="H701" s="401"/>
      <c r="I701" s="433"/>
      <c r="J701" s="505"/>
      <c r="K701" s="506"/>
      <c r="L701" s="299">
        <v>0</v>
      </c>
      <c r="M701" s="300">
        <v>55.2</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820</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2階病棟</v>
      </c>
      <c r="M707" s="72" t="str">
        <f>IF(ISBLANK(M$388),"",M$388)</f>
        <v>3階病棟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821</v>
      </c>
      <c r="B709" s="2"/>
      <c r="C709" s="399" t="s">
        <v>822</v>
      </c>
      <c r="D709" s="400"/>
      <c r="E709" s="400"/>
      <c r="F709" s="400"/>
      <c r="G709" s="400"/>
      <c r="H709" s="401"/>
      <c r="I709" s="142" t="s">
        <v>823</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824</v>
      </c>
      <c r="B710" s="2"/>
      <c r="C710" s="413" t="s">
        <v>825</v>
      </c>
      <c r="D710" s="414"/>
      <c r="E710" s="414"/>
      <c r="F710" s="414"/>
      <c r="G710" s="414"/>
      <c r="H710" s="415"/>
      <c r="I710" s="129" t="s">
        <v>826</v>
      </c>
      <c r="J710" s="257">
        <f>IF(SUM(L710:BS710)=0,IF(COUNTIF(L710:BS710,"未確認")&gt;0,"未確認",IF(COUNTIF(L710:BS710,"~*")&gt;0,"*",SUM(L710:BS710))),SUM(L710:BS710))</f>
        <v>0</v>
      </c>
      <c r="K710" s="250" t="str">
        <f>IF(OR(COUNTIF(L710:BS710,"未確認")&gt;0,COUNTIF(L710:BS710,"*")&gt;0),"※","")</f>
        <v/>
      </c>
      <c r="L710" s="241">
        <v>0</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827</v>
      </c>
      <c r="B711" s="2"/>
      <c r="C711" s="413" t="s">
        <v>828</v>
      </c>
      <c r="D711" s="414"/>
      <c r="E711" s="414"/>
      <c r="F711" s="414"/>
      <c r="G711" s="414"/>
      <c r="H711" s="415"/>
      <c r="I711" s="129" t="s">
        <v>829</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830</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2階病棟</v>
      </c>
      <c r="M717" s="72" t="str">
        <f>IF(ISBLANK(M$388),"",M$388)</f>
        <v>3階病棟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831</v>
      </c>
      <c r="B719" s="126"/>
      <c r="C719" s="413" t="s">
        <v>832</v>
      </c>
      <c r="D719" s="414"/>
      <c r="E719" s="414"/>
      <c r="F719" s="414"/>
      <c r="G719" s="414"/>
      <c r="H719" s="415"/>
      <c r="I719" s="129" t="s">
        <v>833</v>
      </c>
      <c r="J719" s="249" t="str">
        <f>IF(SUM(L719:BS719)=0,IF(COUNTIF(L719:BS719,"未確認")&gt;0,"未確認",IF(COUNTIF(L719:BS719,"~*")&gt;0,"*",SUM(L719:BS719))),SUM(L719:BS719))</f>
        <v>*</v>
      </c>
      <c r="K719" s="250" t="str">
        <f>IF(OR(COUNTIF(L719:BS719,"未確認")&gt;0,COUNTIF(L719:BS719,"*")&gt;0),"※","")</f>
        <v>※</v>
      </c>
      <c r="L719" s="241" t="s">
        <v>437</v>
      </c>
      <c r="M719" s="242" t="s">
        <v>437</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834</v>
      </c>
      <c r="B720" s="2"/>
      <c r="C720" s="413" t="s">
        <v>835</v>
      </c>
      <c r="D720" s="414"/>
      <c r="E720" s="414"/>
      <c r="F720" s="414"/>
      <c r="G720" s="414"/>
      <c r="H720" s="415"/>
      <c r="I720" s="129" t="s">
        <v>836</v>
      </c>
      <c r="J720" s="249">
        <f>IF(SUM(L720:BS720)=0,IF(COUNTIF(L720:BS720,"未確認")&gt;0,"未確認",IF(COUNTIF(L720:BS720,"~*")&gt;0,"*",SUM(L720:BS720))),SUM(L720:BS720))</f>
        <v>570</v>
      </c>
      <c r="K720" s="250" t="str">
        <f>IF(OR(COUNTIF(L720:BS720,"未確認")&gt;0,COUNTIF(L720:BS720,"*")&gt;0),"※","")</f>
        <v/>
      </c>
      <c r="L720" s="241">
        <v>570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837</v>
      </c>
      <c r="B721" s="2"/>
      <c r="C721" s="399" t="s">
        <v>838</v>
      </c>
      <c r="D721" s="400"/>
      <c r="E721" s="400"/>
      <c r="F721" s="400"/>
      <c r="G721" s="400"/>
      <c r="H721" s="401"/>
      <c r="I721" s="129" t="s">
        <v>839</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840</v>
      </c>
      <c r="B722" s="2"/>
      <c r="C722" s="413" t="s">
        <v>841</v>
      </c>
      <c r="D722" s="414"/>
      <c r="E722" s="414"/>
      <c r="F722" s="414"/>
      <c r="G722" s="414"/>
      <c r="H722" s="415"/>
      <c r="I722" s="129" t="s">
        <v>842</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843</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2階病棟</v>
      </c>
      <c r="M729" s="72" t="str">
        <f>IF(ISBLANK(M$388),"",M$388)</f>
        <v>3階病棟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844</v>
      </c>
      <c r="B731" s="126"/>
      <c r="C731" s="413" t="s">
        <v>845</v>
      </c>
      <c r="D731" s="414"/>
      <c r="E731" s="414"/>
      <c r="F731" s="414"/>
      <c r="G731" s="414"/>
      <c r="H731" s="415"/>
      <c r="I731" s="129" t="s">
        <v>846</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847</v>
      </c>
      <c r="B732" s="2"/>
      <c r="C732" s="413" t="s">
        <v>848</v>
      </c>
      <c r="D732" s="414"/>
      <c r="E732" s="414"/>
      <c r="F732" s="414"/>
      <c r="G732" s="414"/>
      <c r="H732" s="415"/>
      <c r="I732" s="129" t="s">
        <v>849</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850</v>
      </c>
      <c r="B733" s="2"/>
      <c r="C733" s="399" t="s">
        <v>851</v>
      </c>
      <c r="D733" s="400"/>
      <c r="E733" s="400"/>
      <c r="F733" s="400"/>
      <c r="G733" s="400"/>
      <c r="H733" s="401"/>
      <c r="I733" s="129" t="s">
        <v>852</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853</v>
      </c>
      <c r="B734" s="2"/>
      <c r="C734" s="399" t="s">
        <v>854</v>
      </c>
      <c r="D734" s="400"/>
      <c r="E734" s="400"/>
      <c r="F734" s="400"/>
      <c r="G734" s="400"/>
      <c r="H734" s="401"/>
      <c r="I734" s="129" t="s">
        <v>855</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274</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4" priority="327">
      <formula>OR(M$102&lt;&gt;"",M$103&lt;&gt;"")</formula>
    </cfRule>
    <cfRule type="expression" dxfId="683"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80" priority="325">
      <formula>OR(M$117&lt;&gt;"",M$118&lt;&gt;"")</formula>
    </cfRule>
    <cfRule type="expression" dxfId="679" priority="326">
      <formula>AND(M$117="",M$118="")</formula>
    </cfRule>
  </conditionalFormatting>
  <conditionalFormatting sqref="M119:M122">
    <cfRule type="expression" dxfId="678" priority="323">
      <formula>OR($M$117&lt;&gt;"",$M$118&lt;&gt;"")</formula>
    </cfRule>
    <cfRule type="expression" dxfId="677" priority="324">
      <formula>AND($M$117="",$M$118="")</formula>
    </cfRule>
  </conditionalFormatting>
  <conditionalFormatting sqref="M128:M129">
    <cfRule type="expression" dxfId="676" priority="322">
      <formula>AND(M$128="",M$129="")</formula>
    </cfRule>
  </conditionalFormatting>
  <conditionalFormatting sqref="M130:M135">
    <cfRule type="expression" dxfId="675" priority="320">
      <formula>OR($M$128&lt;&gt;"",$M$129&lt;&gt;"")</formula>
    </cfRule>
    <cfRule type="expression" dxfId="674" priority="321">
      <formula>AND($M$128="",$M$129="")</formula>
    </cfRule>
  </conditionalFormatting>
  <conditionalFormatting sqref="M141:M142">
    <cfRule type="expression" dxfId="673" priority="189">
      <formula>AND(M$141="",M$142="")</formula>
    </cfRule>
  </conditionalFormatting>
  <conditionalFormatting sqref="M143">
    <cfRule type="expression" dxfId="672" priority="190">
      <formula>OR($M$141&lt;&gt;"",$M$142&lt;&gt;"")</formula>
    </cfRule>
    <cfRule type="expression" dxfId="671" priority="191">
      <formula>AND($M$141="",$M$142="")</formula>
    </cfRule>
  </conditionalFormatting>
  <conditionalFormatting sqref="M149:M150">
    <cfRule type="expression" dxfId="670" priority="166">
      <formula>AND(M$149="",M$150="")</formula>
    </cfRule>
  </conditionalFormatting>
  <conditionalFormatting sqref="M151">
    <cfRule type="expression" dxfId="669" priority="160">
      <formula>OR($M$149&lt;&gt;"",$M$150&lt;&gt;"")</formula>
    </cfRule>
    <cfRule type="expression" dxfId="668" priority="161">
      <formula>AND($M$149="",$M$150="")</formula>
    </cfRule>
  </conditionalFormatting>
  <conditionalFormatting sqref="M152">
    <cfRule type="expression" dxfId="667" priority="162">
      <formula>OR($M$149&lt;&gt;"",$M$150&lt;&gt;"")</formula>
    </cfRule>
    <cfRule type="expression" dxfId="666"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7" priority="88">
      <formula>OR($M$168&lt;&gt;"",$M$169&lt;&gt;"")</formula>
    </cfRule>
    <cfRule type="expression" dxfId="656"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7" priority="313">
      <formula>OR($M$180&lt;&gt;"",$M$181&lt;&gt;"")</formula>
    </cfRule>
    <cfRule type="expression" dxfId="646"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1" priority="311">
      <formula>OR($M$180&lt;&gt;"",$M$181&lt;&gt;"")</formula>
    </cfRule>
    <cfRule type="expression" dxfId="640"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6" priority="295">
      <formula>OR(M$325&lt;&gt;"",M$326&lt;&gt;"")</formula>
    </cfRule>
    <cfRule type="expression" dxfId="615"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2" priority="62">
      <formula>OR(M350&lt;&gt;"",M351&lt;&gt;"")</formula>
    </cfRule>
    <cfRule type="expression" dxfId="611"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5" priority="282">
      <formula>OR(M$505&lt;&gt;"",M$506&lt;&gt;"")</formula>
    </cfRule>
    <cfRule type="expression" dxfId="594" priority="291">
      <formula>AND(M$505="",M$506="")</formula>
    </cfRule>
  </conditionalFormatting>
  <conditionalFormatting sqref="M507:M514">
    <cfRule type="expression" dxfId="593" priority="287">
      <formula>OR($M$505&lt;&gt;"",$M$506&lt;&gt;"")</formula>
    </cfRule>
    <cfRule type="expression" dxfId="592"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6" priority="278">
      <formula>OR($M$524&lt;&gt;"",$M$525&lt;&gt;"")</formula>
    </cfRule>
    <cfRule type="expression" dxfId="585"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80" priority="270">
      <formula>OR($M$534&lt;&gt;"",$M$535&lt;&gt;"")</formula>
    </cfRule>
    <cfRule type="expression" dxfId="579"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2" priority="257">
      <formula>OR($M$565&lt;&gt;"",$M$566&lt;&gt;"")</formula>
    </cfRule>
    <cfRule type="expression" dxfId="561" priority="258">
      <formula>AND($M$565="",$M$566="")</formula>
    </cfRule>
  </conditionalFormatting>
  <conditionalFormatting sqref="M594:M595">
    <cfRule type="expression" dxfId="560" priority="254">
      <formula>AND(M$594="",M$595="")</formula>
    </cfRule>
  </conditionalFormatting>
  <conditionalFormatting sqref="M596:M606">
    <cfRule type="expression" dxfId="559" priority="252">
      <formula>OR($M$594&lt;&gt;"",$M$595&lt;&gt;"")</formula>
    </cfRule>
    <cfRule type="expression" dxfId="558"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5" priority="248">
      <formula>OR($M$594&lt;&gt;"",$M$595&lt;&gt;"")</formula>
    </cfRule>
    <cfRule type="expression" dxfId="554" priority="249">
      <formula>AND($M$594="",$M$595="")</formula>
    </cfRule>
  </conditionalFormatting>
  <conditionalFormatting sqref="M625:M626">
    <cfRule type="expression" dxfId="553" priority="246">
      <formula>AND(M$625="",M$626="")</formula>
    </cfRule>
  </conditionalFormatting>
  <conditionalFormatting sqref="M627:M639">
    <cfRule type="expression" dxfId="552" priority="244">
      <formula>OR($M$625&lt;&gt;"",$M$626&lt;&gt;"")</formula>
    </cfRule>
    <cfRule type="expression" dxfId="551" priority="245">
      <formula>AND($M$625="",$M$626="")</formula>
    </cfRule>
  </conditionalFormatting>
  <conditionalFormatting sqref="M645:M646">
    <cfRule type="expression" dxfId="550" priority="237">
      <formula>AND(M$645="",M$646="")</formula>
    </cfRule>
  </conditionalFormatting>
  <conditionalFormatting sqref="M647:M654">
    <cfRule type="expression" dxfId="549" priority="235">
      <formula>OR($M$645&lt;&gt;"",$M$646&lt;&gt;"")</formula>
    </cfRule>
    <cfRule type="expression" dxfId="548" priority="236">
      <formula>AND($M$645="",$M$646="")</formula>
    </cfRule>
  </conditionalFormatting>
  <conditionalFormatting sqref="M660:M661">
    <cfRule type="expression" dxfId="547" priority="230">
      <formula>AND(M$660="",M$661="")</formula>
    </cfRule>
  </conditionalFormatting>
  <conditionalFormatting sqref="M662:M676">
    <cfRule type="expression" dxfId="546" priority="228">
      <formula>OR($M$660&lt;&gt;"",$M$661&lt;&gt;"")</formula>
    </cfRule>
    <cfRule type="expression" dxfId="545"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9" priority="217">
      <formula>OR($M$707&lt;&gt;"",$M$708&lt;&gt;"")</formula>
    </cfRule>
    <cfRule type="expression" dxfId="538" priority="218">
      <formula>AND($M$707="",$M$708="")</formula>
    </cfRule>
  </conditionalFormatting>
  <conditionalFormatting sqref="M717:M718">
    <cfRule type="expression" dxfId="537" priority="212">
      <formula>AND(M$717="",M$718="")</formula>
    </cfRule>
  </conditionalFormatting>
  <conditionalFormatting sqref="M719:M722">
    <cfRule type="expression" dxfId="536" priority="210">
      <formula>OR($M$717&lt;&gt;"",$M$718&lt;&gt;"")</formula>
    </cfRule>
    <cfRule type="expression" dxfId="535" priority="211">
      <formula>AND($M$717="",$M$718="")</formula>
    </cfRule>
  </conditionalFormatting>
  <conditionalFormatting sqref="M729:M730">
    <cfRule type="expression" dxfId="534" priority="205">
      <formula>AND(M$729="",M$730="")</formula>
    </cfRule>
  </conditionalFormatting>
  <conditionalFormatting sqref="M731:M734">
    <cfRule type="expression" dxfId="533" priority="203">
      <formula>OR($M$729&lt;&gt;"",$M$730&lt;&gt;"")</formula>
    </cfRule>
    <cfRule type="expression" dxfId="532"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2" priority="43">
      <formula>OR(N$388&lt;&gt;"",N$389&lt;&gt;"")</formula>
    </cfRule>
    <cfRule type="expression" dxfId="501"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3" priority="104">
      <formula>N$27&lt;&gt;""</formula>
    </cfRule>
    <cfRule type="expression" dxfId="492"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7" priority="100">
      <formula>N$49&lt;&gt;""</formula>
    </cfRule>
    <cfRule type="expression" dxfId="486" priority="335">
      <formula>N$49=""</formula>
    </cfRule>
  </conditionalFormatting>
  <conditionalFormatting sqref="N94:BS95">
    <cfRule type="expression" dxfId="485" priority="84">
      <formula>AND(N$94="",N$95="")</formula>
    </cfRule>
  </conditionalFormatting>
  <conditionalFormatting sqref="N96:BS96">
    <cfRule type="expression" dxfId="484" priority="192">
      <formula>OR(N$94&lt;&gt;"",N$95&lt;&gt;"")</formula>
    </cfRule>
    <cfRule type="expression" dxfId="483" priority="193">
      <formula>AND(N$94="",N$95="")</formula>
    </cfRule>
  </conditionalFormatting>
  <conditionalFormatting sqref="N102:BS111">
    <cfRule type="expression" dxfId="482" priority="333">
      <formula>OR(N$102&lt;&gt;"",N$103&lt;&gt;"")</formula>
    </cfRule>
    <cfRule type="expression" dxfId="481"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1" priority="158">
      <formula>OR(N$149&lt;&gt;"",N$150&lt;&gt;"")</formula>
    </cfRule>
    <cfRule type="expression" dxfId="470" priority="159">
      <formula>AND(N$149="",N$150="")</formula>
    </cfRule>
  </conditionalFormatting>
  <conditionalFormatting sqref="N152:BS152">
    <cfRule type="expression" dxfId="469" priority="156">
      <formula>OR(N$149&lt;&gt;"",N$150&lt;&gt;"")</formula>
    </cfRule>
    <cfRule type="expression" dxfId="468"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2" priority="145">
      <formula>OR(N$159&lt;&gt;"",N$160&lt;&gt;"")</formula>
    </cfRule>
    <cfRule type="expression" dxfId="461"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5" priority="169">
      <formula>OR(N$180&lt;&gt;"",N$181&lt;&gt;"")</formula>
    </cfRule>
    <cfRule type="expression" dxfId="454"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5" priority="67">
      <formula>OR(N$243&lt;&gt;"",N$244&lt;&gt;"")</formula>
    </cfRule>
    <cfRule type="expression" dxfId="444" priority="68">
      <formula>AND(N$243="",N$244="")</formula>
    </cfRule>
  </conditionalFormatting>
  <conditionalFormatting sqref="N245:BS245">
    <cfRule type="expression" dxfId="443" priority="136">
      <formula>OR(N$243&lt;&gt;"",N$244&lt;&gt;"")</formula>
    </cfRule>
    <cfRule type="expression" dxfId="442"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9" priority="134">
      <formula>OR(N$243&lt;&gt;"",N$244&lt;&gt;"")</formula>
    </cfRule>
    <cfRule type="expression" dxfId="438"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7" priority="60">
      <formula>OR(N$312&lt;&gt;"",N$313&lt;&gt;"")</formula>
    </cfRule>
    <cfRule type="expression" dxfId="426"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3" priority="56">
      <formula>OR(N$350&lt;&gt;"",N$351&lt;&gt;"")</formula>
    </cfRule>
    <cfRule type="expression" dxfId="422"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7" priority="41">
      <formula>OR(N$505&lt;&gt;"",N$506&lt;&gt;"")</formula>
    </cfRule>
    <cfRule type="expression" dxfId="416" priority="42">
      <formula>AND(N$505="",N$506="")</formula>
    </cfRule>
  </conditionalFormatting>
  <conditionalFormatting sqref="N517:BS521">
    <cfRule type="expression" dxfId="415" priority="39">
      <formula>OR(N$517&lt;&gt;"",N$518&lt;&gt;"")</formula>
    </cfRule>
    <cfRule type="expression" dxfId="414" priority="40">
      <formula>AND(N$517="",N$518="")</formula>
    </cfRule>
  </conditionalFormatting>
  <conditionalFormatting sqref="N524:BS525">
    <cfRule type="expression" dxfId="413" priority="38">
      <formula>AND(N$524="",N$525="")</formula>
    </cfRule>
  </conditionalFormatting>
  <conditionalFormatting sqref="N526:BS526">
    <cfRule type="expression" dxfId="412" priority="276">
      <formula>OR(N$524&lt;&gt;"",N$525&lt;&gt;"")</formula>
    </cfRule>
    <cfRule type="expression" dxfId="411" priority="277">
      <formula>AND(N$524="",N$525="")</formula>
    </cfRule>
  </conditionalFormatting>
  <conditionalFormatting sqref="N529:BS531">
    <cfRule type="expression" dxfId="410" priority="273">
      <formula>OR(N$529&lt;&gt;"",N$530&lt;&gt;"")</formula>
    </cfRule>
    <cfRule type="expression" dxfId="409"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4" priority="1">
      <formula>AND(N$565="",N$566="")</formula>
    </cfRule>
    <cfRule type="expression" dxfId="403"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400" priority="261">
      <formula>OR(N$565&lt;&gt;"",N$566&lt;&gt;"")</formula>
    </cfRule>
    <cfRule type="expression" dxfId="399"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6" priority="255">
      <formula>OR(N$565&lt;&gt;"",N$566&lt;&gt;"")</formula>
    </cfRule>
    <cfRule type="expression" dxfId="395" priority="256">
      <formula>AND(N$565="",N$566="")</formula>
    </cfRule>
  </conditionalFormatting>
  <conditionalFormatting sqref="N583:BS588">
    <cfRule type="expression" dxfId="394" priority="23">
      <formula>OR(N$565&lt;&gt;"",N$566&lt;&gt;"")</formula>
    </cfRule>
    <cfRule type="expression" dxfId="393"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90" priority="8">
      <formula>OR(N$594&lt;&gt;"",N$595&lt;&gt;"")</formula>
    </cfRule>
    <cfRule type="expression" dxfId="389" priority="9">
      <formula>AND(N$594="",N$595="")</formula>
    </cfRule>
  </conditionalFormatting>
  <conditionalFormatting sqref="N625:BS626">
    <cfRule type="expression" dxfId="388" priority="243">
      <formula>AND(N$625="",N$626="")</formula>
    </cfRule>
  </conditionalFormatting>
  <conditionalFormatting sqref="N627:BS639">
    <cfRule type="expression" dxfId="387" priority="240">
      <formula>OR(N$625&lt;&gt;"",N$626&lt;&gt;"")</formula>
    </cfRule>
    <cfRule type="expression" dxfId="386"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9" priority="220">
      <formula>OR(N$681&lt;&gt;"",N$682&lt;&gt;"")</formula>
    </cfRule>
    <cfRule type="expression" dxfId="378" priority="221">
      <formula>AND(N$681="",N$682="")</formula>
    </cfRule>
  </conditionalFormatting>
  <conditionalFormatting sqref="N707:BS708">
    <cfRule type="expression" dxfId="377" priority="216">
      <formula>AND(N$707="",N$708="")</formula>
    </cfRule>
  </conditionalFormatting>
  <conditionalFormatting sqref="N709:BS711">
    <cfRule type="expression" dxfId="376" priority="213">
      <formula>OR(N$707&lt;&gt;"",N$708&lt;&gt;"")</formula>
    </cfRule>
    <cfRule type="expression" dxfId="375"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70" priority="199">
      <formula>OR(N$729&lt;&gt;"",N$730&lt;&gt;"")</formula>
    </cfRule>
    <cfRule type="expression" dxfId="369" priority="200">
      <formula>AND(N$729="",N$730="")</formula>
    </cfRule>
  </conditionalFormatting>
  <conditionalFormatting sqref="O625:BP639">
    <cfRule type="expression" dxfId="368" priority="238">
      <formula>OR(O$625&lt;&gt;"",O$626&lt;&gt;"")</formula>
    </cfRule>
    <cfRule type="expression" dxfId="367" priority="239">
      <formula>AND(O$625="",O$626="")</formula>
    </cfRule>
  </conditionalFormatting>
  <conditionalFormatting sqref="O182:BS211">
    <cfRule type="expression" dxfId="366" priority="71">
      <formula>AND(O$180="",O$181="")</formula>
    </cfRule>
  </conditionalFormatting>
  <conditionalFormatting sqref="O243:BS244">
    <cfRule type="expression" dxfId="365" priority="65">
      <formula>OR(O$243&lt;&gt;"",O$244&lt;&gt;"")</formula>
    </cfRule>
    <cfRule type="expression" dxfId="364" priority="66">
      <formula>AND(O$243="",O$244="")</formula>
    </cfRule>
  </conditionalFormatting>
  <conditionalFormatting sqref="O363:BS370">
    <cfRule type="expression" dxfId="363" priority="55">
      <formula>AND(O$363="",O$364="")</formula>
    </cfRule>
  </conditionalFormatting>
  <conditionalFormatting sqref="O388:BS463">
    <cfRule type="expression" dxfId="362" priority="45">
      <formula>OR(O$388&lt;&gt;"",O$389&lt;&gt;"")</formula>
    </cfRule>
    <cfRule type="expression" dxfId="361"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098E6B02-54A3-47EA-9FEF-AC56EAF06907}"/>
    <hyperlink ref="D76:H76" location="病院!B94" display="・設置主体" xr:uid="{67CA91BB-ED15-46F8-8599-AE74540A8055}"/>
    <hyperlink ref="E76:I76" location="病院!B94" display="・設置主体" xr:uid="{8436FFE0-EF36-4212-9993-0B58A253CCF1}"/>
    <hyperlink ref="F76:J76" location="病院!B94" display="・設置主体" xr:uid="{3AC2797D-9119-4D4F-868A-B725B862178A}"/>
    <hyperlink ref="G76:K76" location="病院!B94" display="・設置主体" xr:uid="{165FDDBD-9A44-462F-94BA-1DB9BF5D419B}"/>
    <hyperlink ref="H76:I76" location="病院!B312" display="・入院患者の状況（年間）" xr:uid="{F7B3D6AB-50D3-4C4A-93D6-4920CCD6648F}"/>
    <hyperlink ref="I76:J76" location="病院!B312" display="・入院患者の状況（年間）" xr:uid="{B19745E7-79B3-47A1-90DE-4D14944052B8}"/>
    <hyperlink ref="J76:M76" location="病院!B388" display="・算定する入院基本用・特定入院料等の状況" xr:uid="{C3705575-634E-451E-B7D8-368E5DBBE7B6}"/>
    <hyperlink ref="K76:N76" location="病院!B388" display="・算定する入院基本用・特定入院料等の状況" xr:uid="{0BFE26D1-4A30-4AAF-B9D3-F3D5B2D3E1E3}"/>
    <hyperlink ref="L76:O76" location="病院!B388" display="・算定する入院基本用・特定入院料等の状況" xr:uid="{6CCB08F3-773A-4A9B-A874-6F84F203B1DC}"/>
    <hyperlink ref="M76:P76" location="病院!B388" display="・算定する入院基本用・特定入院料等の状況" xr:uid="{99A050F5-FF62-4946-A487-993E0440C2B5}"/>
    <hyperlink ref="C77:G77" location="病院!B102" display="・病床の状況" xr:uid="{AE596037-902A-4FF8-95B1-69417F36D7C0}"/>
    <hyperlink ref="D77:H77" location="病院!B102" display="・病床の状況" xr:uid="{6833094F-6E63-4420-A233-59128064661E}"/>
    <hyperlink ref="E77:I77" location="病院!B102" display="・病床の状況" xr:uid="{F89F0CD2-5080-4EE3-8A4F-2BEAC78CFCBF}"/>
    <hyperlink ref="F77:J77" location="病院!B102" display="・病床の状況" xr:uid="{9EE014EA-332B-46DE-90AD-C568885FF224}"/>
    <hyperlink ref="G77:K77" location="病院!B102" display="・病床の状況" xr:uid="{A2B7EE5C-F694-4971-9906-78A453BF560E}"/>
    <hyperlink ref="H77:I77" location="病院!B325" display="・入院患者の状況（年間／入棟前の場所・退棟先の場所の状況）" xr:uid="{E300690E-996D-4214-A341-E1616F6E301D}"/>
    <hyperlink ref="I77:J77" location="病院!B325" display="・入院患者の状況（年間／入棟前の場所・退棟先の場所の状況）" xr:uid="{F7B73B90-F39D-4B1B-A2EA-F68654ECF690}"/>
    <hyperlink ref="J77" location="病院!B469" display="・手術の状況" xr:uid="{2B6798B1-6883-4F30-9AF0-35B51E405AB9}"/>
    <hyperlink ref="M77" location="'病院(H30案)'!B484" display="・がん、脳卒中、心筋梗塞、分娩、精神医療への対応状況" xr:uid="{D7C9CDC7-380D-4C60-9654-1CCAE5703B25}"/>
    <hyperlink ref="C78:G78" location="病院!B117" display="・診療科" xr:uid="{AB9BF845-54EF-495E-B674-FF27542427C9}"/>
    <hyperlink ref="D78:H78" location="病院!B117" display="・診療科" xr:uid="{626E501E-61EF-4C43-80DF-652A3EBC7793}"/>
    <hyperlink ref="E78:I78" location="病院!B117" display="・診療科" xr:uid="{37C8D1EA-CB2D-4171-A310-33E3CCF06BAC}"/>
    <hyperlink ref="F78:J78" location="病院!B117" display="・診療科" xr:uid="{B30B2FEB-3779-4172-849E-13D70D3B7ECF}"/>
    <hyperlink ref="G78:K78" location="病院!B117" display="・診療科" xr:uid="{62C0595E-6CB7-4FDF-8D60-10D6909DE0B9}"/>
    <hyperlink ref="H78:I78" location="病院!B350" display="・退院後に在宅医療を必要とする患者の状況" xr:uid="{989D9AF5-8D3A-4F07-8BE8-A90938EBB74E}"/>
    <hyperlink ref="I78:J78" location="病院!B350" display="・退院後に在宅医療を必要とする患者の状況" xr:uid="{AE517E78-FA33-469C-AA10-2E20E9815906}"/>
    <hyperlink ref="J78:M78" location="病院!B505" display="・がん、脳卒中、心筋梗塞、分娩、精神医療への対応状況" xr:uid="{34FEFE0E-F318-4F36-90C8-904A2E6FEAA8}"/>
    <hyperlink ref="K78:N78" location="病院!B505" display="・がん、脳卒中、心筋梗塞、分娩、精神医療への対応状況" xr:uid="{6D8E544E-495C-45BB-B392-D379D6751E02}"/>
    <hyperlink ref="L78:O78" location="病院!B505" display="・がん、脳卒中、心筋梗塞、分娩、精神医療への対応状況" xr:uid="{2314BE96-DD16-4AA4-BD2D-BD1B2D155725}"/>
    <hyperlink ref="M78:P78" location="病院!B505" display="・がん、脳卒中、心筋梗塞、分娩、精神医療への対応状況" xr:uid="{A5E4A986-6432-4D76-8CF2-36F50DCCE320}"/>
    <hyperlink ref="C79:G79" location="病院!B128" display="・入院基本料・特定入院料及び届出病床数" xr:uid="{97388BB5-09B3-4A2B-AF6B-EA49BB55A044}"/>
    <hyperlink ref="D79:H79" location="病院!B128" display="・入院基本料・特定入院料及び届出病床数" xr:uid="{0FF90958-E057-4238-B576-D3849DBE1D0C}"/>
    <hyperlink ref="E79:I79" location="病院!B128" display="・入院基本料・特定入院料及び届出病床数" xr:uid="{C91373E1-08CE-4CF3-9FE0-61E0B00765A7}"/>
    <hyperlink ref="F79:J79" location="病院!B128" display="・入院基本料・特定入院料及び届出病床数" xr:uid="{E1179B19-0418-4FBE-89E1-DC6CD7CB93A1}"/>
    <hyperlink ref="G79:K79" location="病院!B128" display="・入院基本料・特定入院料及び届出病床数" xr:uid="{9C80811B-BBD3-4AD5-814F-575672E52DCD}"/>
    <hyperlink ref="H79:I79" location="病院!B363" display="・看取りを行った患者数" xr:uid="{7B0BE04E-649B-4E1E-A5F9-3C31C2EA779C}"/>
    <hyperlink ref="I79:J79" location="病院!B363" display="・看取りを行った患者数" xr:uid="{2F22678F-9BB8-458C-A58E-295FB983948F}"/>
    <hyperlink ref="J79:M79" location="病院!B548" display="・重症患者への対応状況" xr:uid="{06B454E4-15AC-487A-9F6C-C5E2A0B877D5}"/>
    <hyperlink ref="K79:N79" location="病院!B548" display="・重症患者への対応状況" xr:uid="{D744A0DB-C60A-4548-9175-63404892B96B}"/>
    <hyperlink ref="L79:O79" location="病院!B548" display="・重症患者への対応状況" xr:uid="{BBF59CF1-C82B-4C23-9393-BB6860743A68}"/>
    <hyperlink ref="M79:P79" location="病院!B548" display="・重症患者への対応状況" xr:uid="{4F77537A-949A-4228-9DB5-697D5A3C9E4C}"/>
    <hyperlink ref="C80:G80" location="病院!B141" display="・DPC医療機関群の種類" xr:uid="{C12BAFA6-D42B-4A91-9F23-A291502CC52C}"/>
    <hyperlink ref="D80:H80" location="病院!B141" display="・DPC医療機関群の種類" xr:uid="{0EC5E68F-2F1A-44B3-8B47-D24C7D742810}"/>
    <hyperlink ref="E80:I80" location="病院!B141" display="・DPC医療機関群の種類" xr:uid="{F59A7FFC-2180-4A5B-B164-B738E1353877}"/>
    <hyperlink ref="F80:J80" location="病院!B141" display="・DPC医療機関群の種類" xr:uid="{1EB4E93D-2411-4BBD-B100-40E427128A6F}"/>
    <hyperlink ref="G80:K80" location="病院!B141" display="・DPC医療機関群の種類" xr:uid="{6870A0D1-DBC3-414A-8013-D75A6B5DD309}"/>
    <hyperlink ref="J80:M80" location="病院!B594" display="・救急医療の実施状況" xr:uid="{1BD398CE-47B9-466A-AE7F-D8E9B2C0C4B2}"/>
    <hyperlink ref="K80:N80" location="病院!B594" display="・救急医療の実施状況" xr:uid="{CA8872AB-8E2B-40A8-B056-2DB36FAD99E4}"/>
    <hyperlink ref="L80:O80" location="病院!B594" display="・救急医療の実施状況" xr:uid="{2DD7D494-1929-4709-9F6A-1B3F5212D677}"/>
    <hyperlink ref="M80:P80" location="病院!B594" display="・救急医療の実施状況" xr:uid="{C0C28D0B-1FF3-4544-83DB-B4DE511EB3AA}"/>
    <hyperlink ref="C81:G81" location="病院!B149" display="・救急告示病院、二次救急医療施設、三次救急医療施設の告示・認定の有無" xr:uid="{14FE4F59-0D25-4DCE-9185-74536A3606F1}"/>
    <hyperlink ref="D81:H81" location="病院!B149" display="・救急告示病院、二次救急医療施設、三次救急医療施設の告示・認定の有無" xr:uid="{42CF3F1C-0DEF-4AB5-A694-062542CB779C}"/>
    <hyperlink ref="E81:I81" location="病院!B149" display="・救急告示病院、二次救急医療施設、三次救急医療施設の告示・認定の有無" xr:uid="{6928BD55-831B-4DCE-884D-4CA6CA0286BA}"/>
    <hyperlink ref="F81:J81" location="病院!B149" display="・救急告示病院、二次救急医療施設、三次救急医療施設の告示・認定の有無" xr:uid="{08DDE6A4-1509-4A44-8A43-9961A64A1284}"/>
    <hyperlink ref="G81:K81" location="病院!B149" display="・救急告示病院、二次救急医療施設、三次救急医療施設の告示・認定の有無" xr:uid="{8654A2F5-5ED3-4CCF-9771-DB65F459FF2C}"/>
    <hyperlink ref="J81:M81" location="病院!B625" display="・急性期後の支援、在宅復帰の支援の状況" xr:uid="{601217E4-6AB5-49E8-A55B-4803F04D90DD}"/>
    <hyperlink ref="K81:N81" location="病院!B625" display="・急性期後の支援、在宅復帰の支援の状況" xr:uid="{70E36747-875E-4D29-8FAE-32D9580123C7}"/>
    <hyperlink ref="L81:O81" location="病院!B625" display="・急性期後の支援、在宅復帰の支援の状況" xr:uid="{475EEF5F-0153-4385-8EB5-1839D5CC8E45}"/>
    <hyperlink ref="M81:P81" location="病院!B625" display="・急性期後の支援、在宅復帰の支援の状況" xr:uid="{7DC80707-A244-444F-ABFE-97F3A555B1C8}"/>
    <hyperlink ref="C82:G82" location="病院!B159" display="・承認の有無" xr:uid="{E8BA4218-859B-4BB2-9148-FB6716492F46}"/>
    <hyperlink ref="D82:H82" location="病院!B159" display="・承認の有無" xr:uid="{AB7E76BF-78E2-4E70-A881-7EC185A223A8}"/>
    <hyperlink ref="E82:I82" location="病院!B159" display="・承認の有無" xr:uid="{85C9466D-02FA-452D-AD65-87261966D9D2}"/>
    <hyperlink ref="F82:J82" location="病院!B159" display="・承認の有無" xr:uid="{4AD98F5C-06A0-4B5E-9841-C0A761FD17ED}"/>
    <hyperlink ref="G82:K82" location="病院!B159" display="・承認の有無" xr:uid="{99C832AC-7EAA-40A6-9B09-62BBF4DEAD13}"/>
    <hyperlink ref="J82:M82" location="病院!B645" display="・全身管理の状況" xr:uid="{84CDFB20-1208-4AA7-9E02-00AF0B5B48DE}"/>
    <hyperlink ref="K82:N82" location="病院!B645" display="・全身管理の状況" xr:uid="{33068BAC-183A-4734-9E2F-D25C0984A760}"/>
    <hyperlink ref="L82:O82" location="病院!B645" display="・全身管理の状況" xr:uid="{87C559B6-854A-4158-961E-117CD98FC182}"/>
    <hyperlink ref="M82:P82" location="病院!B645" display="・全身管理の状況" xr:uid="{4C34C409-330F-4534-B870-8836A01A93E3}"/>
    <hyperlink ref="C83:G83" location="病院!B168" display="・診療報酬の届出の有無" xr:uid="{F832F158-33A5-49E1-A422-F16390883BF5}"/>
    <hyperlink ref="D83:H83" location="病院!B168" display="・診療報酬の届出の有無" xr:uid="{F91B1400-772B-4D0E-A937-BD983FC94E42}"/>
    <hyperlink ref="E83:I83" location="病院!B168" display="・診療報酬の届出の有無" xr:uid="{FA9DDAA8-7428-4FAC-8FC0-B843AA508571}"/>
    <hyperlink ref="F83:J83" location="病院!B168" display="・診療報酬の届出の有無" xr:uid="{E935BCFD-5159-40D7-B10E-E411840504D0}"/>
    <hyperlink ref="G83:K83" location="病院!B168" display="・診療報酬の届出の有無" xr:uid="{954E5D07-5B7A-4EAA-B9FF-A046BCBF5CD4}"/>
    <hyperlink ref="J83:M83" location="病院!B660" display="・リハビリテーションの実施状況" xr:uid="{69F04C31-27D4-4A55-A263-7D13B3062463}"/>
    <hyperlink ref="K83:N83" location="病院!B660" display="・リハビリテーションの実施状況" xr:uid="{FE69B03A-15CF-4EAF-A2D5-237F64063C36}"/>
    <hyperlink ref="L83:O83" location="病院!B660" display="・リハビリテーションの実施状況" xr:uid="{EFE8787D-45F2-47EA-A760-46E01EAE6654}"/>
    <hyperlink ref="M83:P83" location="病院!B660" display="・リハビリテーションの実施状況" xr:uid="{DE2F91A7-A716-4499-B3B9-05DE9202BB68}"/>
    <hyperlink ref="C84:G84" location="病院!B180" display="・職員数の状況" xr:uid="{5E7417FA-201A-4B8A-8254-1D0389E85E38}"/>
    <hyperlink ref="D84:H84" location="病院!B180" display="・職員数の状況" xr:uid="{537D5310-80C2-4607-B364-F7D4D275D11F}"/>
    <hyperlink ref="E84:I84" location="病院!B180" display="・職員数の状況" xr:uid="{5EF089A5-0A40-499D-BE93-CD70C531C8A4}"/>
    <hyperlink ref="F84:J84" location="病院!B180" display="・職員数の状況" xr:uid="{F5448C48-ACE6-4256-840E-69410496033D}"/>
    <hyperlink ref="G84:K84" location="病院!B180" display="・職員数の状況" xr:uid="{5E9A0AB7-40AC-4E1E-B74A-E62B9067DA9C}"/>
    <hyperlink ref="J84:M84" location="病院!B707" display="・長期療養患者の受入状況" xr:uid="{3EDE2F5C-3295-4A42-8A9F-5E7E9E3890F7}"/>
    <hyperlink ref="K84:N84" location="病院!B707" display="・長期療養患者の受入状況" xr:uid="{CBDF2E48-7E75-4BE0-B50D-738006976A04}"/>
    <hyperlink ref="L84:O84" location="病院!B707" display="・長期療養患者の受入状況" xr:uid="{0C16E8B6-40D9-4BED-B193-C13D29BF95E3}"/>
    <hyperlink ref="M84:P84" location="病院!B707" display="・長期療養患者の受入状況" xr:uid="{F1FBB0CE-D02D-4F17-9EEE-DC2662905560}"/>
    <hyperlink ref="C85:G85" location="病院!B243" display="・退院調整部門の設置状況" xr:uid="{C28DAD80-11C9-41EA-B2B0-3CD416AE463E}"/>
    <hyperlink ref="D85:H85" location="病院!B243" display="・退院調整部門の設置状況" xr:uid="{59E68A5C-D2D9-4750-A810-26F778C3ED0F}"/>
    <hyperlink ref="E85:I85" location="病院!B243" display="・退院調整部門の設置状況" xr:uid="{9C0D762B-ABB5-4E2F-8722-10FEE9D3577F}"/>
    <hyperlink ref="F85:J85" location="病院!B243" display="・退院調整部門の設置状況" xr:uid="{8438F9A5-AACA-4B7B-8DEC-C24808FE3AD2}"/>
    <hyperlink ref="G85:K85" location="病院!B243" display="・退院調整部門の設置状況" xr:uid="{8AA04E05-731D-4241-A8D2-DBAAF746846F}"/>
    <hyperlink ref="J85:M85" location="病院!B717" display="・重度の障害児等の受入状況" xr:uid="{13D2A528-505D-4D24-A6A9-108C56329149}"/>
    <hyperlink ref="K85:N85" location="病院!B717" display="・重度の障害児等の受入状況" xr:uid="{CD4D6045-41C4-4DE6-969D-5202E9E4433E}"/>
    <hyperlink ref="L85:O85" location="病院!B717" display="・重度の障害児等の受入状況" xr:uid="{E3711C6F-B3DD-42A1-ADA6-95C27E934420}"/>
    <hyperlink ref="M85:P85" location="病院!B717" display="・重度の障害児等の受入状況" xr:uid="{7FB7E5BB-02BE-4A3C-98D2-97A3D8B1D07A}"/>
    <hyperlink ref="C86:G86" location="病院!B263" display="・医療機器の台数" xr:uid="{836CF201-AF80-4292-97E8-43E66A806387}"/>
    <hyperlink ref="D86:H86" location="病院!B263" display="・医療機器の台数" xr:uid="{EBF6D45B-EE32-4D50-9CE6-11345DD1CB21}"/>
    <hyperlink ref="E86:I86" location="病院!B263" display="・医療機器の台数" xr:uid="{BD795EF4-20AB-4A74-B335-E464E77A77A8}"/>
    <hyperlink ref="F86:J86" location="病院!B263" display="・医療機器の台数" xr:uid="{1FC50ECF-9CA8-468C-A36A-4712735D59AD}"/>
    <hyperlink ref="G86:K86" location="病院!B263" display="・医療機器の台数" xr:uid="{71025337-CB9A-4CCB-B1E8-06113F23F6A5}"/>
    <hyperlink ref="J86:M86" location="病院!B729" display="・医科歯科の連携状況" xr:uid="{596E19FB-41E4-47FC-BA23-CFBA1D9B2DD1}"/>
    <hyperlink ref="K86:N86" location="病院!B729" display="・医科歯科の連携状況" xr:uid="{A1824ED4-2CF6-4D5E-94BC-0B4A621BBE17}"/>
    <hyperlink ref="L86:O86" location="病院!B729" display="・医科歯科の連携状況" xr:uid="{D1755214-5EAB-4602-88B4-55C2C1EA15E2}"/>
    <hyperlink ref="M86:P86" location="病院!B729" display="・医科歯科の連携状況" xr:uid="{518DFCDC-899D-4B8A-A49D-2E66927A4F04}"/>
    <hyperlink ref="C87:G87" location="病院!B289" display="・過去1年間の間に病棟の再編・見直しがあった場合の報告対象期間" xr:uid="{D734D5AE-803D-458D-9D79-551A315A66F0}"/>
    <hyperlink ref="D87:H87" location="病院!B289" display="・過去1年間の間に病棟の再編・見直しがあった場合の報告対象期間" xr:uid="{FB9D08AC-1849-4F4A-AD6B-A4EB272E49CE}"/>
    <hyperlink ref="E87:I87" location="病院!B289" display="・過去1年間の間に病棟の再編・見直しがあった場合の報告対象期間" xr:uid="{A290C122-3387-404F-910A-29485C140191}"/>
    <hyperlink ref="F87:J87" location="病院!B289" display="・過去1年間の間に病棟の再編・見直しがあった場合の報告対象期間" xr:uid="{0CA0B7E6-3D9E-404A-B926-F94DF81AF7FA}"/>
    <hyperlink ref="G87:K87" location="病院!B289" display="・過去1年間の間に病棟の再編・見直しがあった場合の報告対象期間" xr:uid="{350D486D-61F1-46AF-BC69-99C3A8EAE954}"/>
    <hyperlink ref="I298" location="病院!B70" display="メニューへ戻る" xr:uid="{B6EBA7EE-E468-4CAC-96AC-BE636D3FA325}"/>
    <hyperlink ref="I373" location="病院!B70" display="メニューへ戻る" xr:uid="{0EBF9C7C-EAA0-4A3D-BA03-66752D14AE90}"/>
    <hyperlink ref="I737" location="病院!B70" display="メニューへ戻る" xr:uid="{8781FE27-6F85-40D1-A409-1F124E25A81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680BC-AC4D-43F5-919F-AE087E34DDC2}">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9"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6" customWidth="1"/>
    <col min="11" max="11" width="3.58203125" style="7" customWidth="1"/>
    <col min="12" max="13" width="10.1640625" style="6" customWidth="1"/>
    <col min="14" max="15" width="10.1640625" style="303" customWidth="1"/>
    <col min="16" max="19" width="8.25" style="2" customWidth="1"/>
    <col min="20" max="16384" width="8.25" style="2"/>
  </cols>
  <sheetData>
    <row r="1" spans="1:15">
      <c r="N1" s="37"/>
    </row>
    <row r="3" spans="1:15" ht="26.5">
      <c r="B3" s="11" t="s">
        <v>1064</v>
      </c>
      <c r="C3" s="12"/>
      <c r="D3" s="13"/>
      <c r="E3" s="13"/>
      <c r="F3" s="13"/>
      <c r="G3" s="13"/>
      <c r="H3" s="13"/>
      <c r="I3" s="5"/>
    </row>
    <row r="4" spans="1:15">
      <c r="B4" s="14" t="s">
        <v>1065</v>
      </c>
      <c r="C4" s="15"/>
      <c r="D4" s="16"/>
      <c r="E4" s="16"/>
      <c r="F4" s="16"/>
      <c r="G4" s="16"/>
      <c r="H4" s="16"/>
      <c r="I4" s="17"/>
    </row>
    <row r="5" spans="1:15">
      <c r="B5" s="58"/>
      <c r="C5" s="304"/>
      <c r="D5" s="304"/>
      <c r="E5" s="304"/>
      <c r="F5" s="304"/>
      <c r="G5" s="18"/>
      <c r="H5" s="19"/>
      <c r="I5" s="19"/>
    </row>
    <row r="6" spans="1:15">
      <c r="B6" s="29"/>
    </row>
    <row r="7" spans="1:15">
      <c r="B7" s="29"/>
    </row>
    <row r="8" spans="1:15" s="23" customFormat="1">
      <c r="A8" s="9"/>
      <c r="B8" s="15" t="s">
        <v>869</v>
      </c>
      <c r="C8" s="24"/>
      <c r="D8" s="24"/>
      <c r="E8" s="24"/>
      <c r="F8" s="24"/>
      <c r="G8" s="24"/>
      <c r="H8" s="17"/>
      <c r="I8" s="17"/>
      <c r="J8" s="6"/>
      <c r="K8" s="7"/>
      <c r="L8" s="6"/>
      <c r="M8" s="6"/>
      <c r="N8" s="303"/>
      <c r="O8" s="303"/>
    </row>
    <row r="9" spans="1:15" s="23" customFormat="1">
      <c r="A9" s="9"/>
      <c r="B9" s="22"/>
      <c r="C9" s="24"/>
      <c r="D9" s="24"/>
      <c r="E9" s="24"/>
      <c r="F9" s="24"/>
      <c r="G9" s="24"/>
      <c r="H9" s="17"/>
      <c r="I9" s="17"/>
      <c r="J9" s="6"/>
      <c r="K9" s="7"/>
      <c r="L9" s="6"/>
      <c r="M9" s="6"/>
      <c r="N9" s="303"/>
      <c r="O9" s="303"/>
    </row>
    <row r="10" spans="1:15" s="23" customFormat="1">
      <c r="A10" s="9"/>
      <c r="C10" s="24"/>
      <c r="D10" s="24"/>
      <c r="E10" s="24"/>
      <c r="F10" s="24"/>
      <c r="G10" s="24"/>
      <c r="H10" s="17"/>
      <c r="I10" s="385" t="s">
        <v>870</v>
      </c>
      <c r="J10" s="385"/>
      <c r="K10" s="385"/>
      <c r="L10" s="246" t="s">
        <v>75</v>
      </c>
      <c r="M10" s="6"/>
      <c r="N10" s="303"/>
      <c r="O10" s="303"/>
    </row>
    <row r="11" spans="1:15" s="23" customFormat="1" ht="17.25" customHeight="1">
      <c r="A11" s="305" t="s">
        <v>871</v>
      </c>
      <c r="B11" s="29"/>
      <c r="C11" s="24"/>
      <c r="D11" s="24"/>
      <c r="E11" s="24"/>
      <c r="F11" s="24"/>
      <c r="G11" s="24"/>
      <c r="H11" s="17"/>
      <c r="I11" s="379" t="s">
        <v>14</v>
      </c>
      <c r="J11" s="379"/>
      <c r="K11" s="379"/>
      <c r="L11" s="306"/>
      <c r="M11" s="6"/>
      <c r="N11" s="303"/>
      <c r="O11" s="303"/>
    </row>
    <row r="12" spans="1:15" s="23" customFormat="1">
      <c r="A12" s="305" t="s">
        <v>871</v>
      </c>
      <c r="B12" s="32"/>
      <c r="C12" s="24"/>
      <c r="D12" s="24"/>
      <c r="E12" s="24"/>
      <c r="F12" s="24"/>
      <c r="G12" s="24"/>
      <c r="H12" s="17"/>
      <c r="I12" s="379" t="s">
        <v>15</v>
      </c>
      <c r="J12" s="379"/>
      <c r="K12" s="379"/>
      <c r="L12" s="307"/>
      <c r="M12" s="6"/>
      <c r="N12" s="303"/>
      <c r="O12" s="303"/>
    </row>
    <row r="13" spans="1:15" s="23" customFormat="1">
      <c r="A13" s="305" t="s">
        <v>871</v>
      </c>
      <c r="B13" s="32"/>
      <c r="C13" s="24"/>
      <c r="D13" s="24"/>
      <c r="E13" s="24"/>
      <c r="F13" s="24"/>
      <c r="G13" s="24"/>
      <c r="H13" s="17"/>
      <c r="I13" s="379" t="s">
        <v>17</v>
      </c>
      <c r="J13" s="379"/>
      <c r="K13" s="379"/>
      <c r="L13" s="308"/>
      <c r="M13" s="6"/>
      <c r="N13" s="303"/>
      <c r="O13" s="303"/>
    </row>
    <row r="14" spans="1:15" s="23" customFormat="1">
      <c r="A14" s="305" t="s">
        <v>871</v>
      </c>
      <c r="B14" s="29"/>
      <c r="C14" s="24"/>
      <c r="D14" s="24"/>
      <c r="E14" s="24"/>
      <c r="F14" s="24"/>
      <c r="G14" s="24"/>
      <c r="H14" s="17"/>
      <c r="I14" s="379" t="s">
        <v>18</v>
      </c>
      <c r="J14" s="379"/>
      <c r="K14" s="379"/>
      <c r="L14" s="309" t="s">
        <v>16</v>
      </c>
      <c r="M14" s="6"/>
      <c r="N14" s="303"/>
      <c r="O14" s="303"/>
    </row>
    <row r="15" spans="1:15" s="23" customFormat="1">
      <c r="A15" s="305" t="s">
        <v>871</v>
      </c>
      <c r="B15" s="29"/>
      <c r="C15" s="24"/>
      <c r="D15" s="24"/>
      <c r="E15" s="24"/>
      <c r="F15" s="24"/>
      <c r="G15" s="24"/>
      <c r="H15" s="17"/>
      <c r="I15" s="379" t="s">
        <v>872</v>
      </c>
      <c r="J15" s="379"/>
      <c r="K15" s="379"/>
      <c r="L15" s="308"/>
      <c r="M15" s="6"/>
      <c r="N15" s="303"/>
      <c r="O15" s="303"/>
    </row>
    <row r="16" spans="1:15" s="23" customFormat="1">
      <c r="A16" s="305" t="s">
        <v>871</v>
      </c>
      <c r="B16" s="29"/>
      <c r="C16" s="24"/>
      <c r="D16" s="24"/>
      <c r="E16" s="24"/>
      <c r="F16" s="24"/>
      <c r="G16" s="24"/>
      <c r="H16" s="17"/>
      <c r="I16" s="379" t="s">
        <v>873</v>
      </c>
      <c r="J16" s="379"/>
      <c r="K16" s="379"/>
      <c r="L16" s="308"/>
      <c r="M16" s="6"/>
      <c r="N16" s="303"/>
      <c r="O16" s="303"/>
    </row>
    <row r="17" spans="1:15" s="23" customFormat="1">
      <c r="A17" s="305" t="s">
        <v>871</v>
      </c>
      <c r="B17" s="29"/>
      <c r="C17" s="24"/>
      <c r="D17" s="24"/>
      <c r="E17" s="24"/>
      <c r="F17" s="24"/>
      <c r="G17" s="24"/>
      <c r="H17" s="17"/>
      <c r="I17" s="379" t="s">
        <v>20</v>
      </c>
      <c r="J17" s="379"/>
      <c r="K17" s="379"/>
      <c r="L17" s="308"/>
      <c r="M17" s="6"/>
      <c r="N17" s="303"/>
      <c r="O17" s="303"/>
    </row>
    <row r="18" spans="1:15" s="23" customFormat="1">
      <c r="A18" s="9"/>
      <c r="B18" s="29"/>
      <c r="C18" s="3"/>
      <c r="D18" s="3"/>
      <c r="E18" s="3"/>
      <c r="F18" s="3"/>
      <c r="G18" s="36"/>
      <c r="H18" s="4"/>
      <c r="I18" s="4"/>
      <c r="J18" s="6"/>
      <c r="K18" s="7"/>
      <c r="L18" s="310"/>
      <c r="M18" s="6"/>
      <c r="N18" s="303"/>
      <c r="O18" s="303"/>
    </row>
    <row r="19" spans="1:15">
      <c r="B19" s="29"/>
    </row>
    <row r="20" spans="1:15" s="23" customFormat="1">
      <c r="A20" s="9"/>
      <c r="B20" s="22" t="s">
        <v>874</v>
      </c>
      <c r="C20" s="24"/>
      <c r="D20" s="24"/>
      <c r="E20" s="24"/>
      <c r="F20" s="24"/>
      <c r="G20" s="24"/>
      <c r="H20" s="17"/>
      <c r="I20" s="17"/>
      <c r="J20" s="6"/>
      <c r="K20" s="7"/>
      <c r="L20" s="6"/>
      <c r="M20" s="6"/>
      <c r="N20" s="303"/>
      <c r="O20" s="303"/>
    </row>
    <row r="21" spans="1:15" s="23" customFormat="1">
      <c r="A21" s="9"/>
      <c r="B21" s="22"/>
      <c r="C21" s="24"/>
      <c r="D21" s="24"/>
      <c r="E21" s="24"/>
      <c r="F21" s="24"/>
      <c r="G21" s="24"/>
      <c r="H21" s="17"/>
      <c r="I21" s="17"/>
      <c r="J21" s="6"/>
      <c r="K21" s="7"/>
      <c r="L21" s="6"/>
      <c r="M21" s="6"/>
      <c r="N21" s="303"/>
      <c r="O21" s="303"/>
    </row>
    <row r="22" spans="1:15" s="23" customFormat="1">
      <c r="A22" s="9"/>
      <c r="C22" s="24"/>
      <c r="D22" s="24"/>
      <c r="E22" s="24"/>
      <c r="F22" s="24"/>
      <c r="G22" s="24"/>
      <c r="H22" s="17"/>
      <c r="I22" s="380" t="s">
        <v>870</v>
      </c>
      <c r="J22" s="381"/>
      <c r="K22" s="382"/>
      <c r="L22" s="246" t="s">
        <v>75</v>
      </c>
      <c r="M22" s="6"/>
      <c r="N22" s="303"/>
      <c r="O22" s="303"/>
    </row>
    <row r="23" spans="1:15" s="23" customFormat="1">
      <c r="A23" s="305" t="s">
        <v>875</v>
      </c>
      <c r="B23" s="29"/>
      <c r="C23" s="24"/>
      <c r="D23" s="24"/>
      <c r="E23" s="24"/>
      <c r="F23" s="24"/>
      <c r="G23" s="24"/>
      <c r="H23" s="17"/>
      <c r="I23" s="390" t="s">
        <v>14</v>
      </c>
      <c r="J23" s="391"/>
      <c r="K23" s="392"/>
      <c r="L23" s="306"/>
      <c r="M23" s="6"/>
      <c r="N23" s="303"/>
      <c r="O23" s="303"/>
    </row>
    <row r="24" spans="1:15" s="23" customFormat="1">
      <c r="A24" s="305" t="s">
        <v>875</v>
      </c>
      <c r="B24" s="32"/>
      <c r="C24" s="24"/>
      <c r="D24" s="24"/>
      <c r="E24" s="24"/>
      <c r="F24" s="24"/>
      <c r="G24" s="24"/>
      <c r="H24" s="17"/>
      <c r="I24" s="390" t="s">
        <v>15</v>
      </c>
      <c r="J24" s="391"/>
      <c r="K24" s="392"/>
      <c r="L24" s="307"/>
      <c r="M24" s="6"/>
      <c r="N24" s="303"/>
      <c r="O24" s="303"/>
    </row>
    <row r="25" spans="1:15" s="23" customFormat="1">
      <c r="A25" s="305" t="s">
        <v>875</v>
      </c>
      <c r="B25" s="32"/>
      <c r="C25" s="24"/>
      <c r="D25" s="24"/>
      <c r="E25" s="24"/>
      <c r="F25" s="24"/>
      <c r="G25" s="24"/>
      <c r="H25" s="17"/>
      <c r="I25" s="390" t="s">
        <v>17</v>
      </c>
      <c r="J25" s="391"/>
      <c r="K25" s="392"/>
      <c r="L25" s="308"/>
      <c r="M25" s="6"/>
      <c r="N25" s="303"/>
      <c r="O25" s="303"/>
    </row>
    <row r="26" spans="1:15" s="23" customFormat="1">
      <c r="A26" s="305" t="s">
        <v>875</v>
      </c>
      <c r="B26" s="29"/>
      <c r="C26" s="24"/>
      <c r="D26" s="24"/>
      <c r="E26" s="24"/>
      <c r="F26" s="24"/>
      <c r="G26" s="24"/>
      <c r="H26" s="17"/>
      <c r="I26" s="390" t="s">
        <v>18</v>
      </c>
      <c r="J26" s="391"/>
      <c r="K26" s="392"/>
      <c r="L26" s="309" t="s">
        <v>16</v>
      </c>
      <c r="M26" s="6"/>
      <c r="N26" s="303"/>
      <c r="O26" s="303"/>
    </row>
    <row r="27" spans="1:15" s="23" customFormat="1">
      <c r="A27" s="305" t="s">
        <v>875</v>
      </c>
      <c r="B27" s="29"/>
      <c r="C27" s="24"/>
      <c r="D27" s="24"/>
      <c r="E27" s="24"/>
      <c r="F27" s="24"/>
      <c r="G27" s="24"/>
      <c r="H27" s="17"/>
      <c r="I27" s="390" t="s">
        <v>23</v>
      </c>
      <c r="J27" s="391"/>
      <c r="K27" s="392"/>
      <c r="L27" s="308"/>
      <c r="M27" s="37"/>
      <c r="N27" s="311"/>
      <c r="O27" s="303"/>
    </row>
    <row r="28" spans="1:15" s="23" customFormat="1">
      <c r="A28" s="305" t="s">
        <v>875</v>
      </c>
      <c r="B28" s="29"/>
      <c r="C28" s="24"/>
      <c r="D28" s="24"/>
      <c r="E28" s="24"/>
      <c r="F28" s="24"/>
      <c r="G28" s="24"/>
      <c r="H28" s="17"/>
      <c r="I28" s="390" t="s">
        <v>24</v>
      </c>
      <c r="J28" s="391"/>
      <c r="K28" s="392"/>
      <c r="L28" s="308"/>
      <c r="M28" s="37"/>
      <c r="N28" s="311"/>
      <c r="O28" s="303"/>
    </row>
    <row r="29" spans="1:15" s="23" customFormat="1">
      <c r="A29" s="305" t="s">
        <v>875</v>
      </c>
      <c r="B29" s="29"/>
      <c r="C29" s="24"/>
      <c r="D29" s="24"/>
      <c r="E29" s="24"/>
      <c r="F29" s="24"/>
      <c r="G29" s="24"/>
      <c r="H29" s="17"/>
      <c r="I29" s="390" t="s">
        <v>25</v>
      </c>
      <c r="J29" s="391"/>
      <c r="K29" s="392"/>
      <c r="L29" s="308"/>
      <c r="M29" s="37"/>
      <c r="N29" s="311"/>
      <c r="O29" s="303"/>
    </row>
    <row r="30" spans="1:15" s="23" customFormat="1">
      <c r="A30" s="305" t="s">
        <v>875</v>
      </c>
      <c r="B30" s="29"/>
      <c r="C30" s="24"/>
      <c r="D30" s="24"/>
      <c r="E30" s="24"/>
      <c r="F30" s="24"/>
      <c r="G30" s="24"/>
      <c r="H30" s="17"/>
      <c r="I30" s="379" t="s">
        <v>20</v>
      </c>
      <c r="J30" s="379"/>
      <c r="K30" s="379"/>
      <c r="L30" s="308"/>
      <c r="M30" s="37"/>
      <c r="N30" s="312"/>
      <c r="O30" s="303"/>
    </row>
    <row r="31" spans="1:15" s="23" customFormat="1">
      <c r="A31" s="9"/>
      <c r="B31" s="29"/>
      <c r="C31" s="3"/>
      <c r="D31" s="3"/>
      <c r="E31" s="3"/>
      <c r="F31" s="3"/>
      <c r="G31" s="313"/>
      <c r="H31" s="4"/>
      <c r="I31" s="4"/>
      <c r="J31" s="6"/>
      <c r="K31" s="7"/>
      <c r="L31" s="6"/>
      <c r="M31" s="6"/>
      <c r="N31" s="303"/>
      <c r="O31" s="303"/>
    </row>
    <row r="32" spans="1:15" s="23" customFormat="1">
      <c r="A32" s="9"/>
      <c r="B32" s="29"/>
      <c r="C32" s="3"/>
      <c r="D32" s="3"/>
      <c r="E32" s="3"/>
      <c r="F32" s="3"/>
      <c r="H32" s="4"/>
      <c r="I32" s="4"/>
      <c r="J32" s="6"/>
      <c r="K32" s="7"/>
      <c r="L32" s="6"/>
      <c r="M32" s="6"/>
      <c r="N32" s="303"/>
      <c r="O32" s="303"/>
    </row>
    <row r="33" spans="1:18" s="23" customFormat="1">
      <c r="A33" s="9"/>
      <c r="B33" s="22" t="s">
        <v>26</v>
      </c>
      <c r="C33" s="24"/>
      <c r="D33" s="24"/>
      <c r="E33" s="24"/>
      <c r="F33" s="24"/>
      <c r="G33" s="24"/>
      <c r="H33" s="17"/>
      <c r="I33" s="17"/>
      <c r="J33" s="6"/>
      <c r="K33" s="7"/>
      <c r="L33" s="6"/>
      <c r="M33" s="6"/>
      <c r="N33" s="303"/>
      <c r="O33" s="303"/>
    </row>
    <row r="34" spans="1:18" s="23" customFormat="1">
      <c r="A34" s="9"/>
      <c r="B34" s="22"/>
      <c r="C34" s="24"/>
      <c r="D34" s="24"/>
      <c r="E34" s="24"/>
      <c r="F34" s="24"/>
      <c r="G34" s="24"/>
      <c r="H34" s="17"/>
      <c r="I34" s="17"/>
      <c r="J34" s="6"/>
      <c r="K34" s="7"/>
      <c r="L34" s="6"/>
      <c r="M34" s="6"/>
      <c r="N34" s="303"/>
      <c r="O34" s="303"/>
    </row>
    <row r="35" spans="1:18" s="23" customFormat="1">
      <c r="A35" s="9"/>
      <c r="C35" s="24"/>
      <c r="D35" s="24"/>
      <c r="E35" s="24"/>
      <c r="F35" s="24"/>
      <c r="G35" s="24"/>
      <c r="H35" s="17"/>
      <c r="I35" s="380" t="s">
        <v>876</v>
      </c>
      <c r="J35" s="381"/>
      <c r="K35" s="382"/>
      <c r="L35" s="246" t="s">
        <v>75</v>
      </c>
      <c r="M35" s="6"/>
      <c r="N35" s="303"/>
      <c r="O35" s="303"/>
    </row>
    <row r="36" spans="1:18" s="23" customFormat="1" ht="17.25" customHeight="1">
      <c r="A36" s="305" t="s">
        <v>877</v>
      </c>
      <c r="B36" s="29"/>
      <c r="C36" s="24"/>
      <c r="D36" s="24"/>
      <c r="E36" s="24"/>
      <c r="F36" s="24"/>
      <c r="G36" s="24"/>
      <c r="H36" s="17"/>
      <c r="I36" s="390" t="s">
        <v>29</v>
      </c>
      <c r="J36" s="391"/>
      <c r="K36" s="392"/>
      <c r="L36" s="306"/>
      <c r="M36" s="6"/>
      <c r="N36" s="303"/>
      <c r="O36" s="303"/>
    </row>
    <row r="37" spans="1:18" s="23" customFormat="1">
      <c r="A37" s="305" t="s">
        <v>877</v>
      </c>
      <c r="B37" s="32"/>
      <c r="C37" s="24"/>
      <c r="D37" s="24"/>
      <c r="E37" s="24"/>
      <c r="F37" s="24"/>
      <c r="G37" s="24"/>
      <c r="H37" s="17"/>
      <c r="I37" s="390" t="s">
        <v>30</v>
      </c>
      <c r="J37" s="391"/>
      <c r="K37" s="392"/>
      <c r="L37" s="307"/>
      <c r="M37" s="6"/>
      <c r="N37" s="303"/>
      <c r="O37" s="303"/>
    </row>
    <row r="38" spans="1:18" s="23" customFormat="1">
      <c r="A38" s="305" t="s">
        <v>877</v>
      </c>
      <c r="B38" s="32"/>
      <c r="C38" s="24"/>
      <c r="D38" s="24"/>
      <c r="E38" s="24"/>
      <c r="F38" s="24"/>
      <c r="G38" s="24"/>
      <c r="H38" s="17"/>
      <c r="I38" s="390" t="s">
        <v>31</v>
      </c>
      <c r="J38" s="391"/>
      <c r="K38" s="392"/>
      <c r="L38" s="314"/>
      <c r="M38" s="6"/>
      <c r="N38" s="303"/>
      <c r="O38" s="303"/>
    </row>
    <row r="39" spans="1:18" s="23" customFormat="1">
      <c r="A39" s="305" t="s">
        <v>877</v>
      </c>
      <c r="B39" s="29"/>
      <c r="C39" s="24"/>
      <c r="D39" s="24"/>
      <c r="E39" s="24"/>
      <c r="F39" s="24"/>
      <c r="G39" s="24"/>
      <c r="H39" s="17"/>
      <c r="I39" s="390" t="s">
        <v>32</v>
      </c>
      <c r="J39" s="391"/>
      <c r="K39" s="392"/>
      <c r="L39" s="307"/>
      <c r="M39" s="6"/>
      <c r="N39" s="303"/>
      <c r="O39" s="303"/>
    </row>
    <row r="40" spans="1:18" s="23" customFormat="1">
      <c r="A40" s="1"/>
      <c r="B40" s="29"/>
      <c r="C40" s="3"/>
      <c r="D40" s="3"/>
      <c r="E40" s="3"/>
      <c r="F40" s="3"/>
      <c r="G40" s="36"/>
      <c r="H40" s="4"/>
      <c r="I40" s="4"/>
      <c r="J40" s="6"/>
      <c r="K40" s="7"/>
      <c r="L40" s="37"/>
      <c r="M40" s="37"/>
      <c r="N40" s="37"/>
      <c r="O40" s="37"/>
      <c r="P40" s="37"/>
      <c r="Q40" s="37"/>
      <c r="R40" s="2"/>
    </row>
    <row r="41" spans="1:18">
      <c r="A41" s="1"/>
      <c r="B41" s="29"/>
      <c r="L41" s="37"/>
      <c r="M41" s="37"/>
      <c r="N41" s="37"/>
      <c r="O41" s="37"/>
      <c r="P41" s="37"/>
      <c r="Q41" s="37"/>
    </row>
    <row r="42" spans="1:18" s="23" customFormat="1">
      <c r="A42" s="1"/>
      <c r="B42" s="22" t="s">
        <v>33</v>
      </c>
      <c r="C42" s="24"/>
      <c r="D42" s="24"/>
      <c r="E42" s="24"/>
      <c r="F42" s="24"/>
      <c r="G42" s="24"/>
      <c r="H42" s="17"/>
      <c r="I42" s="17"/>
      <c r="J42" s="6"/>
      <c r="K42" s="7"/>
      <c r="L42" s="37"/>
      <c r="M42" s="37"/>
      <c r="N42" s="37"/>
      <c r="O42" s="37"/>
      <c r="P42" s="37"/>
      <c r="Q42" s="37"/>
      <c r="R42" s="2"/>
    </row>
    <row r="43" spans="1:18" s="23" customFormat="1">
      <c r="A43" s="1"/>
      <c r="B43" s="22"/>
      <c r="C43" s="22"/>
      <c r="D43" s="22"/>
      <c r="E43" s="22"/>
      <c r="F43" s="22"/>
      <c r="G43" s="22"/>
      <c r="H43" s="17"/>
      <c r="I43" s="17"/>
      <c r="J43" s="6"/>
      <c r="K43" s="7"/>
      <c r="L43" s="33"/>
      <c r="M43" s="33"/>
      <c r="N43" s="33"/>
      <c r="O43" s="33"/>
      <c r="P43" s="33"/>
      <c r="Q43" s="33"/>
      <c r="R43" s="2"/>
    </row>
    <row r="44" spans="1:18" s="23" customFormat="1">
      <c r="A44" s="1"/>
      <c r="C44" s="24"/>
      <c r="D44" s="24"/>
      <c r="E44" s="24"/>
      <c r="F44" s="24"/>
      <c r="G44" s="24"/>
      <c r="H44" s="17"/>
      <c r="I44" s="380" t="s">
        <v>870</v>
      </c>
      <c r="J44" s="381"/>
      <c r="K44" s="382"/>
      <c r="L44" s="315" t="s">
        <v>75</v>
      </c>
    </row>
    <row r="45" spans="1:18" s="23" customFormat="1" ht="17.25" customHeight="1">
      <c r="A45" s="305" t="s">
        <v>878</v>
      </c>
      <c r="B45" s="29"/>
      <c r="C45" s="24"/>
      <c r="D45" s="24"/>
      <c r="E45" s="24"/>
      <c r="F45" s="24"/>
      <c r="G45" s="24"/>
      <c r="H45" s="17"/>
      <c r="I45" s="390" t="s">
        <v>14</v>
      </c>
      <c r="J45" s="391"/>
      <c r="K45" s="392"/>
      <c r="L45" s="30"/>
    </row>
    <row r="46" spans="1:18" s="23" customFormat="1" ht="17.25" customHeight="1">
      <c r="A46" s="305" t="s">
        <v>878</v>
      </c>
      <c r="B46" s="32"/>
      <c r="C46" s="24"/>
      <c r="D46" s="24"/>
      <c r="E46" s="24"/>
      <c r="F46" s="24"/>
      <c r="G46" s="24"/>
      <c r="H46" s="17"/>
      <c r="I46" s="390" t="s">
        <v>15</v>
      </c>
      <c r="J46" s="391"/>
      <c r="K46" s="392"/>
      <c r="L46" s="30"/>
    </row>
    <row r="47" spans="1:18" s="23" customFormat="1" ht="17.25" customHeight="1">
      <c r="A47" s="305" t="s">
        <v>878</v>
      </c>
      <c r="B47" s="32"/>
      <c r="C47" s="24"/>
      <c r="D47" s="24"/>
      <c r="E47" s="24"/>
      <c r="F47" s="24"/>
      <c r="G47" s="24"/>
      <c r="H47" s="17"/>
      <c r="I47" s="390" t="s">
        <v>17</v>
      </c>
      <c r="J47" s="391"/>
      <c r="K47" s="392"/>
      <c r="L47" s="35"/>
    </row>
    <row r="48" spans="1:18" s="23" customFormat="1" ht="17.25" customHeight="1">
      <c r="A48" s="305" t="s">
        <v>878</v>
      </c>
      <c r="B48" s="29"/>
      <c r="C48" s="24"/>
      <c r="D48" s="24"/>
      <c r="E48" s="24"/>
      <c r="F48" s="24"/>
      <c r="G48" s="24"/>
      <c r="H48" s="17"/>
      <c r="I48" s="390" t="s">
        <v>18</v>
      </c>
      <c r="J48" s="391"/>
      <c r="K48" s="392"/>
      <c r="L48" s="31"/>
    </row>
    <row r="49" spans="1:72" s="23" customFormat="1" ht="17.25" customHeight="1">
      <c r="A49" s="305" t="s">
        <v>878</v>
      </c>
      <c r="B49" s="29"/>
      <c r="C49" s="24"/>
      <c r="D49" s="24"/>
      <c r="E49" s="24"/>
      <c r="F49" s="24"/>
      <c r="G49" s="24"/>
      <c r="H49" s="17"/>
      <c r="I49" s="390" t="s">
        <v>23</v>
      </c>
      <c r="J49" s="391"/>
      <c r="K49" s="392"/>
      <c r="L49" s="35"/>
    </row>
    <row r="50" spans="1:72" s="23" customFormat="1" ht="17.25" customHeight="1">
      <c r="A50" s="305" t="s">
        <v>878</v>
      </c>
      <c r="B50" s="29"/>
      <c r="C50" s="24"/>
      <c r="D50" s="24"/>
      <c r="E50" s="24"/>
      <c r="F50" s="24"/>
      <c r="G50" s="24"/>
      <c r="H50" s="17"/>
      <c r="I50" s="390" t="s">
        <v>24</v>
      </c>
      <c r="J50" s="391"/>
      <c r="K50" s="392"/>
      <c r="L50" s="35"/>
    </row>
    <row r="51" spans="1:72" s="26" customFormat="1" ht="17.25" customHeight="1">
      <c r="A51" s="305" t="s">
        <v>878</v>
      </c>
      <c r="B51" s="29"/>
      <c r="C51" s="24"/>
      <c r="D51" s="24"/>
      <c r="E51" s="24"/>
      <c r="F51" s="24"/>
      <c r="G51" s="24"/>
      <c r="H51" s="17"/>
      <c r="I51" s="390" t="s">
        <v>25</v>
      </c>
      <c r="J51" s="391"/>
      <c r="K51" s="392"/>
      <c r="L51" s="35"/>
    </row>
    <row r="52" spans="1:72" s="23" customFormat="1" ht="17.25" customHeight="1">
      <c r="A52" s="305" t="s">
        <v>878</v>
      </c>
      <c r="B52" s="29"/>
      <c r="C52" s="24"/>
      <c r="D52" s="24"/>
      <c r="E52" s="24"/>
      <c r="F52" s="24"/>
      <c r="G52" s="24"/>
      <c r="H52" s="17"/>
      <c r="I52" s="379" t="s">
        <v>20</v>
      </c>
      <c r="J52" s="379"/>
      <c r="K52" s="379"/>
      <c r="L52" s="35" t="s">
        <v>16</v>
      </c>
    </row>
    <row r="53" spans="1:72" s="23" customFormat="1" ht="17.25" customHeight="1">
      <c r="A53" s="305" t="s">
        <v>878</v>
      </c>
      <c r="B53" s="29"/>
      <c r="C53" s="24"/>
      <c r="D53" s="24"/>
      <c r="E53" s="24"/>
      <c r="F53" s="24"/>
      <c r="G53" s="24"/>
      <c r="H53" s="17"/>
      <c r="I53" s="379" t="s">
        <v>35</v>
      </c>
      <c r="J53" s="379"/>
      <c r="K53" s="379"/>
      <c r="L53" s="35" t="s">
        <v>36</v>
      </c>
    </row>
    <row r="54" spans="1:72" s="23" customFormat="1">
      <c r="A54" s="1"/>
      <c r="B54" s="29"/>
      <c r="C54" s="3"/>
      <c r="D54" s="3"/>
      <c r="E54" s="3"/>
      <c r="F54" s="3"/>
      <c r="G54" s="39"/>
      <c r="H54" s="4"/>
      <c r="I54" s="4"/>
      <c r="J54" s="6"/>
      <c r="K54" s="7"/>
      <c r="L54" s="37"/>
      <c r="M54" s="37"/>
      <c r="N54" s="37"/>
      <c r="O54" s="37"/>
      <c r="P54" s="37"/>
      <c r="Q54" s="37"/>
      <c r="R54" s="2"/>
    </row>
    <row r="55" spans="1:72" s="23" customFormat="1">
      <c r="A55" s="1"/>
      <c r="B55" s="29"/>
      <c r="C55" s="3"/>
      <c r="D55" s="3"/>
      <c r="E55" s="3"/>
      <c r="F55" s="3"/>
      <c r="G55" s="39"/>
      <c r="H55" s="4"/>
      <c r="I55" s="4"/>
      <c r="J55" s="6"/>
      <c r="K55" s="7"/>
      <c r="L55" s="37"/>
      <c r="M55" s="37"/>
      <c r="N55" s="37"/>
      <c r="O55" s="37"/>
      <c r="P55" s="37"/>
      <c r="Q55" s="37"/>
      <c r="R55" s="2"/>
    </row>
    <row r="56" spans="1:72" s="23" customFormat="1">
      <c r="A56" s="9"/>
      <c r="B56" s="29"/>
      <c r="C56" s="3"/>
      <c r="D56" s="3"/>
      <c r="E56" s="3"/>
      <c r="F56" s="3"/>
      <c r="G56" s="39"/>
      <c r="H56" s="4"/>
      <c r="I56" s="4"/>
      <c r="J56" s="6"/>
      <c r="K56" s="7"/>
      <c r="L56" s="6"/>
      <c r="M56" s="6"/>
      <c r="N56" s="303"/>
      <c r="O56" s="303"/>
    </row>
    <row r="57" spans="1:72" s="23" customFormat="1">
      <c r="A57" s="9"/>
      <c r="B57" s="29"/>
      <c r="C57" s="3"/>
      <c r="D57" s="3"/>
      <c r="E57" s="3"/>
      <c r="F57" s="3"/>
      <c r="G57" s="36"/>
      <c r="H57" s="4"/>
      <c r="I57" s="4"/>
      <c r="J57" s="6"/>
      <c r="K57" s="7"/>
      <c r="L57" s="6"/>
      <c r="M57" s="6"/>
      <c r="N57" s="303"/>
      <c r="O57" s="303"/>
    </row>
    <row r="58" spans="1:72" s="23" customFormat="1">
      <c r="A58" s="9"/>
      <c r="B58" s="2"/>
      <c r="C58" s="42" t="s">
        <v>37</v>
      </c>
      <c r="D58" s="43"/>
      <c r="E58" s="43"/>
      <c r="F58" s="43"/>
      <c r="G58" s="43"/>
      <c r="H58" s="43"/>
      <c r="I58" s="4"/>
      <c r="J58" s="44"/>
      <c r="K58" s="64"/>
      <c r="L58" s="6"/>
      <c r="M58" s="6"/>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2"/>
    </row>
    <row r="59" spans="1:72" s="23" customFormat="1" ht="34.5" customHeight="1">
      <c r="A59" s="9"/>
      <c r="B59" s="2"/>
      <c r="C59" s="45"/>
      <c r="D59" s="393" t="s">
        <v>38</v>
      </c>
      <c r="E59" s="393"/>
      <c r="F59" s="393"/>
      <c r="G59" s="393"/>
      <c r="H59" s="393"/>
      <c r="I59" s="393"/>
      <c r="J59" s="393"/>
      <c r="K59" s="393"/>
      <c r="L59" s="393"/>
      <c r="M59" s="46"/>
      <c r="N59" s="46"/>
      <c r="O59" s="46"/>
      <c r="P59" s="46"/>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2"/>
    </row>
    <row r="60" spans="1:72" s="23" customFormat="1" ht="34.5" customHeight="1">
      <c r="A60" s="9"/>
      <c r="B60" s="2"/>
      <c r="C60" s="48"/>
      <c r="D60" s="398" t="s">
        <v>39</v>
      </c>
      <c r="E60" s="398"/>
      <c r="F60" s="398"/>
      <c r="G60" s="398"/>
      <c r="H60" s="398"/>
      <c r="I60" s="398"/>
      <c r="J60" s="398"/>
      <c r="K60" s="398"/>
      <c r="L60" s="398"/>
      <c r="M60" s="46"/>
      <c r="N60" s="46"/>
      <c r="O60" s="46"/>
      <c r="P60" s="46"/>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2"/>
    </row>
    <row r="61" spans="1:72" s="23" customFormat="1" ht="34.5" customHeight="1">
      <c r="A61" s="9"/>
      <c r="B61" s="2"/>
      <c r="C61" s="48"/>
      <c r="D61" s="398" t="s">
        <v>40</v>
      </c>
      <c r="E61" s="398"/>
      <c r="F61" s="398"/>
      <c r="G61" s="398"/>
      <c r="H61" s="398"/>
      <c r="I61" s="398"/>
      <c r="J61" s="398"/>
      <c r="K61" s="398"/>
      <c r="L61" s="398"/>
      <c r="M61" s="46"/>
      <c r="N61" s="46"/>
      <c r="O61" s="46"/>
      <c r="P61" s="46"/>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2"/>
    </row>
    <row r="62" spans="1:72" s="23" customFormat="1" ht="34.5" customHeight="1">
      <c r="A62" s="9"/>
      <c r="B62" s="2"/>
      <c r="C62" s="48"/>
      <c r="D62" s="398" t="s">
        <v>41</v>
      </c>
      <c r="E62" s="398"/>
      <c r="F62" s="398"/>
      <c r="G62" s="398"/>
      <c r="H62" s="398"/>
      <c r="I62" s="398"/>
      <c r="J62" s="398"/>
      <c r="K62" s="398"/>
      <c r="L62" s="398"/>
      <c r="M62" s="46"/>
      <c r="N62" s="46"/>
      <c r="O62" s="46"/>
      <c r="P62" s="46"/>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2"/>
    </row>
    <row r="63" spans="1:72" s="23" customFormat="1" ht="34.5" customHeight="1">
      <c r="A63" s="9"/>
      <c r="B63" s="2"/>
      <c r="C63" s="48"/>
      <c r="D63" s="398" t="s">
        <v>42</v>
      </c>
      <c r="E63" s="398"/>
      <c r="F63" s="398"/>
      <c r="G63" s="398"/>
      <c r="H63" s="398"/>
      <c r="I63" s="398"/>
      <c r="J63" s="398"/>
      <c r="K63" s="398"/>
      <c r="L63" s="398"/>
      <c r="M63" s="46"/>
      <c r="N63" s="46"/>
      <c r="O63" s="46"/>
      <c r="P63" s="46"/>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2"/>
    </row>
    <row r="64" spans="1:72" s="23" customFormat="1">
      <c r="A64" s="9"/>
      <c r="B64" s="22"/>
      <c r="C64" s="22"/>
      <c r="D64" s="22"/>
      <c r="E64" s="22"/>
      <c r="F64" s="22"/>
      <c r="G64" s="22"/>
      <c r="H64" s="17"/>
      <c r="I64" s="17"/>
      <c r="J64" s="6"/>
      <c r="K64" s="7"/>
      <c r="L64" s="6"/>
      <c r="M64" s="6"/>
      <c r="N64" s="303"/>
      <c r="O64" s="303"/>
      <c r="P64" s="303"/>
      <c r="BT64" s="2"/>
    </row>
    <row r="65" spans="1:72" s="51" customFormat="1">
      <c r="A65" s="14"/>
      <c r="B65" s="22"/>
      <c r="C65" s="50" t="s">
        <v>43</v>
      </c>
      <c r="F65" s="22"/>
      <c r="G65" s="316"/>
      <c r="H65" s="17"/>
      <c r="I65" s="53" t="s">
        <v>44</v>
      </c>
      <c r="J65" s="22" t="s">
        <v>45</v>
      </c>
      <c r="K65" s="317"/>
      <c r="L65" s="318"/>
      <c r="M65" s="318"/>
      <c r="N65" s="318"/>
      <c r="O65" s="318"/>
      <c r="P65" s="318"/>
      <c r="R65" s="319"/>
      <c r="S65" s="319"/>
      <c r="T65" s="319"/>
      <c r="U65" s="319"/>
      <c r="W65" s="319"/>
      <c r="X65" s="319"/>
      <c r="Y65" s="319"/>
      <c r="Z65" s="319"/>
      <c r="AB65" s="319"/>
      <c r="AC65" s="319"/>
      <c r="AD65" s="319"/>
      <c r="AE65" s="319"/>
      <c r="AG65" s="319"/>
      <c r="AH65" s="319"/>
      <c r="AI65" s="319"/>
      <c r="AJ65" s="319"/>
      <c r="AL65" s="319"/>
      <c r="AM65" s="319"/>
      <c r="AN65" s="319"/>
      <c r="AO65" s="319"/>
      <c r="AQ65" s="319"/>
      <c r="AR65" s="319"/>
      <c r="AS65" s="319"/>
      <c r="AT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22"/>
    </row>
    <row r="66" spans="1:72" s="23" customFormat="1">
      <c r="A66" s="9"/>
      <c r="B66" s="2"/>
      <c r="C66" s="58"/>
      <c r="D66" s="22"/>
      <c r="E66" s="22"/>
      <c r="F66" s="22"/>
      <c r="G66" s="22"/>
      <c r="H66" s="17"/>
      <c r="I66" s="43"/>
      <c r="J66" s="6"/>
      <c r="K66" s="7"/>
      <c r="L66" s="58"/>
      <c r="M66" s="58"/>
      <c r="N66" s="58"/>
      <c r="O66" s="58"/>
      <c r="P66" s="58"/>
      <c r="R66" s="203"/>
      <c r="S66" s="203"/>
      <c r="T66" s="203"/>
      <c r="U66" s="203"/>
      <c r="W66" s="203"/>
      <c r="X66" s="203"/>
      <c r="Y66" s="203"/>
      <c r="Z66" s="203"/>
      <c r="AB66" s="203"/>
      <c r="AC66" s="203"/>
      <c r="AD66" s="203"/>
      <c r="AE66" s="203"/>
      <c r="AG66" s="203"/>
      <c r="AH66" s="203"/>
      <c r="AI66" s="203"/>
      <c r="AJ66" s="203"/>
      <c r="AL66" s="203"/>
      <c r="AM66" s="203"/>
      <c r="AN66" s="203"/>
      <c r="AO66" s="203"/>
      <c r="AQ66" s="203"/>
      <c r="AR66" s="203"/>
      <c r="AS66" s="203"/>
      <c r="AT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
    </row>
    <row r="67" spans="1:72" s="23" customFormat="1">
      <c r="A67" s="9"/>
      <c r="B67" s="2"/>
      <c r="C67" s="61"/>
      <c r="D67" s="61"/>
      <c r="E67" s="61"/>
      <c r="F67" s="61"/>
      <c r="G67" s="61"/>
      <c r="H67" s="61"/>
      <c r="I67" s="61"/>
      <c r="J67" s="61"/>
      <c r="K67" s="62"/>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2"/>
    </row>
    <row r="68" spans="1:72" s="23" customFormat="1">
      <c r="A68" s="9"/>
      <c r="B68" s="2"/>
      <c r="C68" s="58"/>
      <c r="D68" s="22"/>
      <c r="E68" s="22"/>
      <c r="F68" s="22"/>
      <c r="G68" s="22"/>
      <c r="H68" s="17"/>
      <c r="I68" s="61"/>
      <c r="J68" s="61"/>
      <c r="K68" s="62"/>
      <c r="L68" s="61"/>
      <c r="M68" s="61"/>
      <c r="N68" s="61"/>
      <c r="O68" s="61"/>
      <c r="P68" s="61"/>
      <c r="R68" s="203"/>
      <c r="S68" s="203"/>
      <c r="T68" s="203"/>
      <c r="U68" s="203"/>
      <c r="W68" s="203"/>
      <c r="X68" s="203"/>
      <c r="Y68" s="203"/>
      <c r="Z68" s="203"/>
      <c r="AB68" s="203"/>
      <c r="AC68" s="203"/>
      <c r="AD68" s="203"/>
      <c r="AE68" s="203"/>
      <c r="AG68" s="203"/>
      <c r="AH68" s="203"/>
      <c r="AI68" s="203"/>
      <c r="AJ68" s="203"/>
      <c r="AL68" s="203"/>
      <c r="AM68" s="203"/>
      <c r="AN68" s="203"/>
      <c r="AO68" s="203"/>
      <c r="AQ68" s="203"/>
      <c r="AR68" s="203"/>
      <c r="AS68" s="203"/>
      <c r="AT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
    </row>
    <row r="69" spans="1:72" s="23" customFormat="1">
      <c r="A69" s="9"/>
      <c r="B69" s="2"/>
      <c r="C69" s="58"/>
      <c r="D69" s="22"/>
      <c r="E69" s="22"/>
      <c r="F69" s="22"/>
      <c r="G69" s="22"/>
      <c r="H69" s="17"/>
      <c r="I69" s="61"/>
      <c r="J69" s="61"/>
      <c r="K69" s="62"/>
      <c r="L69" s="61"/>
      <c r="M69" s="61"/>
      <c r="N69" s="61"/>
      <c r="O69" s="58"/>
      <c r="P69" s="58"/>
      <c r="R69" s="203"/>
      <c r="S69" s="203"/>
      <c r="T69" s="203"/>
      <c r="U69" s="203"/>
      <c r="W69" s="203"/>
      <c r="X69" s="203"/>
      <c r="Y69" s="203"/>
      <c r="Z69" s="203"/>
      <c r="AB69" s="203"/>
      <c r="AC69" s="203"/>
      <c r="AD69" s="203"/>
      <c r="AE69" s="203"/>
      <c r="AG69" s="203"/>
      <c r="AH69" s="203"/>
      <c r="AI69" s="203"/>
      <c r="AJ69" s="203"/>
      <c r="AL69" s="203"/>
      <c r="AM69" s="203"/>
      <c r="AN69" s="203"/>
      <c r="AO69" s="203"/>
      <c r="AQ69" s="203"/>
      <c r="AR69" s="203"/>
      <c r="AS69" s="203"/>
      <c r="AT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
    </row>
    <row r="70" spans="1:72" s="23" customFormat="1">
      <c r="A70" s="9"/>
      <c r="B70" s="2"/>
      <c r="C70" s="383" t="s">
        <v>46</v>
      </c>
      <c r="D70" s="383"/>
      <c r="E70" s="383"/>
      <c r="F70" s="383"/>
      <c r="G70" s="383"/>
      <c r="H70" s="383"/>
      <c r="I70" s="20" t="s">
        <v>47</v>
      </c>
      <c r="J70" s="383" t="s">
        <v>879</v>
      </c>
      <c r="K70" s="383"/>
      <c r="L70" s="383"/>
      <c r="M70" s="383"/>
      <c r="N70" s="383"/>
      <c r="O70" s="383"/>
      <c r="P70" s="58"/>
      <c r="R70" s="203"/>
      <c r="S70" s="203"/>
      <c r="T70" s="203"/>
      <c r="U70" s="203"/>
      <c r="W70" s="203"/>
      <c r="X70" s="203"/>
      <c r="Y70" s="203"/>
      <c r="Z70" s="203"/>
      <c r="AB70" s="203"/>
      <c r="AC70" s="203"/>
      <c r="AD70" s="203"/>
      <c r="AE70" s="203"/>
      <c r="AG70" s="203"/>
      <c r="AH70" s="203"/>
      <c r="AI70" s="203"/>
      <c r="AJ70" s="203"/>
      <c r="AL70" s="203"/>
      <c r="AM70" s="203"/>
      <c r="AN70" s="203"/>
      <c r="AO70" s="203"/>
      <c r="AQ70" s="203"/>
      <c r="AR70" s="203"/>
      <c r="AS70" s="203"/>
      <c r="AT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
    </row>
    <row r="71" spans="1:72" s="23" customFormat="1">
      <c r="A71" s="9"/>
      <c r="B71" s="2"/>
      <c r="C71" s="383" t="s">
        <v>49</v>
      </c>
      <c r="D71" s="383"/>
      <c r="E71" s="383"/>
      <c r="F71" s="383"/>
      <c r="G71" s="383"/>
      <c r="H71" s="383"/>
      <c r="I71" s="20" t="s">
        <v>880</v>
      </c>
      <c r="J71" s="383" t="s">
        <v>51</v>
      </c>
      <c r="K71" s="383"/>
      <c r="L71" s="383"/>
      <c r="M71" s="383"/>
      <c r="N71" s="383"/>
      <c r="O71" s="383"/>
      <c r="P71" s="58"/>
      <c r="R71" s="44"/>
      <c r="S71" s="44"/>
      <c r="T71" s="44"/>
      <c r="U71" s="44"/>
      <c r="W71" s="44"/>
      <c r="X71" s="44"/>
      <c r="Y71" s="44"/>
      <c r="Z71" s="44"/>
      <c r="AB71" s="44"/>
      <c r="AC71" s="44"/>
      <c r="AD71" s="44"/>
      <c r="AE71" s="44"/>
      <c r="AG71" s="44"/>
      <c r="AH71" s="44"/>
      <c r="AI71" s="44"/>
      <c r="AJ71" s="44"/>
      <c r="AL71" s="44"/>
      <c r="AM71" s="44"/>
      <c r="AN71" s="44"/>
      <c r="AO71" s="44"/>
      <c r="AQ71" s="44"/>
      <c r="AR71" s="44"/>
      <c r="AS71" s="44"/>
      <c r="AT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2"/>
    </row>
    <row r="72" spans="1:72" s="23" customFormat="1">
      <c r="A72" s="9"/>
      <c r="B72" s="2"/>
      <c r="C72" s="383" t="s">
        <v>52</v>
      </c>
      <c r="D72" s="383"/>
      <c r="E72" s="383"/>
      <c r="F72" s="383"/>
      <c r="G72" s="383"/>
      <c r="H72" s="383"/>
      <c r="I72" s="20" t="s">
        <v>53</v>
      </c>
      <c r="J72" s="397" t="s">
        <v>54</v>
      </c>
      <c r="K72" s="397"/>
      <c r="L72" s="397"/>
      <c r="M72" s="397"/>
      <c r="N72" s="397"/>
      <c r="O72" s="397"/>
      <c r="P72" s="58"/>
      <c r="R72" s="203"/>
      <c r="S72" s="203"/>
      <c r="T72" s="203"/>
      <c r="U72" s="203"/>
      <c r="W72" s="203"/>
      <c r="X72" s="203"/>
      <c r="Y72" s="203"/>
      <c r="Z72" s="203"/>
      <c r="AB72" s="203"/>
      <c r="AC72" s="203"/>
      <c r="AD72" s="203"/>
      <c r="AE72" s="203"/>
      <c r="AG72" s="203"/>
      <c r="AH72" s="203"/>
      <c r="AI72" s="203"/>
      <c r="AJ72" s="203"/>
      <c r="AL72" s="203"/>
      <c r="AM72" s="203"/>
      <c r="AN72" s="203"/>
      <c r="AO72" s="203"/>
      <c r="AQ72" s="203"/>
      <c r="AR72" s="203"/>
      <c r="AS72" s="203"/>
      <c r="AT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
    </row>
    <row r="73" spans="1:72" s="23" customFormat="1">
      <c r="A73" s="9"/>
      <c r="B73" s="2"/>
      <c r="C73" s="383" t="s">
        <v>881</v>
      </c>
      <c r="D73" s="383"/>
      <c r="E73" s="383"/>
      <c r="F73" s="383"/>
      <c r="G73" s="383"/>
      <c r="H73" s="383"/>
      <c r="I73" s="20" t="s">
        <v>882</v>
      </c>
      <c r="J73" s="397" t="s">
        <v>57</v>
      </c>
      <c r="K73" s="397"/>
      <c r="L73" s="397"/>
      <c r="M73" s="397"/>
      <c r="N73" s="397"/>
      <c r="O73" s="397"/>
      <c r="P73" s="58"/>
      <c r="R73" s="44"/>
      <c r="S73" s="44"/>
      <c r="T73" s="44"/>
      <c r="U73" s="44"/>
      <c r="W73" s="44"/>
      <c r="X73" s="44"/>
      <c r="Y73" s="44"/>
      <c r="Z73" s="44"/>
      <c r="AB73" s="44"/>
      <c r="AC73" s="44"/>
      <c r="AD73" s="44"/>
      <c r="AE73" s="44"/>
      <c r="AG73" s="44"/>
      <c r="AH73" s="44"/>
      <c r="AI73" s="44"/>
      <c r="AJ73" s="44"/>
      <c r="AL73" s="44"/>
      <c r="AM73" s="44"/>
      <c r="AN73" s="44"/>
      <c r="AO73" s="44"/>
      <c r="AQ73" s="44"/>
      <c r="AR73" s="44"/>
      <c r="AS73" s="44"/>
      <c r="AT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2"/>
    </row>
    <row r="74" spans="1:72" s="23" customFormat="1">
      <c r="A74" s="9"/>
      <c r="B74" s="2"/>
      <c r="C74" s="397" t="s">
        <v>883</v>
      </c>
      <c r="D74" s="397"/>
      <c r="E74" s="397"/>
      <c r="F74" s="397"/>
      <c r="G74" s="397"/>
      <c r="H74" s="397"/>
      <c r="I74" s="20" t="s">
        <v>56</v>
      </c>
      <c r="J74" s="397" t="s">
        <v>59</v>
      </c>
      <c r="K74" s="397"/>
      <c r="L74" s="397"/>
      <c r="M74" s="397"/>
      <c r="N74" s="397"/>
      <c r="O74" s="397"/>
      <c r="P74" s="58"/>
      <c r="R74" s="44"/>
      <c r="S74" s="44"/>
      <c r="T74" s="44"/>
      <c r="U74" s="44"/>
      <c r="W74" s="44"/>
      <c r="X74" s="44"/>
      <c r="Y74" s="44"/>
      <c r="Z74" s="44"/>
      <c r="AB74" s="44"/>
      <c r="AC74" s="44"/>
      <c r="AD74" s="44"/>
      <c r="AE74" s="44"/>
      <c r="AG74" s="44"/>
      <c r="AH74" s="44"/>
      <c r="AI74" s="44"/>
      <c r="AJ74" s="44"/>
      <c r="AL74" s="44"/>
      <c r="AM74" s="44"/>
      <c r="AN74" s="44"/>
      <c r="AO74" s="44"/>
      <c r="AQ74" s="44"/>
      <c r="AR74" s="44"/>
      <c r="AS74" s="44"/>
      <c r="AT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2"/>
    </row>
    <row r="75" spans="1:72" s="23" customFormat="1">
      <c r="A75" s="9"/>
      <c r="B75" s="2"/>
      <c r="C75" s="397" t="s">
        <v>66</v>
      </c>
      <c r="D75" s="397"/>
      <c r="E75" s="397"/>
      <c r="F75" s="397"/>
      <c r="G75" s="397"/>
      <c r="H75" s="397"/>
      <c r="I75" s="320"/>
      <c r="J75" s="397" t="s">
        <v>61</v>
      </c>
      <c r="K75" s="397"/>
      <c r="L75" s="397"/>
      <c r="M75" s="397"/>
      <c r="N75" s="397"/>
      <c r="O75" s="397"/>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c r="BI75" s="303"/>
      <c r="BJ75" s="303"/>
      <c r="BK75" s="303"/>
      <c r="BL75" s="303"/>
      <c r="BM75" s="303"/>
      <c r="BN75" s="303"/>
      <c r="BO75" s="303"/>
      <c r="BP75" s="303"/>
      <c r="BQ75" s="303"/>
      <c r="BR75" s="303"/>
      <c r="BS75" s="303"/>
      <c r="BT75" s="2"/>
    </row>
    <row r="76" spans="1:72" s="23" customFormat="1">
      <c r="A76" s="9"/>
      <c r="B76" s="2"/>
      <c r="C76" s="397" t="s">
        <v>68</v>
      </c>
      <c r="D76" s="397"/>
      <c r="E76" s="397"/>
      <c r="F76" s="397"/>
      <c r="G76" s="397"/>
      <c r="H76" s="397"/>
      <c r="I76" s="43"/>
      <c r="J76" s="397" t="s">
        <v>63</v>
      </c>
      <c r="K76" s="397"/>
      <c r="L76" s="397"/>
      <c r="M76" s="397"/>
      <c r="N76" s="397"/>
      <c r="O76" s="397"/>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c r="BI76" s="303"/>
      <c r="BJ76" s="303"/>
      <c r="BK76" s="303"/>
      <c r="BL76" s="303"/>
      <c r="BM76" s="303"/>
      <c r="BN76" s="303"/>
      <c r="BO76" s="303"/>
      <c r="BP76" s="303"/>
      <c r="BQ76" s="303"/>
      <c r="BR76" s="303"/>
      <c r="BS76" s="303"/>
      <c r="BT76" s="2"/>
    </row>
    <row r="77" spans="1:72" s="23" customFormat="1">
      <c r="A77" s="9"/>
      <c r="B77" s="2"/>
      <c r="C77" s="397" t="s">
        <v>70</v>
      </c>
      <c r="D77" s="397"/>
      <c r="E77" s="397"/>
      <c r="F77" s="397"/>
      <c r="G77" s="397"/>
      <c r="H77" s="397"/>
      <c r="I77" s="43"/>
      <c r="J77" s="397" t="s">
        <v>65</v>
      </c>
      <c r="K77" s="397"/>
      <c r="L77" s="397"/>
      <c r="M77" s="397"/>
      <c r="N77" s="397"/>
      <c r="O77" s="397"/>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c r="BI77" s="303"/>
      <c r="BJ77" s="303"/>
      <c r="BK77" s="303"/>
      <c r="BL77" s="303"/>
      <c r="BM77" s="303"/>
      <c r="BN77" s="303"/>
      <c r="BO77" s="303"/>
      <c r="BP77" s="303"/>
      <c r="BQ77" s="303"/>
      <c r="BR77" s="303"/>
      <c r="BS77" s="303"/>
      <c r="BT77" s="2"/>
    </row>
    <row r="78" spans="1:72" s="23" customFormat="1">
      <c r="A78" s="9"/>
      <c r="B78" s="2"/>
      <c r="C78" s="397" t="s">
        <v>884</v>
      </c>
      <c r="D78" s="397"/>
      <c r="E78" s="397"/>
      <c r="F78" s="397"/>
      <c r="G78" s="397"/>
      <c r="H78" s="397"/>
      <c r="I78" s="43"/>
      <c r="J78" s="397" t="s">
        <v>67</v>
      </c>
      <c r="K78" s="397"/>
      <c r="L78" s="397"/>
      <c r="M78" s="397"/>
      <c r="N78" s="397"/>
      <c r="O78" s="397"/>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3"/>
      <c r="AY78" s="303"/>
      <c r="AZ78" s="303"/>
      <c r="BA78" s="303"/>
      <c r="BB78" s="303"/>
      <c r="BC78" s="303"/>
      <c r="BD78" s="303"/>
      <c r="BE78" s="303"/>
      <c r="BF78" s="303"/>
      <c r="BG78" s="303"/>
      <c r="BH78" s="303"/>
      <c r="BI78" s="303"/>
      <c r="BJ78" s="303"/>
      <c r="BK78" s="303"/>
      <c r="BL78" s="303"/>
      <c r="BM78" s="303"/>
      <c r="BN78" s="303"/>
      <c r="BO78" s="303"/>
      <c r="BP78" s="303"/>
      <c r="BQ78" s="303"/>
      <c r="BR78" s="303"/>
      <c r="BS78" s="303"/>
      <c r="BT78" s="2"/>
    </row>
    <row r="79" spans="1:72" s="23" customFormat="1">
      <c r="A79" s="9"/>
      <c r="B79" s="2"/>
      <c r="C79" s="383" t="s">
        <v>72</v>
      </c>
      <c r="D79" s="383"/>
      <c r="E79" s="383"/>
      <c r="F79" s="383"/>
      <c r="G79" s="383"/>
      <c r="H79" s="383"/>
      <c r="I79" s="43"/>
      <c r="J79" s="397" t="s">
        <v>69</v>
      </c>
      <c r="K79" s="397"/>
      <c r="L79" s="397"/>
      <c r="M79" s="397"/>
      <c r="N79" s="397"/>
      <c r="O79" s="397"/>
      <c r="P79" s="303"/>
      <c r="Q79" s="303"/>
      <c r="R79" s="303"/>
      <c r="S79" s="303"/>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2"/>
    </row>
    <row r="80" spans="1:72" s="23" customFormat="1">
      <c r="A80" s="9"/>
      <c r="B80" s="2"/>
      <c r="I80" s="43"/>
      <c r="J80" s="397" t="s">
        <v>71</v>
      </c>
      <c r="K80" s="397"/>
      <c r="L80" s="397"/>
      <c r="M80" s="397"/>
      <c r="N80" s="397"/>
      <c r="O80" s="397"/>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2"/>
    </row>
    <row r="81" spans="1:72" s="23" customFormat="1">
      <c r="A81" s="9"/>
      <c r="B81" s="2"/>
      <c r="C81" s="43"/>
      <c r="D81" s="43"/>
      <c r="E81" s="43"/>
      <c r="F81" s="43"/>
      <c r="G81" s="43"/>
      <c r="H81" s="43"/>
      <c r="I81" s="43"/>
      <c r="J81" s="58"/>
      <c r="K81" s="58"/>
      <c r="L81" s="58"/>
      <c r="M81" s="58"/>
      <c r="N81" s="58"/>
      <c r="O81" s="58"/>
      <c r="P81" s="303"/>
      <c r="Q81" s="303"/>
      <c r="R81" s="303"/>
      <c r="S81" s="303"/>
      <c r="T81" s="303"/>
      <c r="U81" s="303"/>
      <c r="V81" s="303"/>
      <c r="W81" s="303"/>
      <c r="X81" s="303"/>
      <c r="Y81" s="303"/>
      <c r="Z81" s="303"/>
      <c r="AA81" s="303"/>
      <c r="AB81" s="303"/>
      <c r="AC81" s="303"/>
      <c r="AD81" s="303"/>
      <c r="AE81" s="303"/>
      <c r="AF81" s="303"/>
      <c r="AG81" s="303"/>
      <c r="AH81" s="303"/>
      <c r="AI81" s="303"/>
      <c r="AJ81" s="303"/>
      <c r="AK81" s="303"/>
      <c r="AL81" s="303"/>
      <c r="AM81" s="303"/>
      <c r="AN81" s="303"/>
      <c r="AO81" s="303"/>
      <c r="AP81" s="303"/>
      <c r="AQ81" s="303"/>
      <c r="AR81" s="303"/>
      <c r="AS81" s="303"/>
      <c r="AT81" s="303"/>
      <c r="AU81" s="303"/>
      <c r="AV81" s="303"/>
      <c r="AW81" s="303"/>
      <c r="AX81" s="303"/>
      <c r="AY81" s="303"/>
      <c r="AZ81" s="303"/>
      <c r="BA81" s="303"/>
      <c r="BB81" s="303"/>
      <c r="BC81" s="303"/>
      <c r="BD81" s="303"/>
      <c r="BE81" s="303"/>
      <c r="BF81" s="303"/>
      <c r="BG81" s="303"/>
      <c r="BH81" s="303"/>
      <c r="BI81" s="303"/>
      <c r="BJ81" s="303"/>
      <c r="BK81" s="303"/>
      <c r="BL81" s="303"/>
      <c r="BM81" s="303"/>
      <c r="BN81" s="303"/>
      <c r="BO81" s="303"/>
      <c r="BP81" s="303"/>
      <c r="BQ81" s="303"/>
      <c r="BR81" s="303"/>
      <c r="BS81" s="303"/>
      <c r="BT81" s="2"/>
    </row>
    <row r="82" spans="1:72" s="23" customFormat="1">
      <c r="A82" s="9"/>
      <c r="B82" s="2"/>
      <c r="C82" s="43"/>
      <c r="D82" s="43"/>
      <c r="E82" s="43"/>
      <c r="F82" s="43"/>
      <c r="G82" s="43"/>
      <c r="H82" s="43"/>
      <c r="I82" s="43"/>
      <c r="J82" s="43"/>
      <c r="K82" s="321"/>
      <c r="L82" s="6"/>
      <c r="M82" s="6"/>
      <c r="N82" s="303"/>
      <c r="O82" s="303"/>
      <c r="P82" s="303"/>
      <c r="Q82" s="303"/>
      <c r="R82" s="303"/>
      <c r="S82" s="303"/>
      <c r="T82" s="303"/>
      <c r="U82" s="303"/>
      <c r="V82" s="303"/>
      <c r="W82" s="303"/>
      <c r="X82" s="303"/>
      <c r="Y82" s="303"/>
      <c r="Z82" s="303"/>
      <c r="AA82" s="303"/>
      <c r="AB82" s="303"/>
      <c r="AC82" s="303"/>
      <c r="AD82" s="303"/>
      <c r="AE82" s="303"/>
      <c r="AF82" s="303"/>
      <c r="AG82" s="303"/>
      <c r="AH82" s="303"/>
      <c r="AI82" s="303"/>
      <c r="AJ82" s="303"/>
      <c r="AK82" s="303"/>
      <c r="AL82" s="303"/>
      <c r="AM82" s="303"/>
      <c r="AN82" s="303"/>
      <c r="AO82" s="303"/>
      <c r="AP82" s="303"/>
      <c r="AQ82" s="303"/>
      <c r="AR82" s="303"/>
      <c r="AS82" s="303"/>
      <c r="AT82" s="303"/>
      <c r="AU82" s="303"/>
      <c r="AV82" s="303"/>
      <c r="AW82" s="303"/>
      <c r="AX82" s="303"/>
      <c r="AY82" s="303"/>
      <c r="AZ82" s="303"/>
      <c r="BA82" s="303"/>
      <c r="BB82" s="303"/>
      <c r="BC82" s="303"/>
      <c r="BD82" s="303"/>
      <c r="BE82" s="303"/>
      <c r="BF82" s="303"/>
      <c r="BG82" s="303"/>
      <c r="BH82" s="303"/>
      <c r="BI82" s="303"/>
      <c r="BJ82" s="303"/>
      <c r="BK82" s="303"/>
      <c r="BL82" s="303"/>
      <c r="BM82" s="303"/>
      <c r="BN82" s="303"/>
      <c r="BO82" s="303"/>
      <c r="BP82" s="303"/>
      <c r="BQ82" s="303"/>
      <c r="BR82" s="303"/>
      <c r="BS82" s="303"/>
      <c r="BT82" s="2"/>
    </row>
    <row r="83" spans="1:72" s="23" customFormat="1">
      <c r="A83" s="9"/>
      <c r="B83" s="2"/>
      <c r="C83" s="43"/>
      <c r="D83" s="43"/>
      <c r="E83" s="43"/>
      <c r="F83" s="43"/>
      <c r="G83" s="43"/>
      <c r="H83" s="43"/>
      <c r="I83" s="43"/>
      <c r="J83" s="43"/>
      <c r="K83" s="321"/>
      <c r="L83" s="6"/>
      <c r="M83" s="6"/>
      <c r="N83" s="303"/>
      <c r="O83" s="303"/>
      <c r="P83" s="303"/>
      <c r="Q83" s="303"/>
      <c r="R83" s="303"/>
      <c r="S83" s="303"/>
      <c r="T83" s="303"/>
      <c r="U83" s="303"/>
      <c r="V83" s="303"/>
      <c r="W83" s="303"/>
      <c r="X83" s="303"/>
      <c r="Y83" s="303"/>
      <c r="Z83" s="303"/>
      <c r="AA83" s="303"/>
      <c r="AB83" s="303"/>
      <c r="AC83" s="303"/>
      <c r="AD83" s="303"/>
      <c r="AE83" s="303"/>
      <c r="AF83" s="303"/>
      <c r="AG83" s="303"/>
      <c r="AH83" s="303"/>
      <c r="AI83" s="303"/>
      <c r="AJ83" s="303"/>
      <c r="AK83" s="303"/>
      <c r="AL83" s="303"/>
      <c r="AM83" s="303"/>
      <c r="AN83" s="303"/>
      <c r="AO83" s="303"/>
      <c r="AP83" s="303"/>
      <c r="AQ83" s="303"/>
      <c r="AR83" s="303"/>
      <c r="AS83" s="303"/>
      <c r="AT83" s="303"/>
      <c r="AU83" s="303"/>
      <c r="AV83" s="303"/>
      <c r="AW83" s="303"/>
      <c r="AX83" s="303"/>
      <c r="AY83" s="303"/>
      <c r="AZ83" s="303"/>
      <c r="BA83" s="303"/>
      <c r="BB83" s="303"/>
      <c r="BC83" s="303"/>
      <c r="BD83" s="303"/>
      <c r="BE83" s="303"/>
      <c r="BF83" s="303"/>
      <c r="BG83" s="303"/>
      <c r="BH83" s="303"/>
      <c r="BI83" s="303"/>
      <c r="BJ83" s="303"/>
      <c r="BK83" s="303"/>
      <c r="BL83" s="303"/>
      <c r="BM83" s="303"/>
      <c r="BN83" s="303"/>
      <c r="BO83" s="303"/>
      <c r="BP83" s="303"/>
      <c r="BQ83" s="303"/>
      <c r="BR83" s="303"/>
      <c r="BS83" s="303"/>
      <c r="BT83" s="2"/>
    </row>
    <row r="84" spans="1:72" s="23" customFormat="1">
      <c r="A84" s="9"/>
      <c r="B84" s="2"/>
      <c r="C84" s="61"/>
      <c r="D84" s="61"/>
      <c r="E84" s="61"/>
      <c r="F84" s="61"/>
      <c r="G84" s="61"/>
      <c r="H84" s="61"/>
      <c r="I84" s="61"/>
      <c r="J84" s="61"/>
      <c r="K84" s="62"/>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2"/>
    </row>
    <row r="85" spans="1:72" s="23" customFormat="1" ht="34.5" customHeight="1">
      <c r="A85" s="9"/>
      <c r="B85" s="2"/>
      <c r="C85" s="48"/>
      <c r="D85" s="48"/>
      <c r="E85" s="48"/>
      <c r="F85" s="48"/>
      <c r="G85" s="48"/>
      <c r="H85" s="48"/>
      <c r="I85" s="48"/>
      <c r="J85" s="48"/>
      <c r="K85" s="48"/>
      <c r="L85" s="48"/>
      <c r="M85" s="46"/>
      <c r="N85" s="46"/>
      <c r="O85" s="46"/>
    </row>
    <row r="86" spans="1:72" s="23" customFormat="1">
      <c r="A86" s="9"/>
      <c r="B86" s="2"/>
      <c r="C86" s="61"/>
      <c r="D86" s="61"/>
      <c r="E86" s="61"/>
      <c r="F86" s="61"/>
      <c r="G86" s="61"/>
      <c r="H86" s="61"/>
      <c r="I86" s="61"/>
      <c r="J86" s="61"/>
      <c r="K86" s="62"/>
      <c r="L86" s="61"/>
      <c r="M86" s="61"/>
      <c r="N86" s="61"/>
      <c r="O86" s="61"/>
    </row>
    <row r="87" spans="1:72" s="23" customFormat="1">
      <c r="A87" s="9"/>
      <c r="B87" s="65" t="s">
        <v>73</v>
      </c>
      <c r="C87" s="66"/>
      <c r="D87" s="67"/>
      <c r="E87" s="67"/>
      <c r="F87" s="67"/>
      <c r="G87" s="67"/>
      <c r="H87" s="68"/>
      <c r="I87" s="68"/>
      <c r="J87" s="69"/>
      <c r="K87" s="69"/>
      <c r="L87" s="69"/>
      <c r="M87" s="69"/>
      <c r="N87" s="322"/>
      <c r="O87" s="322"/>
    </row>
    <row r="88" spans="1:72" s="23" customFormat="1">
      <c r="A88" s="9"/>
      <c r="B88" s="2"/>
      <c r="C88" s="46"/>
      <c r="D88" s="3"/>
      <c r="E88" s="3"/>
      <c r="F88" s="3"/>
      <c r="G88" s="3"/>
      <c r="H88" s="4"/>
      <c r="I88" s="4"/>
      <c r="J88" s="6"/>
      <c r="K88" s="7"/>
      <c r="L88" s="6"/>
      <c r="M88" s="6"/>
      <c r="N88" s="303"/>
      <c r="O88" s="303"/>
    </row>
    <row r="89" spans="1:72" s="23" customFormat="1">
      <c r="A89" s="9"/>
      <c r="B89" s="15" t="s">
        <v>74</v>
      </c>
      <c r="C89" s="46"/>
      <c r="D89" s="3"/>
      <c r="E89" s="3"/>
      <c r="F89" s="3"/>
      <c r="G89" s="3"/>
      <c r="H89" s="4"/>
      <c r="I89" s="4"/>
      <c r="J89" s="6"/>
      <c r="K89" s="7"/>
      <c r="L89" s="6"/>
      <c r="M89" s="6"/>
      <c r="N89" s="303"/>
      <c r="O89" s="303"/>
    </row>
    <row r="90" spans="1:72" s="23" customFormat="1">
      <c r="A90" s="9"/>
      <c r="B90" s="22"/>
      <c r="C90" s="46"/>
      <c r="D90" s="3"/>
      <c r="E90" s="3"/>
      <c r="F90" s="3"/>
      <c r="G90" s="3"/>
      <c r="H90" s="4"/>
      <c r="I90" s="4"/>
      <c r="J90" s="6"/>
      <c r="K90" s="7"/>
      <c r="L90" s="6"/>
      <c r="M90" s="6"/>
      <c r="N90" s="303"/>
      <c r="O90" s="303"/>
    </row>
    <row r="91" spans="1:72">
      <c r="B91" s="22"/>
      <c r="J91" s="86" t="s">
        <v>75</v>
      </c>
      <c r="K91" s="218"/>
      <c r="L91" s="323"/>
      <c r="M91" s="323"/>
      <c r="N91" s="323"/>
      <c r="O91" s="323"/>
      <c r="P91" s="23"/>
      <c r="Q91" s="23"/>
      <c r="R91" s="23"/>
    </row>
    <row r="92" spans="1:72">
      <c r="I92" s="73" t="s">
        <v>76</v>
      </c>
      <c r="J92" s="74"/>
      <c r="K92" s="88"/>
      <c r="L92" s="324"/>
      <c r="M92" s="323"/>
      <c r="N92" s="323"/>
      <c r="O92" s="323"/>
      <c r="P92" s="23"/>
      <c r="Q92" s="23"/>
      <c r="R92" s="23"/>
    </row>
    <row r="93" spans="1:72" s="3" customFormat="1" ht="54" customHeight="1">
      <c r="A93" s="305" t="s">
        <v>885</v>
      </c>
      <c r="B93" s="2"/>
      <c r="C93" s="443" t="s">
        <v>78</v>
      </c>
      <c r="D93" s="443"/>
      <c r="E93" s="443"/>
      <c r="F93" s="443"/>
      <c r="G93" s="443"/>
      <c r="H93" s="448"/>
      <c r="I93" s="138" t="s">
        <v>79</v>
      </c>
      <c r="J93" s="325" t="s">
        <v>80</v>
      </c>
      <c r="K93" s="326"/>
      <c r="L93" s="323"/>
      <c r="M93" s="323"/>
      <c r="N93" s="323"/>
      <c r="O93" s="323"/>
      <c r="P93" s="23"/>
      <c r="Q93" s="23"/>
      <c r="R93" s="23"/>
    </row>
    <row r="94" spans="1:72" s="3" customFormat="1">
      <c r="A94" s="9"/>
      <c r="B94" s="22"/>
      <c r="C94" s="22"/>
      <c r="D94" s="22"/>
      <c r="E94" s="22"/>
      <c r="F94" s="22"/>
      <c r="G94" s="22"/>
      <c r="H94" s="17"/>
      <c r="I94" s="17"/>
      <c r="J94" s="101"/>
      <c r="K94" s="102"/>
      <c r="L94" s="323"/>
      <c r="M94" s="323"/>
      <c r="N94" s="323"/>
      <c r="O94" s="323"/>
      <c r="P94" s="23"/>
      <c r="Q94" s="23"/>
      <c r="R94" s="23"/>
    </row>
    <row r="95" spans="1:72" s="23" customFormat="1">
      <c r="A95" s="9"/>
      <c r="B95" s="83"/>
      <c r="C95" s="46"/>
      <c r="D95" s="3"/>
      <c r="E95" s="3"/>
      <c r="F95" s="3"/>
      <c r="G95" s="3"/>
      <c r="H95" s="4"/>
      <c r="I95" s="4"/>
      <c r="J95" s="6"/>
      <c r="K95" s="6"/>
      <c r="L95" s="6"/>
      <c r="M95" s="6"/>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2"/>
    </row>
    <row r="96" spans="1:72" s="23" customFormat="1">
      <c r="A96" s="9"/>
      <c r="B96" s="2"/>
      <c r="C96" s="46"/>
      <c r="D96" s="3"/>
      <c r="E96" s="3"/>
      <c r="F96" s="3"/>
      <c r="G96" s="3"/>
      <c r="H96" s="4"/>
      <c r="I96" s="4"/>
      <c r="J96" s="6"/>
      <c r="K96" s="7"/>
      <c r="L96" s="6"/>
      <c r="M96" s="6"/>
      <c r="N96" s="303"/>
      <c r="O96" s="303"/>
    </row>
    <row r="97" spans="1:18">
      <c r="B97" s="22" t="s">
        <v>81</v>
      </c>
      <c r="C97" s="22"/>
      <c r="D97" s="22"/>
      <c r="E97" s="22"/>
      <c r="F97" s="22"/>
      <c r="G97" s="22"/>
      <c r="H97" s="17"/>
      <c r="I97" s="17"/>
      <c r="L97" s="323"/>
      <c r="M97" s="323"/>
      <c r="N97" s="323"/>
      <c r="O97" s="323"/>
      <c r="P97" s="23"/>
      <c r="Q97" s="23"/>
      <c r="R97" s="23"/>
    </row>
    <row r="98" spans="1:18">
      <c r="B98" s="22"/>
      <c r="C98" s="22"/>
      <c r="D98" s="22"/>
      <c r="E98" s="22"/>
      <c r="F98" s="22"/>
      <c r="G98" s="22"/>
      <c r="H98" s="17"/>
      <c r="I98" s="17"/>
      <c r="L98" s="323"/>
      <c r="M98" s="323"/>
      <c r="N98" s="323"/>
      <c r="O98" s="323"/>
      <c r="P98" s="23"/>
      <c r="Q98" s="23"/>
      <c r="R98" s="23"/>
    </row>
    <row r="99" spans="1:18">
      <c r="B99" s="22"/>
      <c r="J99" s="86" t="s">
        <v>75</v>
      </c>
      <c r="K99" s="218"/>
      <c r="L99" s="323"/>
      <c r="M99" s="323"/>
      <c r="N99" s="323"/>
      <c r="O99" s="323"/>
      <c r="P99" s="23"/>
      <c r="Q99" s="23"/>
      <c r="R99" s="23"/>
    </row>
    <row r="100" spans="1:18">
      <c r="C100" s="46"/>
      <c r="I100" s="73" t="s">
        <v>76</v>
      </c>
      <c r="J100" s="74"/>
      <c r="K100" s="88"/>
      <c r="L100" s="324"/>
      <c r="M100" s="323"/>
      <c r="N100" s="323"/>
      <c r="O100" s="323"/>
      <c r="P100" s="23"/>
      <c r="Q100" s="23"/>
      <c r="R100" s="23"/>
    </row>
    <row r="101" spans="1:18" s="3" customFormat="1" ht="34.5" customHeight="1">
      <c r="A101" s="305" t="s">
        <v>886</v>
      </c>
      <c r="B101" s="2"/>
      <c r="C101" s="402" t="s">
        <v>83</v>
      </c>
      <c r="D101" s="403"/>
      <c r="E101" s="493" t="s">
        <v>84</v>
      </c>
      <c r="F101" s="493"/>
      <c r="G101" s="443"/>
      <c r="H101" s="443"/>
      <c r="I101" s="451" t="s">
        <v>85</v>
      </c>
      <c r="J101" s="90">
        <v>19</v>
      </c>
      <c r="K101" s="327" t="str">
        <f>IF(OR(COUNTIF(J101,"未確認")&gt;0,COUNTIF(J101,"~*")&gt;0),"※","")</f>
        <v/>
      </c>
      <c r="L101" s="324"/>
      <c r="M101" s="323"/>
      <c r="N101" s="323"/>
      <c r="O101" s="323"/>
      <c r="P101" s="23"/>
      <c r="Q101" s="23"/>
      <c r="R101" s="23"/>
    </row>
    <row r="102" spans="1:18" s="3" customFormat="1" ht="34.5" customHeight="1">
      <c r="A102" s="305" t="s">
        <v>887</v>
      </c>
      <c r="B102" s="96"/>
      <c r="C102" s="404"/>
      <c r="D102" s="405"/>
      <c r="E102" s="512"/>
      <c r="F102" s="513"/>
      <c r="G102" s="413" t="s">
        <v>87</v>
      </c>
      <c r="H102" s="415"/>
      <c r="I102" s="491"/>
      <c r="J102" s="90">
        <v>5</v>
      </c>
      <c r="K102" s="327" t="str">
        <f t="shared" ref="K102:K107" si="0">IF(OR(COUNTIF(J102,"未確認")&gt;0,COUNTIF(J102,"~*")&gt;0),"※","")</f>
        <v/>
      </c>
      <c r="L102" s="324"/>
      <c r="M102" s="323"/>
      <c r="N102" s="323"/>
      <c r="O102" s="323"/>
      <c r="P102" s="23"/>
      <c r="Q102" s="23"/>
      <c r="R102" s="23"/>
    </row>
    <row r="103" spans="1:18" s="3" customFormat="1" ht="34.5" customHeight="1">
      <c r="A103" s="305" t="s">
        <v>886</v>
      </c>
      <c r="B103" s="96"/>
      <c r="C103" s="404"/>
      <c r="D103" s="405"/>
      <c r="E103" s="399" t="s">
        <v>88</v>
      </c>
      <c r="F103" s="400"/>
      <c r="G103" s="400"/>
      <c r="H103" s="401"/>
      <c r="I103" s="491"/>
      <c r="J103" s="90">
        <v>19</v>
      </c>
      <c r="K103" s="327" t="str">
        <f t="shared" si="0"/>
        <v/>
      </c>
      <c r="L103" s="324"/>
      <c r="M103" s="323"/>
      <c r="N103" s="323"/>
      <c r="O103" s="323"/>
      <c r="P103" s="23"/>
      <c r="Q103" s="23"/>
      <c r="R103" s="23"/>
    </row>
    <row r="104" spans="1:18" s="3" customFormat="1" ht="34.5" customHeight="1">
      <c r="A104" s="305" t="s">
        <v>886</v>
      </c>
      <c r="B104" s="96"/>
      <c r="C104" s="416"/>
      <c r="D104" s="417"/>
      <c r="E104" s="437" t="s">
        <v>89</v>
      </c>
      <c r="F104" s="442"/>
      <c r="G104" s="442"/>
      <c r="H104" s="442"/>
      <c r="I104" s="491"/>
      <c r="J104" s="90">
        <v>15</v>
      </c>
      <c r="K104" s="327" t="str">
        <f t="shared" si="0"/>
        <v/>
      </c>
      <c r="L104" s="324"/>
      <c r="M104" s="323"/>
      <c r="N104" s="323"/>
      <c r="O104" s="323"/>
      <c r="P104" s="23"/>
      <c r="Q104" s="23"/>
      <c r="R104" s="23"/>
    </row>
    <row r="105" spans="1:18" s="3" customFormat="1" ht="34.5" customHeight="1">
      <c r="A105" s="305" t="s">
        <v>888</v>
      </c>
      <c r="B105" s="96"/>
      <c r="C105" s="402" t="s">
        <v>91</v>
      </c>
      <c r="D105" s="403"/>
      <c r="E105" s="514" t="s">
        <v>84</v>
      </c>
      <c r="F105" s="515"/>
      <c r="G105" s="515"/>
      <c r="H105" s="515"/>
      <c r="I105" s="491"/>
      <c r="J105" s="90">
        <v>0</v>
      </c>
      <c r="K105" s="327" t="str">
        <f t="shared" si="0"/>
        <v/>
      </c>
      <c r="L105" s="324"/>
      <c r="M105" s="323"/>
      <c r="N105" s="323"/>
      <c r="O105" s="323"/>
      <c r="P105" s="23"/>
      <c r="Q105" s="23"/>
      <c r="R105" s="23"/>
    </row>
    <row r="106" spans="1:18" s="3" customFormat="1" ht="34.5" customHeight="1">
      <c r="A106" s="305" t="s">
        <v>888</v>
      </c>
      <c r="B106" s="96"/>
      <c r="C106" s="404"/>
      <c r="D106" s="405"/>
      <c r="E106" s="514" t="s">
        <v>88</v>
      </c>
      <c r="F106" s="515"/>
      <c r="G106" s="515"/>
      <c r="H106" s="515"/>
      <c r="I106" s="491"/>
      <c r="J106" s="90">
        <v>0</v>
      </c>
      <c r="K106" s="327" t="str">
        <f t="shared" si="0"/>
        <v/>
      </c>
      <c r="L106" s="324"/>
      <c r="M106" s="323"/>
      <c r="N106" s="323"/>
      <c r="O106" s="323"/>
      <c r="P106" s="23"/>
      <c r="Q106" s="23"/>
      <c r="R106" s="23"/>
    </row>
    <row r="107" spans="1:18" s="3" customFormat="1" ht="34.5" customHeight="1">
      <c r="A107" s="305" t="s">
        <v>888</v>
      </c>
      <c r="B107" s="96"/>
      <c r="C107" s="404"/>
      <c r="D107" s="405"/>
      <c r="E107" s="493" t="s">
        <v>89</v>
      </c>
      <c r="F107" s="516"/>
      <c r="G107" s="516"/>
      <c r="H107" s="516"/>
      <c r="I107" s="491"/>
      <c r="J107" s="90">
        <v>0</v>
      </c>
      <c r="K107" s="327" t="str">
        <f t="shared" si="0"/>
        <v/>
      </c>
      <c r="L107" s="324"/>
      <c r="M107" s="323"/>
      <c r="N107" s="323"/>
      <c r="O107" s="323"/>
      <c r="P107" s="23"/>
      <c r="Q107" s="23"/>
      <c r="R107" s="23"/>
    </row>
    <row r="108" spans="1:18" s="3" customFormat="1" ht="315" customHeight="1">
      <c r="A108" s="305" t="s">
        <v>889</v>
      </c>
      <c r="B108" s="96"/>
      <c r="C108" s="410" t="s">
        <v>93</v>
      </c>
      <c r="D108" s="411"/>
      <c r="E108" s="411"/>
      <c r="F108" s="411"/>
      <c r="G108" s="411"/>
      <c r="H108" s="412"/>
      <c r="I108" s="492"/>
      <c r="J108" s="328" t="s">
        <v>36</v>
      </c>
      <c r="K108" s="329"/>
      <c r="L108" s="324"/>
      <c r="M108" s="323"/>
      <c r="N108" s="323"/>
      <c r="O108" s="323"/>
      <c r="P108" s="23"/>
      <c r="Q108" s="23"/>
      <c r="R108" s="23"/>
    </row>
    <row r="109" spans="1:18" s="3" customFormat="1">
      <c r="A109" s="9"/>
      <c r="B109" s="22"/>
      <c r="C109" s="22"/>
      <c r="D109" s="22"/>
      <c r="E109" s="22"/>
      <c r="F109" s="22"/>
      <c r="G109" s="22"/>
      <c r="H109" s="17"/>
      <c r="I109" s="17"/>
      <c r="J109" s="101"/>
      <c r="K109" s="102"/>
      <c r="L109" s="323"/>
      <c r="M109" s="323"/>
      <c r="N109" s="323"/>
      <c r="O109" s="323"/>
      <c r="P109" s="23"/>
      <c r="Q109" s="23"/>
      <c r="R109" s="23"/>
    </row>
    <row r="110" spans="1:18" s="3" customFormat="1">
      <c r="A110" s="9"/>
      <c r="B110" s="96"/>
      <c r="C110" s="46"/>
      <c r="D110" s="46"/>
      <c r="E110" s="46"/>
      <c r="F110" s="46"/>
      <c r="G110" s="46"/>
      <c r="H110" s="61"/>
      <c r="I110" s="61"/>
      <c r="J110" s="101"/>
      <c r="K110" s="102"/>
      <c r="L110" s="323"/>
      <c r="M110" s="323"/>
      <c r="N110" s="323"/>
      <c r="O110" s="323"/>
      <c r="P110" s="23"/>
      <c r="Q110" s="23"/>
      <c r="R110" s="23"/>
    </row>
    <row r="111" spans="1:18" s="23" customFormat="1">
      <c r="A111" s="9"/>
      <c r="B111" s="2"/>
      <c r="C111" s="46"/>
      <c r="D111" s="3"/>
      <c r="E111" s="3"/>
      <c r="F111" s="3"/>
      <c r="G111" s="3"/>
      <c r="H111" s="4"/>
      <c r="I111" s="4"/>
      <c r="J111" s="6"/>
      <c r="K111" s="7"/>
      <c r="L111" s="6"/>
      <c r="M111" s="6"/>
      <c r="N111" s="303"/>
      <c r="O111" s="303"/>
    </row>
    <row r="112" spans="1:18" s="3" customFormat="1">
      <c r="A112" s="9"/>
      <c r="B112" s="22" t="s">
        <v>95</v>
      </c>
      <c r="C112" s="22"/>
      <c r="D112" s="22"/>
      <c r="E112" s="22"/>
      <c r="F112" s="22"/>
      <c r="G112" s="22"/>
      <c r="H112" s="17"/>
      <c r="I112" s="17"/>
      <c r="J112" s="101"/>
      <c r="K112" s="102"/>
      <c r="L112" s="330"/>
      <c r="M112" s="330"/>
      <c r="N112" s="330"/>
      <c r="O112" s="330"/>
      <c r="P112" s="23"/>
      <c r="Q112" s="23"/>
      <c r="R112" s="23"/>
    </row>
    <row r="113" spans="1:18">
      <c r="B113" s="22"/>
      <c r="C113" s="22"/>
      <c r="D113" s="22"/>
      <c r="E113" s="22"/>
      <c r="F113" s="22"/>
      <c r="G113" s="22"/>
      <c r="H113" s="17"/>
      <c r="I113" s="17"/>
      <c r="L113" s="331"/>
      <c r="M113" s="331"/>
      <c r="N113" s="331"/>
      <c r="O113" s="331"/>
      <c r="P113" s="23"/>
      <c r="Q113" s="23"/>
      <c r="R113" s="23"/>
    </row>
    <row r="114" spans="1:18">
      <c r="B114" s="22"/>
      <c r="J114" s="104" t="s">
        <v>75</v>
      </c>
      <c r="K114" s="218"/>
      <c r="L114" s="330"/>
      <c r="M114" s="330"/>
      <c r="N114" s="330"/>
      <c r="O114" s="330"/>
      <c r="P114" s="23"/>
      <c r="Q114" s="23"/>
      <c r="R114" s="23"/>
    </row>
    <row r="115" spans="1:18">
      <c r="I115" s="73" t="s">
        <v>76</v>
      </c>
      <c r="J115" s="105"/>
      <c r="K115" s="88"/>
      <c r="L115" s="323"/>
      <c r="M115" s="323"/>
      <c r="N115" s="323"/>
      <c r="O115" s="323"/>
      <c r="P115" s="23"/>
      <c r="Q115" s="23"/>
      <c r="R115" s="23"/>
    </row>
    <row r="116" spans="1:18" s="3" customFormat="1" ht="40.5" customHeight="1">
      <c r="A116" s="305" t="s">
        <v>891</v>
      </c>
      <c r="B116" s="2"/>
      <c r="C116" s="493" t="s">
        <v>97</v>
      </c>
      <c r="D116" s="493"/>
      <c r="E116" s="493"/>
      <c r="F116" s="493"/>
      <c r="G116" s="493"/>
      <c r="H116" s="493"/>
      <c r="I116" s="428" t="s">
        <v>98</v>
      </c>
      <c r="J116" s="78" t="s">
        <v>107</v>
      </c>
      <c r="K116" s="326"/>
      <c r="L116" s="324"/>
      <c r="M116" s="330"/>
      <c r="N116" s="330"/>
      <c r="O116" s="330"/>
      <c r="P116" s="23"/>
      <c r="Q116" s="23"/>
      <c r="R116" s="23"/>
    </row>
    <row r="117" spans="1:18" s="3" customFormat="1" ht="40.5" customHeight="1">
      <c r="A117" s="305" t="s">
        <v>892</v>
      </c>
      <c r="B117" s="2"/>
      <c r="C117" s="110"/>
      <c r="D117" s="111"/>
      <c r="E117" s="443" t="s">
        <v>102</v>
      </c>
      <c r="F117" s="443"/>
      <c r="G117" s="443"/>
      <c r="H117" s="443"/>
      <c r="I117" s="429"/>
      <c r="J117" s="78" t="s">
        <v>36</v>
      </c>
      <c r="K117" s="326"/>
      <c r="L117" s="324"/>
      <c r="M117" s="323"/>
      <c r="N117" s="323"/>
      <c r="O117" s="323"/>
      <c r="P117" s="23"/>
      <c r="Q117" s="23"/>
      <c r="R117" s="23"/>
    </row>
    <row r="118" spans="1:18" s="3" customFormat="1" ht="40.5" customHeight="1">
      <c r="A118" s="305" t="s">
        <v>893</v>
      </c>
      <c r="B118" s="2"/>
      <c r="C118" s="110"/>
      <c r="D118" s="111"/>
      <c r="E118" s="443"/>
      <c r="F118" s="443"/>
      <c r="G118" s="443"/>
      <c r="H118" s="443"/>
      <c r="I118" s="429"/>
      <c r="J118" s="78" t="s">
        <v>36</v>
      </c>
      <c r="K118" s="326"/>
      <c r="L118" s="324"/>
      <c r="M118" s="330"/>
      <c r="N118" s="330"/>
      <c r="O118" s="330"/>
      <c r="P118" s="23"/>
      <c r="Q118" s="23"/>
      <c r="R118" s="23"/>
    </row>
    <row r="119" spans="1:18" s="3" customFormat="1" ht="40.5" customHeight="1">
      <c r="A119" s="305" t="s">
        <v>894</v>
      </c>
      <c r="B119" s="2"/>
      <c r="C119" s="114"/>
      <c r="D119" s="115"/>
      <c r="E119" s="443"/>
      <c r="F119" s="443"/>
      <c r="G119" s="443"/>
      <c r="H119" s="443"/>
      <c r="I119" s="430"/>
      <c r="J119" s="78" t="s">
        <v>36</v>
      </c>
      <c r="K119" s="326"/>
      <c r="L119" s="324"/>
      <c r="M119" s="323"/>
      <c r="N119" s="323"/>
      <c r="O119" s="323"/>
      <c r="P119" s="23"/>
      <c r="Q119" s="23"/>
      <c r="R119" s="23"/>
    </row>
    <row r="120" spans="1:18" s="3" customFormat="1">
      <c r="A120" s="9"/>
      <c r="B120" s="22"/>
      <c r="C120" s="22"/>
      <c r="D120" s="22"/>
      <c r="E120" s="22"/>
      <c r="F120" s="22"/>
      <c r="G120" s="22"/>
      <c r="H120" s="17"/>
      <c r="I120" s="17"/>
      <c r="J120" s="101"/>
      <c r="K120" s="102"/>
      <c r="L120" s="330"/>
      <c r="M120" s="330"/>
      <c r="N120" s="330"/>
      <c r="O120" s="330"/>
      <c r="P120" s="23"/>
      <c r="Q120" s="23"/>
      <c r="R120" s="23"/>
    </row>
    <row r="121" spans="1:18" s="3" customFormat="1">
      <c r="A121" s="9"/>
      <c r="B121" s="96"/>
      <c r="C121" s="46"/>
      <c r="D121" s="46"/>
      <c r="E121" s="46"/>
      <c r="F121" s="46"/>
      <c r="G121" s="46"/>
      <c r="H121" s="61"/>
      <c r="I121" s="61"/>
      <c r="J121" s="101"/>
      <c r="K121" s="102"/>
      <c r="L121" s="102"/>
      <c r="M121" s="102"/>
      <c r="N121" s="102"/>
      <c r="O121" s="102"/>
      <c r="P121" s="23"/>
      <c r="Q121" s="23"/>
      <c r="R121" s="23"/>
    </row>
    <row r="122" spans="1:18" s="23" customFormat="1">
      <c r="A122" s="9"/>
      <c r="B122" s="2"/>
      <c r="C122" s="46"/>
      <c r="D122" s="3"/>
      <c r="E122" s="3"/>
      <c r="F122" s="3"/>
      <c r="G122" s="3"/>
      <c r="H122" s="4"/>
      <c r="I122" s="4"/>
      <c r="J122" s="6"/>
      <c r="K122" s="7"/>
      <c r="L122" s="6"/>
      <c r="M122" s="6"/>
      <c r="N122" s="303"/>
      <c r="O122" s="303"/>
    </row>
    <row r="123" spans="1:18" s="3" customFormat="1">
      <c r="A123" s="9"/>
      <c r="B123" s="22" t="s">
        <v>896</v>
      </c>
      <c r="C123" s="24"/>
      <c r="D123" s="24"/>
      <c r="E123" s="24"/>
      <c r="F123" s="24"/>
      <c r="G123" s="24"/>
      <c r="H123" s="17"/>
      <c r="I123" s="17"/>
      <c r="J123" s="37"/>
      <c r="K123" s="7"/>
      <c r="L123" s="331"/>
      <c r="M123" s="331"/>
      <c r="N123" s="331"/>
      <c r="O123" s="331"/>
      <c r="P123" s="23"/>
      <c r="Q123" s="23"/>
      <c r="R123" s="23"/>
    </row>
    <row r="124" spans="1:18">
      <c r="B124" s="22"/>
      <c r="C124" s="22"/>
      <c r="D124" s="22"/>
      <c r="E124" s="22"/>
      <c r="F124" s="22"/>
      <c r="G124" s="22"/>
      <c r="H124" s="17"/>
      <c r="I124" s="17"/>
      <c r="L124" s="331"/>
      <c r="M124" s="331"/>
      <c r="N124" s="331"/>
      <c r="O124" s="331"/>
      <c r="P124" s="23"/>
      <c r="Q124" s="23"/>
      <c r="R124" s="23"/>
    </row>
    <row r="125" spans="1:18">
      <c r="B125" s="22"/>
      <c r="J125" s="86" t="s">
        <v>75</v>
      </c>
      <c r="K125" s="218"/>
      <c r="L125" s="323"/>
      <c r="M125" s="323"/>
      <c r="N125" s="323"/>
      <c r="O125" s="323"/>
      <c r="P125" s="23"/>
      <c r="Q125" s="23"/>
      <c r="R125" s="23"/>
    </row>
    <row r="126" spans="1:18">
      <c r="C126" s="46"/>
      <c r="I126" s="73" t="s">
        <v>76</v>
      </c>
      <c r="J126" s="74"/>
      <c r="K126" s="88"/>
      <c r="L126" s="323"/>
      <c r="M126" s="323"/>
      <c r="N126" s="323"/>
      <c r="O126" s="323"/>
      <c r="P126" s="23"/>
      <c r="Q126" s="23"/>
      <c r="R126" s="23"/>
    </row>
    <row r="127" spans="1:18" s="3" customFormat="1" ht="70.400000000000006" customHeight="1">
      <c r="A127" s="305" t="s">
        <v>897</v>
      </c>
      <c r="B127" s="2"/>
      <c r="C127" s="443" t="s">
        <v>898</v>
      </c>
      <c r="D127" s="443"/>
      <c r="E127" s="443"/>
      <c r="F127" s="443"/>
      <c r="G127" s="443"/>
      <c r="H127" s="447"/>
      <c r="I127" s="428" t="s">
        <v>899</v>
      </c>
      <c r="J127" s="90">
        <v>19</v>
      </c>
      <c r="K127" s="326"/>
      <c r="L127" s="323"/>
      <c r="M127" s="323"/>
      <c r="N127" s="323"/>
      <c r="O127" s="323"/>
      <c r="P127" s="23"/>
      <c r="Q127" s="23"/>
      <c r="R127" s="23"/>
    </row>
    <row r="128" spans="1:18" s="3" customFormat="1" ht="70.400000000000006" customHeight="1">
      <c r="A128" s="305" t="s">
        <v>900</v>
      </c>
      <c r="B128" s="96"/>
      <c r="C128" s="416" t="s">
        <v>901</v>
      </c>
      <c r="D128" s="432"/>
      <c r="E128" s="432"/>
      <c r="F128" s="432"/>
      <c r="G128" s="432"/>
      <c r="H128" s="417"/>
      <c r="I128" s="469"/>
      <c r="J128" s="90">
        <v>0</v>
      </c>
      <c r="K128" s="326"/>
      <c r="L128" s="323"/>
      <c r="M128" s="323"/>
      <c r="N128" s="323"/>
      <c r="O128" s="323"/>
      <c r="P128" s="23"/>
      <c r="Q128" s="23"/>
      <c r="R128" s="23"/>
    </row>
    <row r="129" spans="1:18" s="3" customFormat="1">
      <c r="A129" s="9"/>
      <c r="B129" s="22"/>
      <c r="C129" s="22"/>
      <c r="D129" s="22"/>
      <c r="E129" s="22"/>
      <c r="F129" s="22"/>
      <c r="G129" s="22"/>
      <c r="H129" s="17"/>
      <c r="I129" s="17"/>
      <c r="J129" s="101"/>
      <c r="K129" s="102"/>
      <c r="L129" s="330"/>
      <c r="M129" s="330"/>
      <c r="N129" s="330"/>
      <c r="O129" s="330"/>
      <c r="P129" s="23"/>
      <c r="Q129" s="23"/>
      <c r="R129" s="23"/>
    </row>
    <row r="130" spans="1:18" ht="16.5" customHeight="1">
      <c r="B130" s="22"/>
      <c r="C130" s="22"/>
      <c r="D130" s="22"/>
      <c r="E130" s="22"/>
      <c r="F130" s="22"/>
      <c r="G130" s="22"/>
      <c r="H130" s="17"/>
      <c r="I130" s="17"/>
      <c r="J130" s="332"/>
      <c r="K130" s="333"/>
      <c r="L130" s="323"/>
      <c r="M130" s="323"/>
      <c r="N130" s="323"/>
      <c r="O130" s="323"/>
      <c r="P130" s="23"/>
      <c r="Q130" s="23"/>
      <c r="R130" s="23"/>
    </row>
    <row r="131" spans="1:18" s="3" customFormat="1">
      <c r="A131" s="9"/>
      <c r="B131" s="2"/>
      <c r="E131" s="139"/>
      <c r="F131" s="139"/>
      <c r="G131" s="139"/>
      <c r="H131" s="140"/>
      <c r="I131" s="140"/>
      <c r="J131" s="101"/>
      <c r="K131" s="330"/>
      <c r="L131" s="330"/>
      <c r="M131" s="330"/>
      <c r="N131" s="23"/>
      <c r="O131" s="23"/>
      <c r="P131" s="23"/>
    </row>
    <row r="132" spans="1:18" s="3" customFormat="1">
      <c r="A132" s="9"/>
      <c r="B132" s="22" t="s">
        <v>902</v>
      </c>
      <c r="C132" s="24"/>
      <c r="D132" s="24"/>
      <c r="E132" s="24"/>
      <c r="F132" s="24"/>
      <c r="G132" s="17"/>
      <c r="H132" s="17"/>
      <c r="I132" s="17"/>
      <c r="J132" s="37"/>
      <c r="K132" s="331"/>
      <c r="L132" s="331"/>
      <c r="M132" s="331"/>
      <c r="N132" s="23"/>
      <c r="O132" s="23"/>
      <c r="P132" s="23"/>
    </row>
    <row r="133" spans="1:18">
      <c r="B133" s="22"/>
      <c r="C133" s="22"/>
      <c r="D133" s="22"/>
      <c r="E133" s="22"/>
      <c r="F133" s="22"/>
      <c r="G133" s="22"/>
      <c r="H133" s="17"/>
      <c r="I133" s="17"/>
      <c r="K133" s="331"/>
      <c r="L133" s="331"/>
      <c r="M133" s="331"/>
      <c r="N133" s="23"/>
      <c r="O133" s="23"/>
      <c r="P133" s="23"/>
    </row>
    <row r="134" spans="1:18">
      <c r="B134" s="22"/>
      <c r="J134" s="86" t="s">
        <v>75</v>
      </c>
      <c r="K134" s="218"/>
      <c r="L134" s="323"/>
      <c r="M134" s="323"/>
      <c r="N134" s="23"/>
      <c r="O134" s="23"/>
      <c r="P134" s="23"/>
    </row>
    <row r="135" spans="1:18">
      <c r="I135" s="73" t="s">
        <v>76</v>
      </c>
      <c r="J135" s="74"/>
      <c r="K135" s="88"/>
      <c r="L135" s="323"/>
      <c r="M135" s="323"/>
      <c r="N135" s="23"/>
      <c r="O135" s="23"/>
      <c r="P135" s="23"/>
    </row>
    <row r="136" spans="1:18" s="3" customFormat="1" ht="56.15" customHeight="1">
      <c r="A136" s="305" t="s">
        <v>903</v>
      </c>
      <c r="B136" s="2"/>
      <c r="C136" s="413" t="s">
        <v>904</v>
      </c>
      <c r="D136" s="414"/>
      <c r="E136" s="414"/>
      <c r="F136" s="414"/>
      <c r="G136" s="414"/>
      <c r="H136" s="415"/>
      <c r="I136" s="142" t="s">
        <v>905</v>
      </c>
      <c r="J136" s="334" t="s">
        <v>132</v>
      </c>
      <c r="K136" s="326"/>
      <c r="L136" s="323"/>
      <c r="M136" s="323"/>
      <c r="N136" s="23"/>
      <c r="O136" s="23"/>
      <c r="P136" s="23"/>
    </row>
    <row r="137" spans="1:18" s="3" customFormat="1">
      <c r="A137" s="9"/>
      <c r="B137" s="22"/>
      <c r="C137" s="22"/>
      <c r="D137" s="22"/>
      <c r="E137" s="22"/>
      <c r="F137" s="22"/>
      <c r="G137" s="22"/>
      <c r="H137" s="17"/>
      <c r="I137" s="17"/>
      <c r="J137" s="101"/>
      <c r="K137" s="335"/>
      <c r="L137" s="323"/>
      <c r="M137" s="323"/>
      <c r="N137" s="23"/>
      <c r="O137" s="23"/>
      <c r="P137" s="23"/>
    </row>
    <row r="138" spans="1:18" s="3" customFormat="1">
      <c r="A138" s="9"/>
      <c r="B138" s="96"/>
      <c r="C138" s="46"/>
      <c r="D138" s="46"/>
      <c r="E138" s="46"/>
      <c r="F138" s="46"/>
      <c r="G138" s="46"/>
      <c r="H138" s="61"/>
      <c r="I138" s="61"/>
      <c r="J138" s="101"/>
      <c r="K138" s="102"/>
      <c r="L138" s="102"/>
      <c r="M138" s="102"/>
      <c r="N138" s="23"/>
      <c r="O138" s="23"/>
      <c r="P138" s="23"/>
    </row>
    <row r="139" spans="1:18" s="3" customFormat="1">
      <c r="A139" s="9"/>
      <c r="B139" s="2"/>
      <c r="H139" s="4"/>
      <c r="I139" s="4"/>
      <c r="J139" s="37"/>
      <c r="K139" s="7"/>
      <c r="L139" s="331"/>
      <c r="M139" s="331"/>
      <c r="N139" s="331"/>
      <c r="O139" s="331"/>
      <c r="P139" s="23"/>
      <c r="Q139" s="23"/>
      <c r="R139" s="23"/>
    </row>
    <row r="140" spans="1:18">
      <c r="B140" s="22" t="s">
        <v>155</v>
      </c>
      <c r="C140" s="22"/>
      <c r="D140" s="22"/>
      <c r="E140" s="22"/>
      <c r="F140" s="22"/>
      <c r="G140" s="22"/>
      <c r="H140" s="17"/>
      <c r="I140" s="17"/>
      <c r="J140" s="37"/>
      <c r="L140" s="7"/>
      <c r="M140" s="7"/>
      <c r="N140" s="7"/>
      <c r="O140" s="7"/>
      <c r="P140" s="23"/>
      <c r="Q140" s="23"/>
      <c r="R140" s="23"/>
    </row>
    <row r="141" spans="1:18">
      <c r="B141" s="22"/>
      <c r="C141" s="22"/>
      <c r="D141" s="22"/>
      <c r="E141" s="22"/>
      <c r="F141" s="22"/>
      <c r="G141" s="22"/>
      <c r="H141" s="17"/>
      <c r="I141" s="17"/>
      <c r="L141" s="323"/>
      <c r="M141" s="323"/>
      <c r="N141" s="323"/>
      <c r="O141" s="336"/>
      <c r="P141" s="23"/>
      <c r="Q141" s="23"/>
      <c r="R141" s="23"/>
    </row>
    <row r="142" spans="1:18" ht="36">
      <c r="B142" s="22"/>
      <c r="J142" s="86" t="s">
        <v>75</v>
      </c>
      <c r="K142" s="218"/>
      <c r="L142" s="337" t="s">
        <v>906</v>
      </c>
      <c r="M142" s="337" t="s">
        <v>189</v>
      </c>
      <c r="N142" s="337" t="s">
        <v>190</v>
      </c>
      <c r="O142" s="337" t="s">
        <v>191</v>
      </c>
      <c r="P142" s="23"/>
      <c r="Q142" s="23"/>
      <c r="R142" s="23"/>
    </row>
    <row r="143" spans="1:18">
      <c r="C143" s="46"/>
      <c r="I143" s="73" t="s">
        <v>76</v>
      </c>
      <c r="J143" s="74"/>
      <c r="K143" s="88"/>
      <c r="L143" s="338"/>
      <c r="M143" s="338"/>
      <c r="N143" s="338"/>
      <c r="O143" s="338"/>
      <c r="P143" s="23"/>
      <c r="Q143" s="23"/>
      <c r="R143" s="23"/>
    </row>
    <row r="144" spans="1:18" s="3" customFormat="1" ht="34.5" customHeight="1">
      <c r="A144" s="305" t="s">
        <v>907</v>
      </c>
      <c r="B144" s="152"/>
      <c r="C144" s="443" t="s">
        <v>157</v>
      </c>
      <c r="D144" s="448"/>
      <c r="E144" s="448"/>
      <c r="F144" s="448"/>
      <c r="G144" s="443" t="s">
        <v>158</v>
      </c>
      <c r="H144" s="448"/>
      <c r="I144" s="517" t="s">
        <v>159</v>
      </c>
      <c r="J144" s="145">
        <v>1</v>
      </c>
      <c r="K144" s="339"/>
      <c r="L144" s="340"/>
      <c r="M144" s="340"/>
      <c r="N144" s="340"/>
      <c r="O144" s="341"/>
      <c r="P144" s="23"/>
      <c r="Q144" s="23"/>
      <c r="R144" s="23"/>
    </row>
    <row r="145" spans="1:18" s="3" customFormat="1" ht="34.5" customHeight="1">
      <c r="A145" s="305" t="s">
        <v>907</v>
      </c>
      <c r="B145" s="96"/>
      <c r="C145" s="448"/>
      <c r="D145" s="448"/>
      <c r="E145" s="448"/>
      <c r="F145" s="448"/>
      <c r="G145" s="443" t="s">
        <v>160</v>
      </c>
      <c r="H145" s="448"/>
      <c r="I145" s="518"/>
      <c r="J145" s="149">
        <v>2.1</v>
      </c>
      <c r="K145" s="342"/>
      <c r="L145" s="343"/>
      <c r="M145" s="343"/>
      <c r="N145" s="343"/>
      <c r="O145" s="344"/>
      <c r="P145" s="23"/>
      <c r="Q145" s="23"/>
      <c r="R145" s="23"/>
    </row>
    <row r="146" spans="1:18" s="3" customFormat="1" ht="34.5" customHeight="1">
      <c r="A146" s="305" t="s">
        <v>908</v>
      </c>
      <c r="B146" s="152"/>
      <c r="C146" s="443" t="s">
        <v>162</v>
      </c>
      <c r="D146" s="448"/>
      <c r="E146" s="448"/>
      <c r="F146" s="448"/>
      <c r="G146" s="443" t="s">
        <v>158</v>
      </c>
      <c r="H146" s="448"/>
      <c r="I146" s="518"/>
      <c r="J146" s="145">
        <v>0</v>
      </c>
      <c r="K146" s="339"/>
      <c r="L146" s="345"/>
      <c r="M146" s="345"/>
      <c r="N146" s="345"/>
      <c r="O146" s="346"/>
      <c r="P146" s="23"/>
      <c r="Q146" s="23"/>
      <c r="R146" s="23"/>
    </row>
    <row r="147" spans="1:18" s="3" customFormat="1" ht="34.5" customHeight="1">
      <c r="A147" s="305" t="s">
        <v>908</v>
      </c>
      <c r="B147" s="96"/>
      <c r="C147" s="448"/>
      <c r="D147" s="448"/>
      <c r="E147" s="448"/>
      <c r="F147" s="448"/>
      <c r="G147" s="443" t="s">
        <v>160</v>
      </c>
      <c r="H147" s="448"/>
      <c r="I147" s="518"/>
      <c r="J147" s="149">
        <v>0</v>
      </c>
      <c r="K147" s="342"/>
      <c r="L147" s="343"/>
      <c r="M147" s="343"/>
      <c r="N147" s="343"/>
      <c r="O147" s="344"/>
      <c r="P147" s="23"/>
      <c r="Q147" s="23"/>
      <c r="R147" s="23"/>
    </row>
    <row r="148" spans="1:18" s="3" customFormat="1" ht="34.5" customHeight="1">
      <c r="A148" s="305" t="s">
        <v>909</v>
      </c>
      <c r="B148" s="152"/>
      <c r="C148" s="443" t="s">
        <v>164</v>
      </c>
      <c r="D148" s="443"/>
      <c r="E148" s="443"/>
      <c r="F148" s="443"/>
      <c r="G148" s="443" t="s">
        <v>158</v>
      </c>
      <c r="H148" s="443"/>
      <c r="I148" s="518"/>
      <c r="J148" s="145">
        <v>10</v>
      </c>
      <c r="K148" s="339" t="str">
        <f t="shared" ref="K148:K163" si="1">IF(OR(COUNTIF(L148:O148,"未確認")&gt;0,COUNTIF(L148:O148,"*")&gt;0),"※","")</f>
        <v/>
      </c>
      <c r="L148" s="162">
        <v>3</v>
      </c>
      <c r="M148" s="162">
        <v>0</v>
      </c>
      <c r="N148" s="162">
        <v>1</v>
      </c>
      <c r="O148" s="162">
        <v>6</v>
      </c>
      <c r="P148" s="23"/>
      <c r="Q148" s="23"/>
      <c r="R148" s="23"/>
    </row>
    <row r="149" spans="1:18" s="3" customFormat="1" ht="34.5" customHeight="1">
      <c r="A149" s="305" t="s">
        <v>909</v>
      </c>
      <c r="B149" s="152"/>
      <c r="C149" s="443"/>
      <c r="D149" s="443"/>
      <c r="E149" s="443"/>
      <c r="F149" s="443"/>
      <c r="G149" s="443" t="s">
        <v>160</v>
      </c>
      <c r="H149" s="447"/>
      <c r="I149" s="518"/>
      <c r="J149" s="149">
        <v>0</v>
      </c>
      <c r="K149" s="339" t="str">
        <f t="shared" si="1"/>
        <v/>
      </c>
      <c r="L149" s="164">
        <v>0</v>
      </c>
      <c r="M149" s="164">
        <v>0</v>
      </c>
      <c r="N149" s="164">
        <v>0</v>
      </c>
      <c r="O149" s="164">
        <v>0</v>
      </c>
      <c r="P149" s="23"/>
      <c r="Q149" s="23"/>
      <c r="R149" s="23"/>
    </row>
    <row r="150" spans="1:18" s="3" customFormat="1" ht="34.5" customHeight="1">
      <c r="A150" s="305" t="s">
        <v>910</v>
      </c>
      <c r="B150" s="152"/>
      <c r="C150" s="443" t="s">
        <v>166</v>
      </c>
      <c r="D150" s="447"/>
      <c r="E150" s="447"/>
      <c r="F150" s="447"/>
      <c r="G150" s="443" t="s">
        <v>158</v>
      </c>
      <c r="H150" s="447"/>
      <c r="I150" s="518"/>
      <c r="J150" s="145">
        <v>21</v>
      </c>
      <c r="K150" s="339" t="str">
        <f t="shared" si="1"/>
        <v/>
      </c>
      <c r="L150" s="162">
        <v>9</v>
      </c>
      <c r="M150" s="162">
        <v>0</v>
      </c>
      <c r="N150" s="162">
        <v>1</v>
      </c>
      <c r="O150" s="162">
        <v>11</v>
      </c>
      <c r="P150" s="23"/>
      <c r="Q150" s="23"/>
      <c r="R150" s="23"/>
    </row>
    <row r="151" spans="1:18" s="3" customFormat="1" ht="34.5" customHeight="1">
      <c r="A151" s="305" t="s">
        <v>910</v>
      </c>
      <c r="B151" s="152"/>
      <c r="C151" s="447"/>
      <c r="D151" s="447"/>
      <c r="E151" s="447"/>
      <c r="F151" s="447"/>
      <c r="G151" s="443" t="s">
        <v>160</v>
      </c>
      <c r="H151" s="447"/>
      <c r="I151" s="518"/>
      <c r="J151" s="149">
        <v>0</v>
      </c>
      <c r="K151" s="339" t="str">
        <f t="shared" si="1"/>
        <v/>
      </c>
      <c r="L151" s="164">
        <v>0</v>
      </c>
      <c r="M151" s="164">
        <v>0</v>
      </c>
      <c r="N151" s="164">
        <v>0</v>
      </c>
      <c r="O151" s="164">
        <v>0</v>
      </c>
      <c r="P151" s="23"/>
      <c r="Q151" s="23"/>
      <c r="R151" s="23"/>
    </row>
    <row r="152" spans="1:18" s="3" customFormat="1" ht="34.5" customHeight="1">
      <c r="A152" s="305" t="s">
        <v>911</v>
      </c>
      <c r="B152" s="152"/>
      <c r="C152" s="443" t="s">
        <v>168</v>
      </c>
      <c r="D152" s="447"/>
      <c r="E152" s="447"/>
      <c r="F152" s="447"/>
      <c r="G152" s="443" t="s">
        <v>158</v>
      </c>
      <c r="H152" s="447"/>
      <c r="I152" s="518"/>
      <c r="J152" s="145">
        <v>9</v>
      </c>
      <c r="K152" s="339" t="str">
        <f t="shared" si="1"/>
        <v/>
      </c>
      <c r="L152" s="162">
        <v>4</v>
      </c>
      <c r="M152" s="162">
        <v>0</v>
      </c>
      <c r="N152" s="162">
        <v>0</v>
      </c>
      <c r="O152" s="162">
        <v>5</v>
      </c>
      <c r="P152" s="23"/>
      <c r="Q152" s="23"/>
      <c r="R152" s="23"/>
    </row>
    <row r="153" spans="1:18" s="3" customFormat="1" ht="34.5" customHeight="1">
      <c r="A153" s="305" t="s">
        <v>911</v>
      </c>
      <c r="B153" s="152"/>
      <c r="C153" s="447"/>
      <c r="D153" s="447"/>
      <c r="E153" s="447"/>
      <c r="F153" s="447"/>
      <c r="G153" s="443" t="s">
        <v>160</v>
      </c>
      <c r="H153" s="447"/>
      <c r="I153" s="518"/>
      <c r="J153" s="149">
        <v>0</v>
      </c>
      <c r="K153" s="339" t="str">
        <f t="shared" si="1"/>
        <v/>
      </c>
      <c r="L153" s="164">
        <v>0</v>
      </c>
      <c r="M153" s="164">
        <v>0</v>
      </c>
      <c r="N153" s="164">
        <v>0</v>
      </c>
      <c r="O153" s="164">
        <v>0</v>
      </c>
      <c r="P153" s="23"/>
      <c r="Q153" s="23"/>
      <c r="R153" s="23"/>
    </row>
    <row r="154" spans="1:18" s="3" customFormat="1" ht="34.5" customHeight="1">
      <c r="A154" s="305" t="s">
        <v>912</v>
      </c>
      <c r="B154" s="152"/>
      <c r="C154" s="443" t="s">
        <v>170</v>
      </c>
      <c r="D154" s="447"/>
      <c r="E154" s="447"/>
      <c r="F154" s="447"/>
      <c r="G154" s="443" t="s">
        <v>158</v>
      </c>
      <c r="H154" s="447"/>
      <c r="I154" s="518"/>
      <c r="J154" s="145">
        <v>0</v>
      </c>
      <c r="K154" s="339" t="str">
        <f t="shared" si="1"/>
        <v/>
      </c>
      <c r="L154" s="162">
        <v>0</v>
      </c>
      <c r="M154" s="162">
        <v>0</v>
      </c>
      <c r="N154" s="162">
        <v>0</v>
      </c>
      <c r="O154" s="162">
        <v>0</v>
      </c>
      <c r="P154" s="23"/>
      <c r="Q154" s="23"/>
      <c r="R154" s="23"/>
    </row>
    <row r="155" spans="1:18" s="3" customFormat="1" ht="34.5" customHeight="1">
      <c r="A155" s="305" t="s">
        <v>912</v>
      </c>
      <c r="B155" s="96"/>
      <c r="C155" s="447"/>
      <c r="D155" s="447"/>
      <c r="E155" s="447"/>
      <c r="F155" s="447"/>
      <c r="G155" s="443" t="s">
        <v>160</v>
      </c>
      <c r="H155" s="447"/>
      <c r="I155" s="518"/>
      <c r="J155" s="149">
        <v>0</v>
      </c>
      <c r="K155" s="339" t="str">
        <f t="shared" si="1"/>
        <v/>
      </c>
      <c r="L155" s="164">
        <v>0</v>
      </c>
      <c r="M155" s="164">
        <v>0</v>
      </c>
      <c r="N155" s="164">
        <v>0</v>
      </c>
      <c r="O155" s="164">
        <v>0</v>
      </c>
      <c r="P155" s="23"/>
      <c r="Q155" s="23"/>
      <c r="R155" s="23"/>
    </row>
    <row r="156" spans="1:18" s="3" customFormat="1" ht="34.5" customHeight="1">
      <c r="A156" s="305" t="s">
        <v>913</v>
      </c>
      <c r="B156" s="96"/>
      <c r="C156" s="443" t="s">
        <v>172</v>
      </c>
      <c r="D156" s="447"/>
      <c r="E156" s="447"/>
      <c r="F156" s="447"/>
      <c r="G156" s="443" t="s">
        <v>158</v>
      </c>
      <c r="H156" s="447"/>
      <c r="I156" s="518"/>
      <c r="J156" s="145">
        <v>0</v>
      </c>
      <c r="K156" s="339" t="str">
        <f t="shared" si="1"/>
        <v/>
      </c>
      <c r="L156" s="162">
        <v>0</v>
      </c>
      <c r="M156" s="162">
        <v>0</v>
      </c>
      <c r="N156" s="162">
        <v>0</v>
      </c>
      <c r="O156" s="162">
        <v>0</v>
      </c>
      <c r="P156" s="23"/>
      <c r="Q156" s="23"/>
      <c r="R156" s="23"/>
    </row>
    <row r="157" spans="1:18" s="3" customFormat="1" ht="34.5" customHeight="1">
      <c r="A157" s="305" t="s">
        <v>913</v>
      </c>
      <c r="B157" s="96"/>
      <c r="C157" s="447"/>
      <c r="D157" s="447"/>
      <c r="E157" s="447"/>
      <c r="F157" s="447"/>
      <c r="G157" s="443" t="s">
        <v>160</v>
      </c>
      <c r="H157" s="447"/>
      <c r="I157" s="518"/>
      <c r="J157" s="149">
        <v>0</v>
      </c>
      <c r="K157" s="339" t="str">
        <f t="shared" si="1"/>
        <v/>
      </c>
      <c r="L157" s="164">
        <v>0</v>
      </c>
      <c r="M157" s="164">
        <v>0</v>
      </c>
      <c r="N157" s="164">
        <v>0</v>
      </c>
      <c r="O157" s="164">
        <v>0</v>
      </c>
      <c r="P157" s="23"/>
      <c r="Q157" s="23"/>
      <c r="R157" s="23"/>
    </row>
    <row r="158" spans="1:18" s="3" customFormat="1" ht="34.5" customHeight="1">
      <c r="A158" s="305" t="s">
        <v>914</v>
      </c>
      <c r="B158" s="96"/>
      <c r="C158" s="443" t="s">
        <v>174</v>
      </c>
      <c r="D158" s="447"/>
      <c r="E158" s="447"/>
      <c r="F158" s="447"/>
      <c r="G158" s="443" t="s">
        <v>158</v>
      </c>
      <c r="H158" s="447"/>
      <c r="I158" s="518"/>
      <c r="J158" s="145">
        <v>0</v>
      </c>
      <c r="K158" s="339" t="str">
        <f t="shared" si="1"/>
        <v/>
      </c>
      <c r="L158" s="162">
        <v>0</v>
      </c>
      <c r="M158" s="162">
        <v>0</v>
      </c>
      <c r="N158" s="162">
        <v>0</v>
      </c>
      <c r="O158" s="162">
        <v>0</v>
      </c>
      <c r="P158" s="23"/>
      <c r="Q158" s="23"/>
      <c r="R158" s="23"/>
    </row>
    <row r="159" spans="1:18" s="3" customFormat="1" ht="34.5" customHeight="1">
      <c r="A159" s="305" t="s">
        <v>914</v>
      </c>
      <c r="B159" s="96"/>
      <c r="C159" s="447"/>
      <c r="D159" s="447"/>
      <c r="E159" s="447"/>
      <c r="F159" s="447"/>
      <c r="G159" s="443" t="s">
        <v>160</v>
      </c>
      <c r="H159" s="447"/>
      <c r="I159" s="518"/>
      <c r="J159" s="149">
        <v>0</v>
      </c>
      <c r="K159" s="339" t="str">
        <f t="shared" si="1"/>
        <v/>
      </c>
      <c r="L159" s="164">
        <v>0</v>
      </c>
      <c r="M159" s="164">
        <v>0</v>
      </c>
      <c r="N159" s="164">
        <v>0</v>
      </c>
      <c r="O159" s="164">
        <v>0</v>
      </c>
      <c r="P159" s="23"/>
      <c r="Q159" s="23"/>
      <c r="R159" s="23"/>
    </row>
    <row r="160" spans="1:18" s="3" customFormat="1" ht="34.5" customHeight="1">
      <c r="A160" s="305" t="s">
        <v>915</v>
      </c>
      <c r="B160" s="96"/>
      <c r="C160" s="443" t="s">
        <v>176</v>
      </c>
      <c r="D160" s="447"/>
      <c r="E160" s="447"/>
      <c r="F160" s="447"/>
      <c r="G160" s="443" t="s">
        <v>158</v>
      </c>
      <c r="H160" s="447"/>
      <c r="I160" s="518"/>
      <c r="J160" s="145">
        <v>0</v>
      </c>
      <c r="K160" s="339" t="str">
        <f t="shared" si="1"/>
        <v/>
      </c>
      <c r="L160" s="162">
        <v>0</v>
      </c>
      <c r="M160" s="162">
        <v>0</v>
      </c>
      <c r="N160" s="162">
        <v>0</v>
      </c>
      <c r="O160" s="162">
        <v>0</v>
      </c>
      <c r="P160" s="23"/>
      <c r="Q160" s="23"/>
      <c r="R160" s="23"/>
    </row>
    <row r="161" spans="1:18" s="3" customFormat="1" ht="34.5" customHeight="1">
      <c r="A161" s="305" t="s">
        <v>915</v>
      </c>
      <c r="B161" s="96"/>
      <c r="C161" s="447"/>
      <c r="D161" s="447"/>
      <c r="E161" s="447"/>
      <c r="F161" s="447"/>
      <c r="G161" s="443" t="s">
        <v>160</v>
      </c>
      <c r="H161" s="447"/>
      <c r="I161" s="518"/>
      <c r="J161" s="149">
        <v>0</v>
      </c>
      <c r="K161" s="339" t="str">
        <f t="shared" si="1"/>
        <v/>
      </c>
      <c r="L161" s="164">
        <v>0</v>
      </c>
      <c r="M161" s="164">
        <v>0</v>
      </c>
      <c r="N161" s="164">
        <v>0</v>
      </c>
      <c r="O161" s="164">
        <v>0</v>
      </c>
      <c r="P161" s="23"/>
      <c r="Q161" s="23"/>
      <c r="R161" s="23"/>
    </row>
    <row r="162" spans="1:18" s="3" customFormat="1" ht="34.5" customHeight="1">
      <c r="A162" s="305" t="s">
        <v>916</v>
      </c>
      <c r="B162" s="96"/>
      <c r="C162" s="443" t="s">
        <v>178</v>
      </c>
      <c r="D162" s="447"/>
      <c r="E162" s="447"/>
      <c r="F162" s="447"/>
      <c r="G162" s="443" t="s">
        <v>158</v>
      </c>
      <c r="H162" s="447"/>
      <c r="I162" s="518"/>
      <c r="J162" s="145">
        <v>1</v>
      </c>
      <c r="K162" s="339" t="str">
        <f t="shared" si="1"/>
        <v/>
      </c>
      <c r="L162" s="162">
        <v>0</v>
      </c>
      <c r="M162" s="162">
        <v>0</v>
      </c>
      <c r="N162" s="162">
        <v>1</v>
      </c>
      <c r="O162" s="162">
        <v>0</v>
      </c>
      <c r="P162" s="23"/>
      <c r="Q162" s="23"/>
      <c r="R162" s="23"/>
    </row>
    <row r="163" spans="1:18" s="3" customFormat="1" ht="34.5" customHeight="1">
      <c r="A163" s="305" t="s">
        <v>916</v>
      </c>
      <c r="B163" s="96"/>
      <c r="C163" s="447"/>
      <c r="D163" s="447"/>
      <c r="E163" s="447"/>
      <c r="F163" s="447"/>
      <c r="G163" s="443" t="s">
        <v>160</v>
      </c>
      <c r="H163" s="447"/>
      <c r="I163" s="518"/>
      <c r="J163" s="149">
        <v>0</v>
      </c>
      <c r="K163" s="339" t="str">
        <f t="shared" si="1"/>
        <v/>
      </c>
      <c r="L163" s="164">
        <v>0</v>
      </c>
      <c r="M163" s="164">
        <v>0</v>
      </c>
      <c r="N163" s="164">
        <v>0</v>
      </c>
      <c r="O163" s="164">
        <v>0</v>
      </c>
      <c r="P163" s="23"/>
      <c r="Q163" s="23"/>
      <c r="R163" s="23"/>
    </row>
    <row r="164" spans="1:18" s="3" customFormat="1" ht="34.5" customHeight="1">
      <c r="A164" s="305" t="s">
        <v>917</v>
      </c>
      <c r="B164" s="96"/>
      <c r="C164" s="443" t="s">
        <v>180</v>
      </c>
      <c r="D164" s="448"/>
      <c r="E164" s="448"/>
      <c r="F164" s="448"/>
      <c r="G164" s="443" t="s">
        <v>158</v>
      </c>
      <c r="H164" s="448"/>
      <c r="I164" s="518"/>
      <c r="J164" s="145">
        <v>0</v>
      </c>
      <c r="K164" s="339"/>
      <c r="L164" s="345"/>
      <c r="M164" s="345"/>
      <c r="N164" s="345"/>
      <c r="O164" s="346"/>
      <c r="P164" s="23"/>
      <c r="Q164" s="23"/>
      <c r="R164" s="23"/>
    </row>
    <row r="165" spans="1:18" s="3" customFormat="1" ht="34.5" customHeight="1">
      <c r="A165" s="305" t="s">
        <v>917</v>
      </c>
      <c r="B165" s="96"/>
      <c r="C165" s="448"/>
      <c r="D165" s="448"/>
      <c r="E165" s="448"/>
      <c r="F165" s="448"/>
      <c r="G165" s="443" t="s">
        <v>160</v>
      </c>
      <c r="H165" s="448"/>
      <c r="I165" s="518"/>
      <c r="J165" s="149">
        <v>0</v>
      </c>
      <c r="K165" s="342"/>
      <c r="L165" s="343"/>
      <c r="M165" s="343"/>
      <c r="N165" s="343"/>
      <c r="O165" s="344"/>
      <c r="P165" s="23"/>
      <c r="Q165" s="23"/>
      <c r="R165" s="23"/>
    </row>
    <row r="166" spans="1:18" s="3" customFormat="1" ht="34.5" customHeight="1">
      <c r="A166" s="305" t="s">
        <v>918</v>
      </c>
      <c r="B166" s="96"/>
      <c r="C166" s="443" t="s">
        <v>182</v>
      </c>
      <c r="D166" s="448"/>
      <c r="E166" s="448"/>
      <c r="F166" s="448"/>
      <c r="G166" s="443" t="s">
        <v>158</v>
      </c>
      <c r="H166" s="448"/>
      <c r="I166" s="518"/>
      <c r="J166" s="145">
        <v>0</v>
      </c>
      <c r="K166" s="339"/>
      <c r="L166" s="345"/>
      <c r="M166" s="345"/>
      <c r="N166" s="345"/>
      <c r="O166" s="346"/>
      <c r="P166" s="23"/>
      <c r="Q166" s="23"/>
      <c r="R166" s="23"/>
    </row>
    <row r="167" spans="1:18" s="3" customFormat="1" ht="34.5" customHeight="1">
      <c r="A167" s="305" t="s">
        <v>918</v>
      </c>
      <c r="B167" s="96"/>
      <c r="C167" s="448"/>
      <c r="D167" s="448"/>
      <c r="E167" s="448"/>
      <c r="F167" s="448"/>
      <c r="G167" s="443" t="s">
        <v>160</v>
      </c>
      <c r="H167" s="448"/>
      <c r="I167" s="518"/>
      <c r="J167" s="149">
        <v>0</v>
      </c>
      <c r="K167" s="342"/>
      <c r="L167" s="343"/>
      <c r="M167" s="343"/>
      <c r="N167" s="343"/>
      <c r="O167" s="344"/>
      <c r="P167" s="23"/>
      <c r="Q167" s="23"/>
      <c r="R167" s="23"/>
    </row>
    <row r="168" spans="1:18" s="3" customFormat="1" ht="34.5" customHeight="1">
      <c r="A168" s="305" t="s">
        <v>919</v>
      </c>
      <c r="B168" s="96"/>
      <c r="C168" s="443" t="s">
        <v>184</v>
      </c>
      <c r="D168" s="447"/>
      <c r="E168" s="447"/>
      <c r="F168" s="447"/>
      <c r="G168" s="443" t="s">
        <v>158</v>
      </c>
      <c r="H168" s="448"/>
      <c r="I168" s="518"/>
      <c r="J168" s="145">
        <v>0</v>
      </c>
      <c r="K168" s="339" t="str">
        <f>IF(OR(COUNTIF(L168:O168,"未確認")&gt;0,COUNTIF(L168:O168,"*")&gt;0),"※","")</f>
        <v/>
      </c>
      <c r="L168" s="162">
        <v>0</v>
      </c>
      <c r="M168" s="162">
        <v>0</v>
      </c>
      <c r="N168" s="162">
        <v>0</v>
      </c>
      <c r="O168" s="162">
        <v>0</v>
      </c>
      <c r="P168" s="23"/>
      <c r="Q168" s="23"/>
      <c r="R168" s="23"/>
    </row>
    <row r="169" spans="1:18" s="3" customFormat="1" ht="34.5" customHeight="1">
      <c r="A169" s="305" t="s">
        <v>919</v>
      </c>
      <c r="B169" s="96"/>
      <c r="C169" s="447"/>
      <c r="D169" s="447"/>
      <c r="E169" s="447"/>
      <c r="F169" s="447"/>
      <c r="G169" s="443" t="s">
        <v>160</v>
      </c>
      <c r="H169" s="448"/>
      <c r="I169" s="518"/>
      <c r="J169" s="149">
        <v>0</v>
      </c>
      <c r="K169" s="339" t="str">
        <f>IF(OR(COUNTIF(L169:O169,"未確認")&gt;0,COUNTIF(L169:O169,"*")&gt;0),"※","")</f>
        <v/>
      </c>
      <c r="L169" s="164">
        <v>0</v>
      </c>
      <c r="M169" s="164">
        <v>0</v>
      </c>
      <c r="N169" s="164">
        <v>0</v>
      </c>
      <c r="O169" s="164">
        <v>0</v>
      </c>
      <c r="P169" s="23"/>
      <c r="Q169" s="23"/>
      <c r="R169" s="23"/>
    </row>
    <row r="170" spans="1:18" s="3" customFormat="1" ht="34.5" customHeight="1">
      <c r="A170" s="305" t="s">
        <v>920</v>
      </c>
      <c r="B170" s="96"/>
      <c r="C170" s="443" t="s">
        <v>186</v>
      </c>
      <c r="D170" s="448"/>
      <c r="E170" s="448"/>
      <c r="F170" s="448"/>
      <c r="G170" s="443" t="s">
        <v>158</v>
      </c>
      <c r="H170" s="448"/>
      <c r="I170" s="518"/>
      <c r="J170" s="145">
        <v>0</v>
      </c>
      <c r="K170" s="339" t="str">
        <f>IF(OR(COUNTIF(L170:O170,"未確認")&gt;0,COUNTIF(L170:O170,"*")&gt;0),"※","")</f>
        <v/>
      </c>
      <c r="L170" s="162">
        <v>0</v>
      </c>
      <c r="M170" s="162">
        <v>0</v>
      </c>
      <c r="N170" s="162">
        <v>0</v>
      </c>
      <c r="O170" s="162">
        <v>0</v>
      </c>
      <c r="P170" s="23"/>
      <c r="Q170" s="23"/>
      <c r="R170" s="23"/>
    </row>
    <row r="171" spans="1:18" s="3" customFormat="1" ht="34.5" customHeight="1">
      <c r="A171" s="305" t="s">
        <v>920</v>
      </c>
      <c r="B171" s="96"/>
      <c r="C171" s="448"/>
      <c r="D171" s="448"/>
      <c r="E171" s="448"/>
      <c r="F171" s="448"/>
      <c r="G171" s="443" t="s">
        <v>160</v>
      </c>
      <c r="H171" s="448"/>
      <c r="I171" s="518"/>
      <c r="J171" s="149">
        <v>0</v>
      </c>
      <c r="K171" s="339" t="str">
        <f>IF(OR(COUNTIF(L171:O171,"未確認")&gt;0,COUNTIF(L171:O171,"*")&gt;0),"※","")</f>
        <v/>
      </c>
      <c r="L171" s="164">
        <v>0</v>
      </c>
      <c r="M171" s="164">
        <v>0</v>
      </c>
      <c r="N171" s="164">
        <v>0</v>
      </c>
      <c r="O171" s="164">
        <v>0</v>
      </c>
      <c r="P171" s="23"/>
      <c r="Q171" s="23"/>
      <c r="R171" s="23"/>
    </row>
    <row r="172" spans="1:18" s="3" customFormat="1" ht="34.5" customHeight="1">
      <c r="A172" s="305"/>
      <c r="B172" s="96"/>
      <c r="C172" s="437" t="s">
        <v>187</v>
      </c>
      <c r="D172" s="438"/>
      <c r="E172" s="438"/>
      <c r="F172" s="438"/>
      <c r="G172" s="437" t="s">
        <v>158</v>
      </c>
      <c r="H172" s="438"/>
      <c r="I172" s="347"/>
      <c r="J172" s="145">
        <v>0</v>
      </c>
      <c r="K172" s="348" t="str">
        <f t="shared" ref="K172:K173" si="2">IF(OR(COUNTIF(L172:O172,"未確認")&gt;0,COUNTIF(L172:O172,"*")&gt;0),"※","")</f>
        <v/>
      </c>
      <c r="L172" s="162">
        <v>0</v>
      </c>
      <c r="M172" s="162">
        <v>0</v>
      </c>
      <c r="N172" s="162">
        <v>0</v>
      </c>
      <c r="O172" s="162">
        <v>0</v>
      </c>
      <c r="P172" s="23"/>
      <c r="Q172" s="23"/>
      <c r="R172" s="23"/>
    </row>
    <row r="173" spans="1:18" s="3" customFormat="1" ht="34.5" customHeight="1">
      <c r="A173" s="305"/>
      <c r="B173" s="96"/>
      <c r="C173" s="438"/>
      <c r="D173" s="438"/>
      <c r="E173" s="438"/>
      <c r="F173" s="438"/>
      <c r="G173" s="437" t="s">
        <v>160</v>
      </c>
      <c r="H173" s="438"/>
      <c r="I173" s="349"/>
      <c r="J173" s="149">
        <v>0</v>
      </c>
      <c r="K173" s="348" t="str">
        <f t="shared" si="2"/>
        <v/>
      </c>
      <c r="L173" s="164">
        <v>0</v>
      </c>
      <c r="M173" s="164">
        <v>0</v>
      </c>
      <c r="N173" s="164">
        <v>0</v>
      </c>
      <c r="O173" s="164">
        <v>0</v>
      </c>
      <c r="P173" s="23"/>
      <c r="Q173" s="23"/>
      <c r="R173" s="23"/>
    </row>
    <row r="174" spans="1:18" s="3" customFormat="1">
      <c r="A174" s="9"/>
      <c r="B174" s="22"/>
      <c r="C174" s="22"/>
      <c r="D174" s="22"/>
      <c r="E174" s="22"/>
      <c r="F174" s="22"/>
      <c r="G174" s="22"/>
      <c r="H174" s="17"/>
      <c r="I174" s="17"/>
      <c r="J174" s="101"/>
      <c r="K174" s="102"/>
      <c r="L174" s="330"/>
      <c r="M174" s="330"/>
      <c r="N174" s="330"/>
      <c r="O174" s="330"/>
      <c r="P174" s="23"/>
      <c r="Q174" s="23"/>
      <c r="R174" s="23"/>
    </row>
    <row r="175" spans="1:18" s="3" customFormat="1">
      <c r="A175" s="9"/>
      <c r="B175" s="96"/>
      <c r="H175" s="4"/>
      <c r="I175" s="4"/>
      <c r="J175" s="7"/>
      <c r="K175" s="7"/>
      <c r="L175" s="331"/>
      <c r="M175" s="331"/>
      <c r="N175" s="331"/>
      <c r="O175" s="331"/>
      <c r="P175" s="23"/>
      <c r="Q175" s="23"/>
      <c r="R175" s="23"/>
    </row>
    <row r="176" spans="1:18" s="3" customFormat="1">
      <c r="A176" s="9"/>
      <c r="B176" s="96"/>
      <c r="H176" s="4"/>
      <c r="I176" s="4"/>
      <c r="J176" s="7"/>
      <c r="K176" s="7"/>
      <c r="L176" s="331"/>
      <c r="M176" s="331"/>
      <c r="N176" s="331"/>
      <c r="O176" s="331"/>
      <c r="P176" s="23"/>
      <c r="Q176" s="23"/>
      <c r="R176" s="23"/>
    </row>
    <row r="177" spans="1:18" s="3" customFormat="1">
      <c r="A177" s="9"/>
      <c r="B177" s="22" t="s">
        <v>203</v>
      </c>
      <c r="C177" s="22"/>
      <c r="D177" s="22"/>
      <c r="E177" s="22"/>
      <c r="F177" s="22"/>
      <c r="G177" s="22"/>
      <c r="H177" s="17"/>
      <c r="I177" s="17"/>
      <c r="J177" s="7"/>
      <c r="K177" s="7"/>
      <c r="L177" s="331"/>
      <c r="M177" s="331"/>
      <c r="N177" s="331"/>
      <c r="O177" s="331"/>
      <c r="P177" s="23"/>
      <c r="Q177" s="23"/>
      <c r="R177" s="23"/>
    </row>
    <row r="178" spans="1:18">
      <c r="B178" s="22"/>
      <c r="C178" s="22"/>
      <c r="D178" s="22"/>
      <c r="E178" s="22"/>
      <c r="F178" s="22"/>
      <c r="G178" s="22"/>
      <c r="H178" s="17"/>
      <c r="I178" s="17"/>
      <c r="L178" s="331"/>
      <c r="M178" s="331"/>
      <c r="N178" s="331"/>
      <c r="O178" s="331"/>
      <c r="P178" s="23"/>
      <c r="Q178" s="23"/>
      <c r="R178" s="23"/>
    </row>
    <row r="179" spans="1:18">
      <c r="B179" s="22"/>
      <c r="J179" s="86" t="s">
        <v>75</v>
      </c>
      <c r="K179" s="218"/>
      <c r="L179" s="331"/>
      <c r="M179" s="331"/>
      <c r="N179" s="331"/>
      <c r="O179" s="331"/>
      <c r="P179" s="23"/>
      <c r="Q179" s="23"/>
      <c r="R179" s="23"/>
    </row>
    <row r="180" spans="1:18">
      <c r="C180" s="46"/>
      <c r="I180" s="73" t="s">
        <v>76</v>
      </c>
      <c r="J180" s="74"/>
      <c r="K180" s="88"/>
      <c r="L180" s="331"/>
      <c r="M180" s="331"/>
      <c r="N180" s="331"/>
      <c r="O180" s="331"/>
      <c r="P180" s="23"/>
      <c r="Q180" s="23"/>
      <c r="R180" s="23"/>
    </row>
    <row r="181" spans="1:18" s="3" customFormat="1" ht="34.5" customHeight="1">
      <c r="A181" s="305" t="s">
        <v>921</v>
      </c>
      <c r="B181" s="2"/>
      <c r="C181" s="443" t="s">
        <v>205</v>
      </c>
      <c r="D181" s="443"/>
      <c r="E181" s="443"/>
      <c r="F181" s="443"/>
      <c r="G181" s="443"/>
      <c r="H181" s="443"/>
      <c r="I181" s="451" t="s">
        <v>922</v>
      </c>
      <c r="J181" s="334" t="s">
        <v>132</v>
      </c>
      <c r="K181" s="350"/>
      <c r="L181" s="331"/>
      <c r="M181" s="331"/>
      <c r="N181" s="331"/>
      <c r="O181" s="331"/>
      <c r="P181" s="23"/>
      <c r="Q181" s="23"/>
      <c r="R181" s="23"/>
    </row>
    <row r="182" spans="1:18" s="3" customFormat="1" ht="34.5" customHeight="1">
      <c r="A182" s="305" t="s">
        <v>923</v>
      </c>
      <c r="B182" s="171"/>
      <c r="C182" s="452" t="s">
        <v>208</v>
      </c>
      <c r="D182" s="452"/>
      <c r="E182" s="452"/>
      <c r="F182" s="453"/>
      <c r="G182" s="443" t="s">
        <v>157</v>
      </c>
      <c r="H182" s="172" t="s">
        <v>209</v>
      </c>
      <c r="I182" s="491"/>
      <c r="J182" s="145">
        <v>0</v>
      </c>
      <c r="K182" s="339"/>
      <c r="L182" s="331"/>
      <c r="M182" s="331"/>
      <c r="N182" s="331"/>
      <c r="O182" s="331"/>
      <c r="P182" s="23"/>
      <c r="Q182" s="23"/>
      <c r="R182" s="23"/>
    </row>
    <row r="183" spans="1:18" s="3" customFormat="1" ht="34.5" customHeight="1">
      <c r="A183" s="305" t="s">
        <v>923</v>
      </c>
      <c r="B183" s="171"/>
      <c r="C183" s="443"/>
      <c r="D183" s="443"/>
      <c r="E183" s="443"/>
      <c r="F183" s="447"/>
      <c r="G183" s="443"/>
      <c r="H183" s="172" t="s">
        <v>210</v>
      </c>
      <c r="I183" s="491"/>
      <c r="J183" s="149">
        <v>0</v>
      </c>
      <c r="K183" s="342"/>
      <c r="L183" s="331"/>
      <c r="M183" s="331"/>
      <c r="N183" s="331"/>
      <c r="O183" s="331"/>
      <c r="P183" s="23"/>
      <c r="Q183" s="23"/>
      <c r="R183" s="23"/>
    </row>
    <row r="184" spans="1:18" s="3" customFormat="1" ht="34.5" customHeight="1">
      <c r="A184" s="305" t="s">
        <v>924</v>
      </c>
      <c r="B184" s="171"/>
      <c r="C184" s="443"/>
      <c r="D184" s="443"/>
      <c r="E184" s="443"/>
      <c r="F184" s="447"/>
      <c r="G184" s="443" t="s">
        <v>212</v>
      </c>
      <c r="H184" s="172" t="s">
        <v>209</v>
      </c>
      <c r="I184" s="491"/>
      <c r="J184" s="145">
        <v>0</v>
      </c>
      <c r="K184" s="339"/>
      <c r="L184" s="331"/>
      <c r="M184" s="331"/>
      <c r="N184" s="331"/>
      <c r="O184" s="331"/>
      <c r="P184" s="23"/>
      <c r="Q184" s="23"/>
      <c r="R184" s="23"/>
    </row>
    <row r="185" spans="1:18" s="3" customFormat="1" ht="34.5" customHeight="1">
      <c r="A185" s="305" t="s">
        <v>924</v>
      </c>
      <c r="B185" s="171"/>
      <c r="C185" s="443"/>
      <c r="D185" s="443"/>
      <c r="E185" s="443"/>
      <c r="F185" s="447"/>
      <c r="G185" s="447"/>
      <c r="H185" s="172" t="s">
        <v>210</v>
      </c>
      <c r="I185" s="491"/>
      <c r="J185" s="149">
        <v>0</v>
      </c>
      <c r="K185" s="342"/>
      <c r="L185" s="331"/>
      <c r="M185" s="331"/>
      <c r="N185" s="331"/>
      <c r="O185" s="331"/>
      <c r="P185" s="23"/>
      <c r="Q185" s="23"/>
      <c r="R185" s="23"/>
    </row>
    <row r="186" spans="1:18" s="3" customFormat="1" ht="34.5" customHeight="1">
      <c r="A186" s="305" t="s">
        <v>925</v>
      </c>
      <c r="B186" s="171"/>
      <c r="C186" s="443"/>
      <c r="D186" s="443"/>
      <c r="E186" s="443"/>
      <c r="F186" s="447"/>
      <c r="G186" s="443" t="s">
        <v>214</v>
      </c>
      <c r="H186" s="172" t="s">
        <v>209</v>
      </c>
      <c r="I186" s="491"/>
      <c r="J186" s="145">
        <v>0</v>
      </c>
      <c r="K186" s="339"/>
      <c r="L186" s="331"/>
      <c r="M186" s="331"/>
      <c r="N186" s="331"/>
      <c r="O186" s="331"/>
      <c r="P186" s="23"/>
      <c r="Q186" s="23"/>
      <c r="R186" s="23"/>
    </row>
    <row r="187" spans="1:18" s="3" customFormat="1" ht="34.5" customHeight="1">
      <c r="A187" s="305" t="s">
        <v>925</v>
      </c>
      <c r="B187" s="171"/>
      <c r="C187" s="443"/>
      <c r="D187" s="443"/>
      <c r="E187" s="443"/>
      <c r="F187" s="447"/>
      <c r="G187" s="447"/>
      <c r="H187" s="172" t="s">
        <v>210</v>
      </c>
      <c r="I187" s="491"/>
      <c r="J187" s="149">
        <v>0</v>
      </c>
      <c r="K187" s="342"/>
      <c r="L187" s="331"/>
      <c r="M187" s="331"/>
      <c r="N187" s="331"/>
      <c r="O187" s="331"/>
      <c r="P187" s="23"/>
      <c r="Q187" s="23"/>
      <c r="R187" s="23"/>
    </row>
    <row r="188" spans="1:18" s="3" customFormat="1" ht="34.5" customHeight="1">
      <c r="A188" s="305" t="s">
        <v>926</v>
      </c>
      <c r="B188" s="171"/>
      <c r="C188" s="443"/>
      <c r="D188" s="443"/>
      <c r="E188" s="443"/>
      <c r="F188" s="447"/>
      <c r="G188" s="521" t="s">
        <v>216</v>
      </c>
      <c r="H188" s="172" t="s">
        <v>209</v>
      </c>
      <c r="I188" s="491"/>
      <c r="J188" s="145">
        <v>0</v>
      </c>
      <c r="K188" s="339"/>
      <c r="L188" s="331"/>
      <c r="M188" s="331"/>
      <c r="N188" s="331"/>
      <c r="O188" s="331"/>
      <c r="P188" s="23"/>
      <c r="Q188" s="23"/>
      <c r="R188" s="23"/>
    </row>
    <row r="189" spans="1:18" s="3" customFormat="1" ht="34.5" customHeight="1">
      <c r="A189" s="305" t="s">
        <v>926</v>
      </c>
      <c r="B189" s="171"/>
      <c r="C189" s="443"/>
      <c r="D189" s="443"/>
      <c r="E189" s="443"/>
      <c r="F189" s="447"/>
      <c r="G189" s="447"/>
      <c r="H189" s="172" t="s">
        <v>210</v>
      </c>
      <c r="I189" s="491"/>
      <c r="J189" s="149">
        <v>0</v>
      </c>
      <c r="K189" s="342"/>
      <c r="L189" s="331"/>
      <c r="M189" s="331"/>
      <c r="N189" s="331"/>
      <c r="O189" s="331"/>
      <c r="P189" s="23"/>
      <c r="Q189" s="23"/>
      <c r="R189" s="23"/>
    </row>
    <row r="190" spans="1:18" s="3" customFormat="1" ht="34.5" customHeight="1">
      <c r="A190" s="305" t="s">
        <v>927</v>
      </c>
      <c r="B190" s="171"/>
      <c r="C190" s="443"/>
      <c r="D190" s="443"/>
      <c r="E190" s="443"/>
      <c r="F190" s="447"/>
      <c r="G190" s="443" t="s">
        <v>218</v>
      </c>
      <c r="H190" s="172" t="s">
        <v>209</v>
      </c>
      <c r="I190" s="491"/>
      <c r="J190" s="145">
        <v>0</v>
      </c>
      <c r="K190" s="339"/>
      <c r="L190" s="331"/>
      <c r="M190" s="331"/>
      <c r="N190" s="331"/>
      <c r="O190" s="331"/>
      <c r="P190" s="23"/>
      <c r="Q190" s="23"/>
      <c r="R190" s="23"/>
    </row>
    <row r="191" spans="1:18" s="3" customFormat="1" ht="34.5" customHeight="1">
      <c r="A191" s="305" t="s">
        <v>927</v>
      </c>
      <c r="B191" s="171"/>
      <c r="C191" s="443"/>
      <c r="D191" s="443"/>
      <c r="E191" s="443"/>
      <c r="F191" s="447"/>
      <c r="G191" s="447"/>
      <c r="H191" s="172" t="s">
        <v>210</v>
      </c>
      <c r="I191" s="491"/>
      <c r="J191" s="149">
        <v>0</v>
      </c>
      <c r="K191" s="342"/>
      <c r="L191" s="331"/>
      <c r="M191" s="331"/>
      <c r="N191" s="331"/>
      <c r="O191" s="331"/>
      <c r="P191" s="23"/>
      <c r="Q191" s="23"/>
      <c r="R191" s="23"/>
    </row>
    <row r="192" spans="1:18" s="3" customFormat="1" ht="34.5" customHeight="1">
      <c r="A192" s="305" t="s">
        <v>928</v>
      </c>
      <c r="B192" s="171"/>
      <c r="C192" s="443"/>
      <c r="D192" s="443"/>
      <c r="E192" s="443"/>
      <c r="F192" s="447"/>
      <c r="G192" s="443" t="s">
        <v>191</v>
      </c>
      <c r="H192" s="172" t="s">
        <v>209</v>
      </c>
      <c r="I192" s="491"/>
      <c r="J192" s="145">
        <v>0</v>
      </c>
      <c r="K192" s="339"/>
      <c r="L192" s="331"/>
      <c r="M192" s="331"/>
      <c r="N192" s="331"/>
      <c r="O192" s="331"/>
      <c r="P192" s="23"/>
      <c r="Q192" s="23"/>
      <c r="R192" s="23"/>
    </row>
    <row r="193" spans="1:18" s="3" customFormat="1" ht="34.5" customHeight="1">
      <c r="A193" s="305" t="s">
        <v>928</v>
      </c>
      <c r="B193" s="171"/>
      <c r="C193" s="443"/>
      <c r="D193" s="443"/>
      <c r="E193" s="443"/>
      <c r="F193" s="447"/>
      <c r="G193" s="447"/>
      <c r="H193" s="172" t="s">
        <v>210</v>
      </c>
      <c r="I193" s="492"/>
      <c r="J193" s="149">
        <v>0</v>
      </c>
      <c r="K193" s="342"/>
      <c r="L193" s="331"/>
      <c r="M193" s="331"/>
      <c r="N193" s="331"/>
      <c r="O193" s="331"/>
      <c r="P193" s="23"/>
      <c r="Q193" s="23"/>
      <c r="R193" s="23"/>
    </row>
    <row r="194" spans="1:18" s="3" customFormat="1">
      <c r="A194" s="9"/>
      <c r="B194" s="22"/>
      <c r="C194" s="22"/>
      <c r="D194" s="22"/>
      <c r="E194" s="22"/>
      <c r="F194" s="22"/>
      <c r="G194" s="22"/>
      <c r="H194" s="17"/>
      <c r="I194" s="17"/>
      <c r="J194" s="101"/>
      <c r="K194" s="102"/>
      <c r="L194" s="331"/>
      <c r="M194" s="331"/>
      <c r="N194" s="331"/>
      <c r="O194" s="331"/>
      <c r="P194" s="23"/>
      <c r="Q194" s="23"/>
      <c r="R194" s="23"/>
    </row>
    <row r="195" spans="1:18" s="3" customFormat="1">
      <c r="A195" s="9"/>
      <c r="B195" s="96"/>
      <c r="C195" s="46"/>
      <c r="D195" s="46"/>
      <c r="E195" s="46"/>
      <c r="F195" s="46"/>
      <c r="G195" s="46"/>
      <c r="H195" s="61"/>
      <c r="I195" s="61"/>
      <c r="J195" s="101"/>
      <c r="K195" s="102"/>
      <c r="L195" s="331"/>
      <c r="M195" s="331"/>
      <c r="N195" s="331"/>
      <c r="O195" s="331"/>
      <c r="P195" s="23"/>
      <c r="Q195" s="23"/>
      <c r="R195" s="23"/>
    </row>
    <row r="196" spans="1:18" s="3" customFormat="1">
      <c r="A196" s="9"/>
      <c r="B196" s="171"/>
      <c r="C196" s="62"/>
      <c r="D196" s="62"/>
      <c r="H196" s="4"/>
      <c r="I196" s="4"/>
      <c r="J196" s="37"/>
      <c r="K196" s="7"/>
      <c r="L196" s="331"/>
      <c r="M196" s="331"/>
      <c r="N196" s="331"/>
      <c r="O196" s="331"/>
      <c r="P196" s="23"/>
      <c r="Q196" s="23"/>
      <c r="R196" s="23"/>
    </row>
    <row r="197" spans="1:18" s="3" customFormat="1">
      <c r="A197" s="9"/>
      <c r="B197" s="22" t="s">
        <v>220</v>
      </c>
      <c r="C197" s="22"/>
      <c r="D197" s="22"/>
      <c r="E197" s="22"/>
      <c r="F197" s="22"/>
      <c r="G197" s="22"/>
      <c r="H197" s="17"/>
      <c r="I197" s="17"/>
      <c r="J197" s="7"/>
      <c r="K197" s="7"/>
      <c r="L197" s="331"/>
      <c r="M197" s="331"/>
      <c r="N197" s="331"/>
      <c r="O197" s="331"/>
      <c r="P197" s="23"/>
      <c r="Q197" s="23"/>
      <c r="R197" s="23"/>
    </row>
    <row r="198" spans="1:18">
      <c r="B198" s="22"/>
      <c r="C198" s="22"/>
      <c r="D198" s="22"/>
      <c r="E198" s="22"/>
      <c r="F198" s="22"/>
      <c r="G198" s="22"/>
      <c r="H198" s="17"/>
      <c r="I198" s="17"/>
      <c r="L198" s="331"/>
      <c r="M198" s="331"/>
      <c r="N198" s="331"/>
      <c r="O198" s="331"/>
      <c r="P198" s="23"/>
      <c r="Q198" s="23"/>
      <c r="R198" s="23"/>
    </row>
    <row r="199" spans="1:18">
      <c r="B199" s="22"/>
      <c r="J199" s="86" t="s">
        <v>75</v>
      </c>
      <c r="K199" s="218"/>
      <c r="L199" s="331"/>
      <c r="M199" s="331"/>
      <c r="N199" s="331"/>
      <c r="O199" s="331"/>
      <c r="P199" s="23"/>
      <c r="Q199" s="23"/>
      <c r="R199" s="23"/>
    </row>
    <row r="200" spans="1:18">
      <c r="C200" s="46"/>
      <c r="I200" s="73" t="s">
        <v>76</v>
      </c>
      <c r="J200" s="74"/>
      <c r="K200" s="88"/>
      <c r="L200" s="331"/>
      <c r="M200" s="331"/>
      <c r="N200" s="331"/>
      <c r="O200" s="331"/>
      <c r="P200" s="23"/>
      <c r="Q200" s="23"/>
      <c r="R200" s="23"/>
    </row>
    <row r="201" spans="1:18" s="3" customFormat="1" ht="34.5" customHeight="1">
      <c r="A201" s="305" t="s">
        <v>929</v>
      </c>
      <c r="B201" s="2"/>
      <c r="C201" s="402" t="s">
        <v>222</v>
      </c>
      <c r="D201" s="403"/>
      <c r="E201" s="519" t="s">
        <v>223</v>
      </c>
      <c r="F201" s="520"/>
      <c r="G201" s="443" t="s">
        <v>224</v>
      </c>
      <c r="H201" s="447"/>
      <c r="I201" s="451" t="s">
        <v>225</v>
      </c>
      <c r="J201" s="175">
        <v>0</v>
      </c>
      <c r="K201" s="326"/>
      <c r="L201" s="331"/>
      <c r="M201" s="331"/>
      <c r="N201" s="331"/>
      <c r="O201" s="331"/>
      <c r="P201" s="23"/>
      <c r="Q201" s="23"/>
      <c r="R201" s="23"/>
    </row>
    <row r="202" spans="1:18" s="3" customFormat="1" ht="34.5" customHeight="1">
      <c r="A202" s="305" t="s">
        <v>930</v>
      </c>
      <c r="B202" s="171"/>
      <c r="C202" s="404"/>
      <c r="D202" s="405"/>
      <c r="E202" s="520"/>
      <c r="F202" s="520"/>
      <c r="G202" s="443" t="s">
        <v>227</v>
      </c>
      <c r="H202" s="447"/>
      <c r="I202" s="429"/>
      <c r="J202" s="175">
        <v>0</v>
      </c>
      <c r="K202" s="326"/>
      <c r="L202" s="331"/>
      <c r="M202" s="331"/>
      <c r="N202" s="331"/>
      <c r="O202" s="331"/>
      <c r="P202" s="23"/>
      <c r="Q202" s="23"/>
      <c r="R202" s="23"/>
    </row>
    <row r="203" spans="1:18" s="3" customFormat="1" ht="34.5" customHeight="1">
      <c r="A203" s="305" t="s">
        <v>931</v>
      </c>
      <c r="B203" s="171"/>
      <c r="C203" s="404"/>
      <c r="D203" s="405"/>
      <c r="E203" s="520"/>
      <c r="F203" s="520"/>
      <c r="G203" s="443" t="s">
        <v>229</v>
      </c>
      <c r="H203" s="447"/>
      <c r="I203" s="429"/>
      <c r="J203" s="175">
        <v>0</v>
      </c>
      <c r="K203" s="326"/>
      <c r="L203" s="331"/>
      <c r="M203" s="331"/>
      <c r="N203" s="331"/>
      <c r="O203" s="331"/>
      <c r="P203" s="23"/>
      <c r="Q203" s="23"/>
      <c r="R203" s="23"/>
    </row>
    <row r="204" spans="1:18" s="3" customFormat="1" ht="34.5" customHeight="1">
      <c r="A204" s="305" t="s">
        <v>932</v>
      </c>
      <c r="B204" s="171"/>
      <c r="C204" s="416"/>
      <c r="D204" s="417"/>
      <c r="E204" s="443" t="s">
        <v>191</v>
      </c>
      <c r="F204" s="447"/>
      <c r="G204" s="447"/>
      <c r="H204" s="447"/>
      <c r="I204" s="430"/>
      <c r="J204" s="175">
        <v>0</v>
      </c>
      <c r="K204" s="326"/>
      <c r="L204" s="37"/>
      <c r="M204" s="312"/>
      <c r="N204" s="331"/>
      <c r="O204" s="331"/>
      <c r="P204" s="23"/>
      <c r="Q204" s="23"/>
      <c r="R204" s="23"/>
    </row>
    <row r="205" spans="1:18" s="3" customFormat="1" ht="34.5" customHeight="1">
      <c r="A205" s="305" t="s">
        <v>933</v>
      </c>
      <c r="B205" s="171"/>
      <c r="C205" s="402" t="s">
        <v>232</v>
      </c>
      <c r="D205" s="455"/>
      <c r="E205" s="443" t="s">
        <v>233</v>
      </c>
      <c r="F205" s="447"/>
      <c r="G205" s="447"/>
      <c r="H205" s="447"/>
      <c r="I205" s="451" t="s">
        <v>234</v>
      </c>
      <c r="J205" s="175">
        <v>0</v>
      </c>
      <c r="K205" s="326"/>
      <c r="L205" s="37"/>
      <c r="M205" s="351"/>
      <c r="N205" s="331"/>
      <c r="O205" s="331"/>
      <c r="P205" s="23"/>
      <c r="Q205" s="23"/>
      <c r="R205" s="23"/>
    </row>
    <row r="206" spans="1:18" s="3" customFormat="1" ht="34.5" customHeight="1">
      <c r="A206" s="305" t="s">
        <v>934</v>
      </c>
      <c r="B206" s="171"/>
      <c r="C206" s="456"/>
      <c r="D206" s="457"/>
      <c r="E206" s="443" t="s">
        <v>236</v>
      </c>
      <c r="F206" s="447"/>
      <c r="G206" s="447"/>
      <c r="H206" s="447"/>
      <c r="I206" s="429"/>
      <c r="J206" s="175">
        <v>0</v>
      </c>
      <c r="K206" s="326"/>
      <c r="L206" s="331"/>
      <c r="M206" s="331"/>
      <c r="N206" s="331"/>
      <c r="O206" s="331"/>
      <c r="P206" s="23"/>
      <c r="Q206" s="23"/>
      <c r="R206" s="23"/>
    </row>
    <row r="207" spans="1:18" s="3" customFormat="1" ht="34.5" customHeight="1">
      <c r="A207" s="305" t="s">
        <v>935</v>
      </c>
      <c r="B207" s="171"/>
      <c r="C207" s="458"/>
      <c r="D207" s="459"/>
      <c r="E207" s="443" t="s">
        <v>238</v>
      </c>
      <c r="F207" s="447"/>
      <c r="G207" s="447"/>
      <c r="H207" s="447"/>
      <c r="I207" s="430"/>
      <c r="J207" s="175">
        <v>0</v>
      </c>
      <c r="K207" s="326"/>
      <c r="L207" s="331"/>
      <c r="M207" s="331"/>
      <c r="N207" s="331"/>
      <c r="O207" s="331"/>
      <c r="P207" s="23"/>
      <c r="Q207" s="23"/>
      <c r="R207" s="23"/>
    </row>
    <row r="208" spans="1:18" s="3" customFormat="1" ht="44.9" customHeight="1">
      <c r="A208" s="305" t="s">
        <v>936</v>
      </c>
      <c r="B208" s="171"/>
      <c r="C208" s="402" t="s">
        <v>191</v>
      </c>
      <c r="D208" s="455"/>
      <c r="E208" s="443" t="s">
        <v>240</v>
      </c>
      <c r="F208" s="447"/>
      <c r="G208" s="447"/>
      <c r="H208" s="447"/>
      <c r="I208" s="129" t="s">
        <v>241</v>
      </c>
      <c r="J208" s="175">
        <v>0</v>
      </c>
      <c r="K208" s="326"/>
      <c r="L208" s="37"/>
      <c r="M208" s="312"/>
      <c r="N208" s="331"/>
      <c r="O208" s="331"/>
      <c r="P208" s="23"/>
      <c r="Q208" s="23"/>
      <c r="R208" s="23"/>
    </row>
    <row r="209" spans="1:18" s="3" customFormat="1" ht="44.9" customHeight="1">
      <c r="A209" s="305" t="s">
        <v>937</v>
      </c>
      <c r="B209" s="171"/>
      <c r="C209" s="456"/>
      <c r="D209" s="457"/>
      <c r="E209" s="443" t="s">
        <v>243</v>
      </c>
      <c r="F209" s="447"/>
      <c r="G209" s="447"/>
      <c r="H209" s="447"/>
      <c r="I209" s="176" t="s">
        <v>244</v>
      </c>
      <c r="J209" s="175">
        <v>0</v>
      </c>
      <c r="K209" s="326"/>
      <c r="L209" s="331"/>
      <c r="M209" s="331"/>
      <c r="N209" s="331"/>
      <c r="O209" s="331"/>
      <c r="P209" s="23"/>
      <c r="Q209" s="23"/>
      <c r="R209" s="23"/>
    </row>
    <row r="210" spans="1:18" s="3" customFormat="1" ht="44.9" customHeight="1">
      <c r="A210" s="305"/>
      <c r="B210" s="171"/>
      <c r="C210" s="456"/>
      <c r="D210" s="457"/>
      <c r="E210" s="437" t="s">
        <v>245</v>
      </c>
      <c r="F210" s="442"/>
      <c r="G210" s="442"/>
      <c r="H210" s="442"/>
      <c r="I210" s="177" t="s">
        <v>246</v>
      </c>
      <c r="J210" s="175">
        <v>0</v>
      </c>
      <c r="K210" s="352"/>
      <c r="L210" s="331"/>
      <c r="M210" s="331"/>
      <c r="N210" s="331"/>
      <c r="O210" s="331"/>
      <c r="P210" s="23"/>
      <c r="Q210" s="23"/>
      <c r="R210" s="23"/>
    </row>
    <row r="211" spans="1:18" s="3" customFormat="1" ht="44.9" customHeight="1">
      <c r="A211" s="305" t="s">
        <v>938</v>
      </c>
      <c r="B211" s="171"/>
      <c r="C211" s="456"/>
      <c r="D211" s="457"/>
      <c r="E211" s="443" t="s">
        <v>248</v>
      </c>
      <c r="F211" s="447"/>
      <c r="G211" s="447"/>
      <c r="H211" s="447"/>
      <c r="I211" s="178" t="s">
        <v>249</v>
      </c>
      <c r="J211" s="175">
        <v>0</v>
      </c>
      <c r="K211" s="326"/>
      <c r="L211" s="331"/>
      <c r="M211" s="331"/>
      <c r="N211" s="331"/>
      <c r="O211" s="331"/>
      <c r="P211" s="23"/>
      <c r="Q211" s="23"/>
      <c r="R211" s="23"/>
    </row>
    <row r="212" spans="1:18" s="3" customFormat="1" ht="44.9" customHeight="1">
      <c r="A212" s="305" t="s">
        <v>939</v>
      </c>
      <c r="B212" s="171"/>
      <c r="C212" s="456"/>
      <c r="D212" s="457"/>
      <c r="E212" s="443" t="s">
        <v>251</v>
      </c>
      <c r="F212" s="447"/>
      <c r="G212" s="447"/>
      <c r="H212" s="447"/>
      <c r="I212" s="129" t="s">
        <v>252</v>
      </c>
      <c r="J212" s="175">
        <v>0</v>
      </c>
      <c r="K212" s="326"/>
      <c r="L212" s="331"/>
      <c r="M212" s="331"/>
      <c r="N212" s="331"/>
      <c r="O212" s="331"/>
      <c r="P212" s="23"/>
      <c r="Q212" s="23"/>
      <c r="R212" s="23"/>
    </row>
    <row r="213" spans="1:18" s="3" customFormat="1" ht="44.9" customHeight="1">
      <c r="A213" s="305" t="s">
        <v>940</v>
      </c>
      <c r="B213" s="171"/>
      <c r="C213" s="456"/>
      <c r="D213" s="457"/>
      <c r="E213" s="443" t="s">
        <v>254</v>
      </c>
      <c r="F213" s="447"/>
      <c r="G213" s="447"/>
      <c r="H213" s="447"/>
      <c r="I213" s="129" t="s">
        <v>255</v>
      </c>
      <c r="J213" s="175">
        <v>0</v>
      </c>
      <c r="K213" s="326"/>
      <c r="L213" s="331"/>
      <c r="M213" s="331"/>
      <c r="N213" s="331"/>
      <c r="O213" s="331"/>
      <c r="P213" s="23"/>
      <c r="Q213" s="23"/>
      <c r="R213" s="23"/>
    </row>
    <row r="214" spans="1:18" s="3" customFormat="1" ht="44.9" customHeight="1">
      <c r="A214" s="305" t="s">
        <v>941</v>
      </c>
      <c r="B214" s="171"/>
      <c r="C214" s="456"/>
      <c r="D214" s="457"/>
      <c r="E214" s="443" t="s">
        <v>257</v>
      </c>
      <c r="F214" s="447"/>
      <c r="G214" s="447"/>
      <c r="H214" s="447"/>
      <c r="I214" s="129" t="s">
        <v>258</v>
      </c>
      <c r="J214" s="175">
        <v>0</v>
      </c>
      <c r="K214" s="326"/>
      <c r="L214" s="331"/>
      <c r="M214" s="331"/>
      <c r="N214" s="331"/>
      <c r="O214" s="331"/>
      <c r="P214" s="23"/>
      <c r="Q214" s="23"/>
      <c r="R214" s="23"/>
    </row>
    <row r="215" spans="1:18" s="3" customFormat="1" ht="44.9" customHeight="1">
      <c r="A215" s="305" t="s">
        <v>942</v>
      </c>
      <c r="B215" s="171"/>
      <c r="C215" s="456"/>
      <c r="D215" s="457"/>
      <c r="E215" s="443" t="s">
        <v>260</v>
      </c>
      <c r="F215" s="447"/>
      <c r="G215" s="447"/>
      <c r="H215" s="447"/>
      <c r="I215" s="129" t="s">
        <v>261</v>
      </c>
      <c r="J215" s="175">
        <v>0</v>
      </c>
      <c r="K215" s="326"/>
      <c r="L215" s="331"/>
      <c r="M215" s="331"/>
      <c r="N215" s="331"/>
      <c r="O215" s="331"/>
      <c r="P215" s="23"/>
      <c r="Q215" s="23"/>
      <c r="R215" s="23"/>
    </row>
    <row r="216" spans="1:18" s="3" customFormat="1" ht="44.9" customHeight="1">
      <c r="A216" s="305" t="s">
        <v>943</v>
      </c>
      <c r="B216" s="171"/>
      <c r="C216" s="456"/>
      <c r="D216" s="457"/>
      <c r="E216" s="437" t="s">
        <v>263</v>
      </c>
      <c r="F216" s="442"/>
      <c r="G216" s="442"/>
      <c r="H216" s="442"/>
      <c r="I216" s="142" t="s">
        <v>944</v>
      </c>
      <c r="J216" s="175">
        <v>0</v>
      </c>
      <c r="K216" s="326"/>
      <c r="L216" s="331"/>
      <c r="M216" s="331"/>
      <c r="N216" s="331"/>
      <c r="O216" s="331"/>
      <c r="P216" s="23"/>
      <c r="Q216" s="23"/>
      <c r="R216" s="23"/>
    </row>
    <row r="217" spans="1:18" s="3" customFormat="1" ht="44.9" customHeight="1">
      <c r="A217" s="305" t="s">
        <v>945</v>
      </c>
      <c r="B217" s="171"/>
      <c r="C217" s="456"/>
      <c r="D217" s="457"/>
      <c r="E217" s="437" t="s">
        <v>266</v>
      </c>
      <c r="F217" s="442"/>
      <c r="G217" s="442"/>
      <c r="H217" s="442"/>
      <c r="I217" s="142" t="s">
        <v>267</v>
      </c>
      <c r="J217" s="175">
        <v>0</v>
      </c>
      <c r="K217" s="326"/>
      <c r="L217" s="331"/>
      <c r="M217" s="331"/>
      <c r="N217" s="331"/>
      <c r="O217" s="331"/>
      <c r="P217" s="23"/>
      <c r="Q217" s="23"/>
      <c r="R217" s="23"/>
    </row>
    <row r="218" spans="1:18" s="3" customFormat="1" ht="44.9" customHeight="1">
      <c r="A218" s="305" t="s">
        <v>946</v>
      </c>
      <c r="B218" s="171"/>
      <c r="C218" s="458"/>
      <c r="D218" s="459"/>
      <c r="E218" s="437" t="s">
        <v>269</v>
      </c>
      <c r="F218" s="442"/>
      <c r="G218" s="442"/>
      <c r="H218" s="442"/>
      <c r="I218" s="142" t="s">
        <v>270</v>
      </c>
      <c r="J218" s="175">
        <v>0</v>
      </c>
      <c r="K218" s="326"/>
      <c r="L218" s="331"/>
      <c r="M218" s="331"/>
      <c r="N218" s="331"/>
      <c r="O218" s="331"/>
      <c r="P218" s="23"/>
      <c r="Q218" s="23"/>
      <c r="R218" s="23"/>
    </row>
    <row r="219" spans="1:18" s="3" customFormat="1">
      <c r="A219" s="9"/>
      <c r="B219" s="22"/>
      <c r="C219" s="22"/>
      <c r="D219" s="22"/>
      <c r="E219" s="22"/>
      <c r="F219" s="22"/>
      <c r="G219" s="22"/>
      <c r="H219" s="17"/>
      <c r="I219" s="17"/>
      <c r="J219" s="101"/>
      <c r="K219" s="102"/>
      <c r="L219" s="331"/>
      <c r="M219" s="331"/>
      <c r="N219" s="331"/>
      <c r="O219" s="331"/>
      <c r="P219" s="23"/>
      <c r="Q219" s="23"/>
      <c r="R219" s="23"/>
    </row>
    <row r="220" spans="1:18" s="3" customFormat="1">
      <c r="A220" s="9"/>
      <c r="B220" s="96"/>
      <c r="C220" s="46"/>
      <c r="D220" s="46"/>
      <c r="E220" s="46"/>
      <c r="F220" s="46"/>
      <c r="G220" s="46"/>
      <c r="H220" s="61"/>
      <c r="I220" s="61"/>
      <c r="J220" s="101"/>
      <c r="K220" s="102"/>
      <c r="L220" s="102"/>
      <c r="M220" s="102"/>
      <c r="N220" s="102"/>
      <c r="O220" s="102"/>
      <c r="P220" s="23"/>
      <c r="Q220" s="23"/>
      <c r="R220" s="23"/>
    </row>
    <row r="221" spans="1:18" s="3" customFormat="1">
      <c r="A221" s="9"/>
      <c r="B221" s="96"/>
      <c r="C221" s="46"/>
      <c r="D221" s="46"/>
      <c r="E221" s="46"/>
      <c r="F221" s="46"/>
      <c r="G221" s="46"/>
      <c r="H221" s="61"/>
      <c r="I221" s="61"/>
      <c r="J221" s="101"/>
      <c r="K221" s="102"/>
      <c r="L221" s="102"/>
      <c r="M221" s="102"/>
      <c r="N221" s="102"/>
      <c r="O221" s="102"/>
      <c r="P221" s="23"/>
      <c r="Q221" s="23"/>
      <c r="R221" s="23"/>
    </row>
    <row r="222" spans="1:18" s="3" customFormat="1">
      <c r="A222" s="9"/>
      <c r="B222" s="55" t="s">
        <v>947</v>
      </c>
      <c r="C222" s="22"/>
      <c r="D222" s="22"/>
      <c r="E222" s="22"/>
      <c r="F222" s="22"/>
      <c r="G222" s="22"/>
      <c r="H222" s="17"/>
      <c r="I222" s="17"/>
      <c r="J222" s="7"/>
      <c r="K222" s="7"/>
      <c r="L222" s="330"/>
      <c r="M222" s="330"/>
      <c r="N222" s="330"/>
      <c r="O222" s="330"/>
      <c r="P222" s="23"/>
      <c r="Q222" s="23"/>
      <c r="R222" s="23"/>
    </row>
    <row r="223" spans="1:18">
      <c r="B223" s="22"/>
      <c r="C223" s="22"/>
      <c r="D223" s="22"/>
      <c r="E223" s="22"/>
      <c r="F223" s="22"/>
      <c r="G223" s="22"/>
      <c r="H223" s="17"/>
      <c r="I223" s="17"/>
      <c r="L223" s="331"/>
      <c r="M223" s="331"/>
      <c r="N223" s="331"/>
      <c r="O223" s="331"/>
      <c r="P223" s="23"/>
      <c r="Q223" s="23"/>
      <c r="R223" s="23"/>
    </row>
    <row r="224" spans="1:18">
      <c r="B224" s="22"/>
      <c r="J224" s="86" t="s">
        <v>75</v>
      </c>
      <c r="K224" s="218"/>
      <c r="L224" s="7"/>
      <c r="M224" s="7"/>
      <c r="N224" s="331"/>
      <c r="O224" s="331"/>
      <c r="P224" s="23"/>
      <c r="Q224" s="23"/>
      <c r="R224" s="23"/>
    </row>
    <row r="225" spans="1:51" s="126" customFormat="1">
      <c r="A225" s="9"/>
      <c r="B225" s="2"/>
      <c r="C225" s="3"/>
      <c r="D225" s="3"/>
      <c r="E225" s="3"/>
      <c r="F225" s="3"/>
      <c r="G225" s="3"/>
      <c r="H225" s="4"/>
      <c r="I225" s="73" t="s">
        <v>76</v>
      </c>
      <c r="J225" s="74"/>
      <c r="K225" s="88"/>
      <c r="L225" s="7"/>
      <c r="M225" s="7"/>
      <c r="N225" s="331"/>
      <c r="O225" s="331"/>
      <c r="P225" s="23"/>
      <c r="Q225" s="23"/>
      <c r="R225" s="23"/>
    </row>
    <row r="226" spans="1:51" s="126" customFormat="1" ht="34.5" customHeight="1">
      <c r="A226" s="305" t="s">
        <v>948</v>
      </c>
      <c r="B226" s="52"/>
      <c r="C226" s="443" t="s">
        <v>949</v>
      </c>
      <c r="D226" s="443"/>
      <c r="E226" s="443"/>
      <c r="F226" s="443"/>
      <c r="G226" s="443"/>
      <c r="H226" s="443"/>
      <c r="I226" s="428" t="s">
        <v>950</v>
      </c>
      <c r="J226" s="353" t="s">
        <v>16</v>
      </c>
      <c r="K226" s="326"/>
      <c r="L226" s="7"/>
      <c r="M226" s="7"/>
      <c r="N226" s="331"/>
      <c r="O226" s="331"/>
      <c r="P226" s="23"/>
      <c r="Q226" s="23"/>
      <c r="R226" s="23"/>
    </row>
    <row r="227" spans="1:51" s="126" customFormat="1" ht="34.5" customHeight="1">
      <c r="A227" s="305" t="s">
        <v>948</v>
      </c>
      <c r="B227" s="52"/>
      <c r="C227" s="443" t="s">
        <v>951</v>
      </c>
      <c r="D227" s="447"/>
      <c r="E227" s="447"/>
      <c r="F227" s="447"/>
      <c r="G227" s="447"/>
      <c r="H227" s="447"/>
      <c r="I227" s="429"/>
      <c r="J227" s="353" t="s">
        <v>16</v>
      </c>
      <c r="K227" s="326"/>
      <c r="L227" s="7"/>
      <c r="M227" s="7"/>
      <c r="N227" s="331"/>
      <c r="O227" s="331"/>
      <c r="P227" s="23"/>
      <c r="Q227" s="23"/>
      <c r="R227" s="23"/>
    </row>
    <row r="228" spans="1:51" s="126" customFormat="1" ht="34.5" customHeight="1">
      <c r="A228" s="305" t="s">
        <v>948</v>
      </c>
      <c r="B228" s="52"/>
      <c r="C228" s="443" t="s">
        <v>952</v>
      </c>
      <c r="D228" s="447"/>
      <c r="E228" s="447"/>
      <c r="F228" s="447"/>
      <c r="G228" s="447"/>
      <c r="H228" s="447"/>
      <c r="I228" s="429"/>
      <c r="J228" s="353" t="s">
        <v>16</v>
      </c>
      <c r="K228" s="326"/>
      <c r="L228" s="7"/>
      <c r="M228" s="7"/>
      <c r="N228" s="331"/>
      <c r="O228" s="331"/>
      <c r="P228" s="23"/>
      <c r="Q228" s="23"/>
      <c r="R228" s="23"/>
    </row>
    <row r="229" spans="1:51" s="126" customFormat="1" ht="34.5" customHeight="1">
      <c r="A229" s="305" t="s">
        <v>948</v>
      </c>
      <c r="B229" s="52"/>
      <c r="C229" s="443" t="s">
        <v>953</v>
      </c>
      <c r="D229" s="447"/>
      <c r="E229" s="447"/>
      <c r="F229" s="447"/>
      <c r="G229" s="447"/>
      <c r="H229" s="447"/>
      <c r="I229" s="429"/>
      <c r="J229" s="353"/>
      <c r="K229" s="326"/>
      <c r="L229" s="7"/>
      <c r="M229" s="7"/>
      <c r="N229" s="331"/>
      <c r="O229" s="331"/>
      <c r="P229" s="23"/>
      <c r="Q229" s="23"/>
      <c r="R229" s="23"/>
    </row>
    <row r="230" spans="1:51" s="126" customFormat="1" ht="34.5" customHeight="1">
      <c r="A230" s="305" t="s">
        <v>948</v>
      </c>
      <c r="B230" s="52"/>
      <c r="C230" s="443" t="s">
        <v>954</v>
      </c>
      <c r="D230" s="447"/>
      <c r="E230" s="447"/>
      <c r="F230" s="447"/>
      <c r="G230" s="447"/>
      <c r="H230" s="447"/>
      <c r="I230" s="429"/>
      <c r="J230" s="353" t="s">
        <v>16</v>
      </c>
      <c r="K230" s="326"/>
      <c r="L230" s="7"/>
      <c r="M230" s="7"/>
      <c r="N230" s="331"/>
      <c r="O230" s="331"/>
      <c r="P230" s="23"/>
      <c r="Q230" s="23"/>
      <c r="R230" s="23"/>
    </row>
    <row r="231" spans="1:51" s="126" customFormat="1" ht="34.5" customHeight="1">
      <c r="A231" s="305" t="s">
        <v>948</v>
      </c>
      <c r="B231" s="52"/>
      <c r="C231" s="443" t="s">
        <v>955</v>
      </c>
      <c r="D231" s="448"/>
      <c r="E231" s="448"/>
      <c r="F231" s="448"/>
      <c r="G231" s="448"/>
      <c r="H231" s="448"/>
      <c r="I231" s="429"/>
      <c r="J231" s="353"/>
      <c r="K231" s="326"/>
      <c r="L231" s="7"/>
      <c r="M231" s="7"/>
      <c r="N231" s="331"/>
      <c r="O231" s="331"/>
      <c r="P231" s="23"/>
      <c r="Q231" s="23"/>
      <c r="R231" s="23"/>
    </row>
    <row r="232" spans="1:51" s="126" customFormat="1" ht="34.5" customHeight="1">
      <c r="A232" s="305" t="s">
        <v>948</v>
      </c>
      <c r="B232" s="52"/>
      <c r="C232" s="443" t="s">
        <v>19</v>
      </c>
      <c r="D232" s="448"/>
      <c r="E232" s="448"/>
      <c r="F232" s="448"/>
      <c r="G232" s="448"/>
      <c r="H232" s="448"/>
      <c r="I232" s="430"/>
      <c r="J232" s="353"/>
      <c r="K232" s="326"/>
      <c r="L232" s="7"/>
      <c r="M232" s="7"/>
      <c r="N232" s="331"/>
      <c r="O232" s="331"/>
      <c r="P232" s="23"/>
      <c r="Q232" s="23"/>
      <c r="R232" s="23"/>
    </row>
    <row r="233" spans="1:51" s="3" customFormat="1">
      <c r="A233" s="9"/>
      <c r="B233" s="22"/>
      <c r="C233" s="22"/>
      <c r="D233" s="22"/>
      <c r="E233" s="22"/>
      <c r="F233" s="22"/>
      <c r="G233" s="22"/>
      <c r="H233" s="17"/>
      <c r="I233" s="17"/>
      <c r="J233" s="101"/>
      <c r="K233" s="102"/>
      <c r="L233" s="330"/>
      <c r="M233" s="330"/>
      <c r="N233" s="330"/>
      <c r="O233" s="330"/>
      <c r="P233" s="23"/>
      <c r="Q233" s="23"/>
      <c r="R233" s="23"/>
    </row>
    <row r="234" spans="1:51" s="3" customFormat="1">
      <c r="A234" s="9"/>
      <c r="B234" s="96"/>
      <c r="C234" s="46"/>
      <c r="D234" s="46"/>
      <c r="E234" s="46"/>
      <c r="F234" s="46"/>
      <c r="G234" s="46"/>
      <c r="H234" s="61"/>
      <c r="I234" s="61"/>
      <c r="J234" s="101"/>
      <c r="K234" s="102"/>
      <c r="L234" s="102"/>
      <c r="M234" s="102"/>
      <c r="N234" s="102"/>
      <c r="O234" s="102"/>
      <c r="P234" s="23"/>
      <c r="Q234" s="23"/>
      <c r="R234" s="23"/>
    </row>
    <row r="235" spans="1:51" s="3" customFormat="1">
      <c r="A235" s="9"/>
      <c r="B235" s="2"/>
      <c r="C235" s="2"/>
      <c r="D235" s="46"/>
      <c r="E235" s="46"/>
      <c r="F235" s="46"/>
      <c r="G235" s="46"/>
      <c r="H235" s="61"/>
      <c r="I235" s="179"/>
      <c r="J235" s="101"/>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row>
    <row r="236" spans="1:51" s="3" customFormat="1">
      <c r="A236" s="9"/>
      <c r="B236" s="2"/>
      <c r="H236" s="4"/>
      <c r="I236" s="4"/>
      <c r="J236" s="37"/>
      <c r="K236" s="7"/>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row>
    <row r="237" spans="1:51" s="3" customFormat="1">
      <c r="A237" s="9"/>
      <c r="B237" s="180" t="s">
        <v>271</v>
      </c>
      <c r="C237" s="245"/>
      <c r="H237" s="4"/>
      <c r="I237" s="4"/>
      <c r="J237" s="37"/>
      <c r="K237" s="6"/>
      <c r="L237" s="331"/>
      <c r="M237" s="331"/>
      <c r="N237" s="331"/>
      <c r="O237" s="331"/>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row>
    <row r="238" spans="1:51">
      <c r="B238" s="22"/>
      <c r="C238" s="22"/>
      <c r="D238" s="22"/>
      <c r="E238" s="22"/>
      <c r="F238" s="22"/>
      <c r="G238" s="22"/>
      <c r="H238" s="17"/>
      <c r="I238" s="17"/>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row>
    <row r="239" spans="1:51" s="126" customFormat="1">
      <c r="A239" s="9"/>
      <c r="B239" s="22"/>
      <c r="C239" s="3"/>
      <c r="D239" s="3"/>
      <c r="E239" s="3"/>
      <c r="F239" s="3"/>
      <c r="G239" s="3"/>
      <c r="H239" s="4"/>
      <c r="I239" s="4"/>
      <c r="J239" s="86" t="s">
        <v>75</v>
      </c>
      <c r="K239" s="218"/>
      <c r="L239" s="2"/>
    </row>
    <row r="240" spans="1:51" s="126" customFormat="1">
      <c r="A240" s="9"/>
      <c r="B240" s="2"/>
      <c r="C240" s="3"/>
      <c r="D240" s="3"/>
      <c r="E240" s="3"/>
      <c r="F240" s="3"/>
      <c r="G240" s="3"/>
      <c r="H240" s="4"/>
      <c r="I240" s="73" t="s">
        <v>76</v>
      </c>
      <c r="J240" s="186"/>
      <c r="K240" s="88"/>
      <c r="L240" s="2"/>
    </row>
    <row r="241" spans="1:72" s="126" customFormat="1" ht="17.25" customHeight="1">
      <c r="A241" s="9"/>
      <c r="C241" s="407" t="s">
        <v>956</v>
      </c>
      <c r="D241" s="408"/>
      <c r="E241" s="408"/>
      <c r="F241" s="408"/>
      <c r="G241" s="408"/>
      <c r="H241" s="409"/>
      <c r="I241" s="433" t="s">
        <v>957</v>
      </c>
      <c r="J241" s="354"/>
      <c r="K241" s="355"/>
      <c r="L241" s="2"/>
    </row>
    <row r="242" spans="1:72" s="126" customFormat="1" ht="17.25" customHeight="1">
      <c r="A242" s="9"/>
      <c r="B242" s="171"/>
      <c r="C242" s="460"/>
      <c r="D242" s="461"/>
      <c r="E242" s="461"/>
      <c r="F242" s="461"/>
      <c r="G242" s="461"/>
      <c r="H242" s="462"/>
      <c r="I242" s="433"/>
      <c r="J242" s="356"/>
      <c r="K242" s="357"/>
      <c r="L242" s="2"/>
    </row>
    <row r="243" spans="1:72" s="126" customFormat="1" ht="17.25" customHeight="1">
      <c r="A243" s="305" t="s">
        <v>958</v>
      </c>
      <c r="B243" s="171"/>
      <c r="C243" s="460"/>
      <c r="D243" s="461"/>
      <c r="E243" s="461"/>
      <c r="F243" s="461"/>
      <c r="G243" s="461"/>
      <c r="H243" s="462"/>
      <c r="I243" s="433"/>
      <c r="J243" s="358" t="s">
        <v>36</v>
      </c>
      <c r="K243" s="357"/>
      <c r="L243" s="2"/>
    </row>
    <row r="244" spans="1:72" s="126" customFormat="1" ht="17.25" customHeight="1">
      <c r="A244" s="9"/>
      <c r="B244" s="171"/>
      <c r="C244" s="460"/>
      <c r="D244" s="461"/>
      <c r="E244" s="461"/>
      <c r="F244" s="461"/>
      <c r="G244" s="461"/>
      <c r="H244" s="462"/>
      <c r="I244" s="433"/>
      <c r="J244" s="359"/>
      <c r="K244" s="357"/>
      <c r="L244" s="2"/>
    </row>
    <row r="245" spans="1:72" s="126" customFormat="1" ht="17.25" customHeight="1">
      <c r="A245" s="9"/>
      <c r="B245" s="171"/>
      <c r="C245" s="463"/>
      <c r="D245" s="464"/>
      <c r="E245" s="464"/>
      <c r="F245" s="464"/>
      <c r="G245" s="464"/>
      <c r="H245" s="465"/>
      <c r="I245" s="433"/>
      <c r="J245" s="360"/>
      <c r="K245" s="361"/>
      <c r="L245" s="2"/>
    </row>
    <row r="246" spans="1:72" s="3" customFormat="1">
      <c r="A246" s="9"/>
      <c r="B246" s="22"/>
      <c r="C246" s="22"/>
      <c r="D246" s="22"/>
      <c r="E246" s="22"/>
      <c r="F246" s="22"/>
      <c r="G246" s="22"/>
      <c r="H246" s="17"/>
      <c r="I246" s="17"/>
      <c r="J246" s="101"/>
      <c r="K246" s="102"/>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c r="AI246" s="330"/>
      <c r="AJ246" s="330"/>
      <c r="AK246" s="330"/>
      <c r="AL246" s="330"/>
      <c r="AM246" s="330"/>
      <c r="AN246" s="330"/>
      <c r="AO246" s="330"/>
      <c r="AP246" s="330"/>
      <c r="AQ246" s="330"/>
      <c r="AR246" s="330"/>
      <c r="AS246" s="330"/>
      <c r="AT246" s="330"/>
      <c r="AU246" s="330"/>
      <c r="AV246" s="330"/>
      <c r="AW246" s="330"/>
      <c r="AX246" s="330"/>
      <c r="AY246" s="330"/>
    </row>
    <row r="247" spans="1:72" s="3" customFormat="1">
      <c r="A247" s="9"/>
      <c r="B247" s="96"/>
      <c r="C247" s="46"/>
      <c r="D247" s="46"/>
      <c r="E247" s="46"/>
      <c r="F247" s="46"/>
      <c r="G247" s="46"/>
      <c r="H247" s="61"/>
      <c r="I247" s="43"/>
      <c r="J247" s="101"/>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row>
    <row r="248" spans="1:72" s="3" customFormat="1">
      <c r="A248" s="9"/>
      <c r="B248" s="2"/>
      <c r="C248" s="2"/>
      <c r="D248" s="46"/>
      <c r="E248" s="46"/>
      <c r="F248" s="46"/>
      <c r="G248" s="46"/>
      <c r="H248" s="61"/>
      <c r="I248" s="179" t="s">
        <v>274</v>
      </c>
      <c r="J248" s="101"/>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row>
    <row r="249" spans="1:72" s="3" customFormat="1">
      <c r="A249" s="9"/>
      <c r="B249" s="2"/>
      <c r="C249" s="2"/>
      <c r="D249" s="46"/>
      <c r="E249" s="46"/>
      <c r="F249" s="46"/>
      <c r="G249" s="46"/>
      <c r="H249" s="61"/>
      <c r="I249" s="43"/>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row>
    <row r="250" spans="1:72" s="23" customFormat="1">
      <c r="A250" s="9"/>
      <c r="B250" s="2"/>
      <c r="C250" s="58"/>
      <c r="D250" s="22"/>
      <c r="E250" s="22"/>
      <c r="F250" s="22"/>
      <c r="G250" s="22"/>
      <c r="H250" s="17"/>
      <c r="I250" s="43"/>
      <c r="J250" s="6"/>
      <c r="K250" s="7"/>
      <c r="L250" s="522"/>
      <c r="M250" s="522"/>
      <c r="N250" s="522"/>
      <c r="O250" s="522"/>
      <c r="P250" s="522"/>
      <c r="R250" s="203"/>
      <c r="S250" s="203"/>
      <c r="T250" s="203"/>
      <c r="U250" s="203"/>
      <c r="W250" s="203"/>
      <c r="X250" s="203"/>
      <c r="Y250" s="203"/>
      <c r="Z250" s="203"/>
      <c r="AB250" s="203"/>
      <c r="AC250" s="203"/>
      <c r="AD250" s="203"/>
      <c r="AE250" s="203"/>
      <c r="AG250" s="203"/>
      <c r="AH250" s="203"/>
      <c r="AI250" s="203"/>
      <c r="AJ250" s="203"/>
      <c r="AL250" s="203"/>
      <c r="AM250" s="203"/>
      <c r="AN250" s="203"/>
      <c r="AO250" s="203"/>
      <c r="AQ250" s="203"/>
      <c r="AR250" s="203"/>
      <c r="AS250" s="203"/>
      <c r="AT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
    </row>
    <row r="251" spans="1:72" s="23" customFormat="1">
      <c r="A251" s="9"/>
      <c r="B251" s="2"/>
      <c r="C251" s="58"/>
      <c r="D251" s="22"/>
      <c r="E251" s="22"/>
      <c r="F251" s="22"/>
      <c r="G251" s="22"/>
      <c r="H251" s="17"/>
      <c r="I251" s="43"/>
      <c r="J251" s="6"/>
      <c r="K251" s="7"/>
      <c r="L251" s="522"/>
      <c r="M251" s="522"/>
      <c r="N251" s="522"/>
      <c r="O251" s="522"/>
      <c r="P251" s="522"/>
      <c r="R251" s="203"/>
      <c r="S251" s="203"/>
      <c r="T251" s="203"/>
      <c r="U251" s="203"/>
      <c r="W251" s="203"/>
      <c r="X251" s="203"/>
      <c r="Y251" s="203"/>
      <c r="Z251" s="203"/>
      <c r="AB251" s="203"/>
      <c r="AC251" s="203"/>
      <c r="AD251" s="203"/>
      <c r="AE251" s="203"/>
      <c r="AG251" s="203"/>
      <c r="AH251" s="203"/>
      <c r="AI251" s="203"/>
      <c r="AJ251" s="203"/>
      <c r="AL251" s="203"/>
      <c r="AM251" s="203"/>
      <c r="AN251" s="203"/>
      <c r="AO251" s="203"/>
      <c r="AQ251" s="203"/>
      <c r="AR251" s="203"/>
      <c r="AS251" s="203"/>
      <c r="AT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
    </row>
    <row r="252" spans="1:72" s="23" customFormat="1">
      <c r="A252" s="9"/>
      <c r="B252" s="2"/>
      <c r="I252" s="43"/>
      <c r="J252" s="6"/>
      <c r="K252" s="7"/>
      <c r="L252" s="522"/>
      <c r="M252" s="522"/>
      <c r="N252" s="522"/>
      <c r="O252" s="522"/>
      <c r="P252" s="522"/>
      <c r="R252" s="44"/>
      <c r="S252" s="44"/>
      <c r="T252" s="44"/>
      <c r="U252" s="44"/>
      <c r="W252" s="44"/>
      <c r="X252" s="44"/>
      <c r="Y252" s="44"/>
      <c r="Z252" s="44"/>
      <c r="AB252" s="44"/>
      <c r="AC252" s="44"/>
      <c r="AD252" s="44"/>
      <c r="AE252" s="44"/>
      <c r="AG252" s="44"/>
      <c r="AH252" s="44"/>
      <c r="AI252" s="44"/>
      <c r="AJ252" s="44"/>
      <c r="AL252" s="44"/>
      <c r="AM252" s="44"/>
      <c r="AN252" s="44"/>
      <c r="AO252" s="44"/>
      <c r="AQ252" s="44"/>
      <c r="AR252" s="44"/>
      <c r="AS252" s="44"/>
      <c r="AT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2"/>
    </row>
    <row r="253" spans="1:72" s="23" customFormat="1">
      <c r="A253" s="9"/>
      <c r="B253" s="2"/>
      <c r="I253" s="43"/>
      <c r="J253" s="6"/>
      <c r="K253" s="7"/>
      <c r="L253" s="522"/>
      <c r="M253" s="522"/>
      <c r="N253" s="522"/>
      <c r="O253" s="522"/>
      <c r="P253" s="522"/>
      <c r="R253" s="203"/>
      <c r="S253" s="203"/>
      <c r="T253" s="203"/>
      <c r="U253" s="203"/>
      <c r="W253" s="203"/>
      <c r="X253" s="203"/>
      <c r="Y253" s="203"/>
      <c r="Z253" s="203"/>
      <c r="AB253" s="203"/>
      <c r="AC253" s="203"/>
      <c r="AD253" s="203"/>
      <c r="AE253" s="203"/>
      <c r="AG253" s="203"/>
      <c r="AH253" s="203"/>
      <c r="AI253" s="203"/>
      <c r="AJ253" s="203"/>
      <c r="AL253" s="203"/>
      <c r="AM253" s="203"/>
      <c r="AN253" s="203"/>
      <c r="AO253" s="203"/>
      <c r="AQ253" s="203"/>
      <c r="AR253" s="203"/>
      <c r="AS253" s="203"/>
      <c r="AT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
    </row>
    <row r="254" spans="1:72" s="23" customFormat="1">
      <c r="A254" s="9"/>
      <c r="B254" s="2"/>
      <c r="I254" s="43"/>
      <c r="J254" s="6"/>
      <c r="K254" s="7"/>
      <c r="L254" s="522"/>
      <c r="M254" s="522"/>
      <c r="N254" s="522"/>
      <c r="O254" s="522"/>
      <c r="P254" s="522"/>
      <c r="R254" s="44"/>
      <c r="S254" s="44"/>
      <c r="T254" s="44"/>
      <c r="U254" s="44"/>
      <c r="W254" s="44"/>
      <c r="X254" s="44"/>
      <c r="Y254" s="44"/>
      <c r="Z254" s="44"/>
      <c r="AB254" s="44"/>
      <c r="AC254" s="44"/>
      <c r="AD254" s="44"/>
      <c r="AE254" s="44"/>
      <c r="AG254" s="44"/>
      <c r="AH254" s="44"/>
      <c r="AI254" s="44"/>
      <c r="AJ254" s="44"/>
      <c r="AL254" s="44"/>
      <c r="AM254" s="44"/>
      <c r="AN254" s="44"/>
      <c r="AO254" s="44"/>
      <c r="AQ254" s="44"/>
      <c r="AR254" s="44"/>
      <c r="AS254" s="44"/>
      <c r="AT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2"/>
    </row>
    <row r="255" spans="1:72" s="23" customFormat="1">
      <c r="A255" s="9"/>
      <c r="B255" s="2"/>
      <c r="I255" s="43"/>
      <c r="J255" s="6"/>
      <c r="K255" s="7"/>
      <c r="L255" s="522"/>
      <c r="M255" s="522"/>
      <c r="N255" s="522"/>
      <c r="O255" s="522"/>
      <c r="P255" s="522"/>
      <c r="R255" s="44"/>
      <c r="S255" s="44"/>
      <c r="T255" s="44"/>
      <c r="U255" s="44"/>
      <c r="W255" s="44"/>
      <c r="X255" s="44"/>
      <c r="Y255" s="44"/>
      <c r="Z255" s="44"/>
      <c r="AB255" s="44"/>
      <c r="AC255" s="44"/>
      <c r="AD255" s="44"/>
      <c r="AE255" s="44"/>
      <c r="AG255" s="44"/>
      <c r="AH255" s="44"/>
      <c r="AI255" s="44"/>
      <c r="AJ255" s="44"/>
      <c r="AL255" s="44"/>
      <c r="AM255" s="44"/>
      <c r="AN255" s="44"/>
      <c r="AO255" s="44"/>
      <c r="AQ255" s="44"/>
      <c r="AR255" s="44"/>
      <c r="AS255" s="44"/>
      <c r="AT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2"/>
    </row>
    <row r="256" spans="1:72" s="23" customFormat="1">
      <c r="A256" s="9"/>
      <c r="B256" s="2"/>
      <c r="I256" s="4"/>
      <c r="J256" s="44"/>
      <c r="K256" s="64"/>
      <c r="L256" s="6"/>
      <c r="M256" s="6"/>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c r="AI256" s="303"/>
      <c r="AJ256" s="303"/>
      <c r="AK256" s="303"/>
      <c r="AL256" s="303"/>
      <c r="AM256" s="303"/>
      <c r="AN256" s="303"/>
      <c r="AO256" s="303"/>
      <c r="AP256" s="303"/>
      <c r="AQ256" s="303"/>
      <c r="AR256" s="303"/>
      <c r="AS256" s="303"/>
      <c r="AT256" s="303"/>
      <c r="AU256" s="303"/>
      <c r="AV256" s="303"/>
      <c r="AW256" s="303"/>
      <c r="AX256" s="303"/>
      <c r="AY256" s="303"/>
      <c r="AZ256" s="303"/>
      <c r="BA256" s="303"/>
      <c r="BB256" s="303"/>
      <c r="BC256" s="303"/>
      <c r="BD256" s="303"/>
      <c r="BE256" s="303"/>
      <c r="BF256" s="303"/>
      <c r="BG256" s="303"/>
      <c r="BH256" s="303"/>
      <c r="BI256" s="303"/>
      <c r="BJ256" s="303"/>
      <c r="BK256" s="303"/>
      <c r="BL256" s="303"/>
      <c r="BM256" s="303"/>
      <c r="BN256" s="303"/>
      <c r="BO256" s="303"/>
      <c r="BP256" s="303"/>
      <c r="BQ256" s="303"/>
      <c r="BR256" s="303"/>
      <c r="BS256" s="303"/>
      <c r="BT256" s="2"/>
    </row>
    <row r="257" spans="1:72" s="23" customFormat="1">
      <c r="A257" s="9"/>
      <c r="B257" s="2"/>
      <c r="C257" s="43"/>
      <c r="D257" s="43"/>
      <c r="E257" s="43"/>
      <c r="F257" s="43"/>
      <c r="G257" s="43"/>
      <c r="H257" s="43"/>
      <c r="I257" s="4"/>
      <c r="J257" s="44"/>
      <c r="K257" s="64"/>
      <c r="L257" s="6"/>
      <c r="M257" s="6"/>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c r="AI257" s="303"/>
      <c r="AJ257" s="303"/>
      <c r="AK257" s="303"/>
      <c r="AL257" s="303"/>
      <c r="AM257" s="303"/>
      <c r="AN257" s="303"/>
      <c r="AO257" s="303"/>
      <c r="AP257" s="303"/>
      <c r="AQ257" s="303"/>
      <c r="AR257" s="303"/>
      <c r="AS257" s="303"/>
      <c r="AT257" s="303"/>
      <c r="AU257" s="303"/>
      <c r="AV257" s="303"/>
      <c r="AW257" s="303"/>
      <c r="AX257" s="303"/>
      <c r="AY257" s="303"/>
      <c r="AZ257" s="303"/>
      <c r="BA257" s="303"/>
      <c r="BB257" s="303"/>
      <c r="BC257" s="303"/>
      <c r="BD257" s="303"/>
      <c r="BE257" s="303"/>
      <c r="BF257" s="303"/>
      <c r="BG257" s="303"/>
      <c r="BH257" s="303"/>
      <c r="BI257" s="303"/>
      <c r="BJ257" s="303"/>
      <c r="BK257" s="303"/>
      <c r="BL257" s="303"/>
      <c r="BM257" s="303"/>
      <c r="BN257" s="303"/>
      <c r="BO257" s="303"/>
      <c r="BP257" s="303"/>
      <c r="BQ257" s="303"/>
      <c r="BR257" s="303"/>
      <c r="BS257" s="303"/>
      <c r="BT257" s="2"/>
    </row>
    <row r="258" spans="1:72" s="23" customFormat="1">
      <c r="A258" s="9"/>
      <c r="B258" s="2"/>
      <c r="C258" s="61"/>
      <c r="D258" s="61"/>
      <c r="E258" s="61"/>
      <c r="F258" s="61"/>
      <c r="G258" s="61"/>
      <c r="H258" s="61"/>
      <c r="I258" s="61"/>
      <c r="J258" s="61"/>
      <c r="K258" s="62"/>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2"/>
    </row>
    <row r="259" spans="1:72" s="3" customFormat="1" ht="36.75" customHeight="1">
      <c r="A259" s="9"/>
      <c r="B259" s="2"/>
      <c r="C259" s="2"/>
      <c r="D259" s="46"/>
      <c r="E259" s="46"/>
      <c r="F259" s="46"/>
      <c r="G259" s="46"/>
      <c r="H259" s="61"/>
      <c r="I259" s="61"/>
      <c r="J259" s="101"/>
      <c r="K259" s="102"/>
      <c r="L259" s="102"/>
      <c r="M259" s="102"/>
      <c r="N259" s="102"/>
      <c r="O259" s="102"/>
      <c r="P259" s="23"/>
      <c r="Q259" s="23"/>
      <c r="R259" s="23"/>
    </row>
    <row r="260" spans="1:72" s="3" customFormat="1">
      <c r="A260" s="9"/>
      <c r="B260" s="362" t="s">
        <v>275</v>
      </c>
      <c r="C260" s="205"/>
      <c r="D260" s="205"/>
      <c r="E260" s="67"/>
      <c r="F260" s="67"/>
      <c r="G260" s="67"/>
      <c r="H260" s="68"/>
      <c r="I260" s="68"/>
      <c r="J260" s="206"/>
      <c r="K260" s="69"/>
      <c r="L260" s="363"/>
      <c r="M260" s="363"/>
      <c r="N260" s="363"/>
      <c r="O260" s="363"/>
      <c r="P260" s="23"/>
      <c r="Q260" s="23"/>
      <c r="R260" s="23"/>
    </row>
    <row r="261" spans="1:72" s="3" customFormat="1">
      <c r="A261" s="9"/>
      <c r="B261" s="55" t="s">
        <v>276</v>
      </c>
      <c r="C261" s="73"/>
      <c r="D261" s="73"/>
      <c r="H261" s="4"/>
      <c r="I261" s="4"/>
      <c r="J261" s="37"/>
      <c r="K261" s="7"/>
      <c r="L261" s="331"/>
      <c r="M261" s="331"/>
      <c r="N261" s="331"/>
      <c r="O261" s="331"/>
      <c r="P261" s="23"/>
      <c r="Q261" s="23"/>
      <c r="R261" s="23"/>
    </row>
    <row r="262" spans="1:72">
      <c r="B262" s="22"/>
      <c r="C262" s="22"/>
      <c r="D262" s="22"/>
      <c r="E262" s="22"/>
      <c r="F262" s="22"/>
      <c r="G262" s="22"/>
      <c r="H262" s="17"/>
      <c r="I262" s="17"/>
      <c r="L262" s="331"/>
      <c r="M262" s="331"/>
      <c r="N262" s="331"/>
      <c r="O262" s="331"/>
      <c r="P262" s="23"/>
      <c r="Q262" s="23"/>
      <c r="R262" s="23"/>
    </row>
    <row r="263" spans="1:72">
      <c r="B263" s="22"/>
      <c r="J263" s="86" t="s">
        <v>75</v>
      </c>
      <c r="K263" s="218"/>
      <c r="L263" s="331"/>
      <c r="M263" s="331"/>
      <c r="N263" s="331"/>
      <c r="O263" s="331"/>
      <c r="P263" s="23"/>
      <c r="Q263" s="23"/>
      <c r="R263" s="23"/>
    </row>
    <row r="264" spans="1:72">
      <c r="I264" s="73" t="s">
        <v>76</v>
      </c>
      <c r="J264" s="74"/>
      <c r="K264" s="88"/>
      <c r="L264" s="331"/>
      <c r="M264" s="7"/>
      <c r="N264" s="331"/>
      <c r="O264" s="331"/>
      <c r="P264" s="23"/>
      <c r="Q264" s="23"/>
      <c r="R264" s="23"/>
    </row>
    <row r="265" spans="1:72" s="3" customFormat="1" ht="34.5" customHeight="1">
      <c r="A265" s="305" t="s">
        <v>959</v>
      </c>
      <c r="B265" s="96"/>
      <c r="C265" s="466" t="s">
        <v>278</v>
      </c>
      <c r="D265" s="514" t="s">
        <v>960</v>
      </c>
      <c r="E265" s="515"/>
      <c r="F265" s="515"/>
      <c r="G265" s="515"/>
      <c r="H265" s="515"/>
      <c r="I265" s="433" t="s">
        <v>280</v>
      </c>
      <c r="J265" s="145" t="s">
        <v>437</v>
      </c>
      <c r="K265" s="348" t="str">
        <f>IF(OR(COUNTIF(J265,"未確認")&gt;0,COUNTIF(J265,"*")&gt;0),"※","")</f>
        <v>※</v>
      </c>
      <c r="L265" s="364"/>
      <c r="M265" s="39"/>
      <c r="N265" s="331"/>
      <c r="O265" s="331"/>
      <c r="P265" s="23"/>
      <c r="Q265" s="23"/>
      <c r="R265" s="23"/>
    </row>
    <row r="266" spans="1:72" s="3" customFormat="1" ht="34.5" customHeight="1">
      <c r="A266" s="305" t="s">
        <v>961</v>
      </c>
      <c r="B266" s="96"/>
      <c r="C266" s="467"/>
      <c r="D266" s="524"/>
      <c r="E266" s="437" t="s">
        <v>962</v>
      </c>
      <c r="F266" s="437"/>
      <c r="G266" s="437"/>
      <c r="H266" s="437"/>
      <c r="I266" s="433"/>
      <c r="J266" s="145">
        <v>0</v>
      </c>
      <c r="K266" s="348" t="str">
        <f>IF(OR(COUNTIF(J266,"未確認")&gt;0,COUNTIF(J266,"*")&gt;0),"※","")</f>
        <v/>
      </c>
      <c r="L266" s="364"/>
      <c r="M266" s="39"/>
      <c r="N266" s="331"/>
      <c r="O266" s="331"/>
      <c r="P266" s="23"/>
      <c r="Q266" s="23"/>
      <c r="R266" s="23"/>
    </row>
    <row r="267" spans="1:72" s="3" customFormat="1" ht="34.5" customHeight="1">
      <c r="A267" s="305" t="s">
        <v>963</v>
      </c>
      <c r="B267" s="96"/>
      <c r="C267" s="467"/>
      <c r="D267" s="525"/>
      <c r="E267" s="514" t="s">
        <v>964</v>
      </c>
      <c r="F267" s="515"/>
      <c r="G267" s="515"/>
      <c r="H267" s="515"/>
      <c r="I267" s="433"/>
      <c r="J267" s="365">
        <v>0</v>
      </c>
      <c r="K267" s="348" t="str">
        <f>IF(OR(COUNTIF(J267,"未確認")&gt;0,COUNTIF(J267,"*")&gt;0),"※","")</f>
        <v/>
      </c>
      <c r="L267" s="364"/>
      <c r="M267" s="39"/>
      <c r="N267" s="331"/>
      <c r="O267" s="331"/>
      <c r="P267" s="23"/>
      <c r="Q267" s="23"/>
      <c r="R267" s="23"/>
    </row>
    <row r="268" spans="1:72" s="3" customFormat="1" ht="34.5" customHeight="1">
      <c r="A268" s="305" t="s">
        <v>965</v>
      </c>
      <c r="B268" s="2"/>
      <c r="C268" s="467"/>
      <c r="D268" s="437" t="s">
        <v>966</v>
      </c>
      <c r="E268" s="442"/>
      <c r="F268" s="442"/>
      <c r="G268" s="442"/>
      <c r="H268" s="442"/>
      <c r="I268" s="433"/>
      <c r="J268" s="145">
        <v>5162</v>
      </c>
      <c r="K268" s="348" t="str">
        <f>IF(OR(COUNTIF(J268,"未確認")&gt;0,COUNTIF(J268,"*")&gt;0),"※","")</f>
        <v/>
      </c>
      <c r="L268" s="364"/>
      <c r="M268" s="39"/>
      <c r="N268" s="331"/>
      <c r="O268" s="331"/>
      <c r="P268" s="23"/>
      <c r="Q268" s="23"/>
      <c r="R268" s="23"/>
    </row>
    <row r="269" spans="1:72" s="3" customFormat="1" ht="34.5" customHeight="1">
      <c r="A269" s="305" t="s">
        <v>967</v>
      </c>
      <c r="B269" s="2"/>
      <c r="C269" s="467"/>
      <c r="D269" s="437" t="s">
        <v>329</v>
      </c>
      <c r="E269" s="442"/>
      <c r="F269" s="442"/>
      <c r="G269" s="442"/>
      <c r="H269" s="442"/>
      <c r="I269" s="433"/>
      <c r="J269" s="145" t="s">
        <v>437</v>
      </c>
      <c r="K269" s="348" t="str">
        <f>IF(OR(COUNTIF(J269,"未確認")&gt;0,COUNTIF(J269,"*")&gt;0),"※","")</f>
        <v>※</v>
      </c>
      <c r="L269" s="364"/>
      <c r="M269" s="39"/>
      <c r="N269" s="331"/>
      <c r="O269" s="331"/>
      <c r="P269" s="23"/>
      <c r="Q269" s="23"/>
      <c r="R269" s="23"/>
    </row>
    <row r="270" spans="1:72" s="3" customFormat="1">
      <c r="A270" s="9"/>
      <c r="B270" s="22"/>
      <c r="C270" s="22"/>
      <c r="D270" s="22"/>
      <c r="E270" s="22"/>
      <c r="F270" s="22"/>
      <c r="G270" s="22"/>
      <c r="H270" s="17"/>
      <c r="I270" s="4"/>
      <c r="J270" s="101"/>
      <c r="K270" s="102"/>
      <c r="L270" s="330"/>
      <c r="M270" s="330"/>
      <c r="N270" s="330"/>
      <c r="O270" s="330"/>
      <c r="P270" s="23"/>
      <c r="Q270" s="23"/>
      <c r="R270" s="23"/>
    </row>
    <row r="271" spans="1:72" s="3" customFormat="1">
      <c r="A271" s="9"/>
      <c r="B271" s="96"/>
      <c r="C271" s="46"/>
      <c r="D271" s="46"/>
      <c r="E271" s="46"/>
      <c r="F271" s="46"/>
      <c r="G271" s="46"/>
      <c r="H271" s="61"/>
      <c r="I271" s="61"/>
      <c r="J271" s="101"/>
      <c r="K271" s="102"/>
      <c r="L271" s="102"/>
      <c r="M271" s="102"/>
      <c r="N271" s="102"/>
      <c r="O271" s="102"/>
      <c r="P271" s="23"/>
      <c r="Q271" s="23"/>
      <c r="R271" s="23"/>
    </row>
    <row r="272" spans="1:72" s="3" customFormat="1">
      <c r="A272" s="9"/>
      <c r="B272" s="2"/>
      <c r="C272" s="215"/>
      <c r="H272" s="4"/>
      <c r="I272" s="4"/>
      <c r="J272" s="37"/>
      <c r="K272" s="7"/>
      <c r="L272" s="331"/>
      <c r="M272" s="331"/>
      <c r="N272" s="331"/>
      <c r="O272" s="331"/>
      <c r="P272" s="23"/>
      <c r="Q272" s="23"/>
      <c r="R272" s="23"/>
    </row>
    <row r="273" spans="1:18" s="3" customFormat="1">
      <c r="A273" s="9"/>
      <c r="B273" s="55" t="s">
        <v>968</v>
      </c>
      <c r="C273" s="24"/>
      <c r="D273" s="24"/>
      <c r="E273" s="24"/>
      <c r="F273" s="24"/>
      <c r="G273" s="24"/>
      <c r="H273" s="17"/>
      <c r="I273" s="17"/>
      <c r="J273" s="37"/>
      <c r="K273" s="7"/>
      <c r="L273" s="331"/>
      <c r="M273" s="331"/>
      <c r="N273" s="331"/>
      <c r="O273" s="331"/>
      <c r="P273" s="23"/>
      <c r="Q273" s="23"/>
      <c r="R273" s="23"/>
    </row>
    <row r="274" spans="1:18">
      <c r="B274" s="22"/>
      <c r="C274" s="22"/>
      <c r="D274" s="22"/>
      <c r="E274" s="22"/>
      <c r="F274" s="22"/>
      <c r="G274" s="22"/>
      <c r="H274" s="17"/>
      <c r="I274" s="17"/>
      <c r="L274" s="331"/>
      <c r="M274" s="331"/>
      <c r="N274" s="331"/>
      <c r="O274" s="331"/>
      <c r="P274" s="23"/>
      <c r="Q274" s="23"/>
      <c r="R274" s="23"/>
    </row>
    <row r="275" spans="1:18">
      <c r="B275" s="22"/>
      <c r="J275" s="86" t="s">
        <v>75</v>
      </c>
      <c r="K275" s="218"/>
      <c r="L275" s="323"/>
      <c r="M275" s="323"/>
      <c r="N275" s="323"/>
      <c r="O275" s="323"/>
      <c r="P275" s="23"/>
      <c r="Q275" s="23"/>
      <c r="R275" s="23"/>
    </row>
    <row r="276" spans="1:18">
      <c r="C276" s="46"/>
      <c r="I276" s="73" t="s">
        <v>76</v>
      </c>
      <c r="J276" s="74"/>
      <c r="K276" s="88"/>
      <c r="L276" s="323"/>
      <c r="M276" s="323"/>
      <c r="N276" s="323"/>
      <c r="O276" s="323"/>
      <c r="P276" s="23"/>
      <c r="Q276" s="23"/>
      <c r="R276" s="23"/>
    </row>
    <row r="277" spans="1:18" s="3" customFormat="1" ht="34.5" customHeight="1">
      <c r="A277" s="305" t="s">
        <v>969</v>
      </c>
      <c r="B277" s="2"/>
      <c r="C277" s="466" t="s">
        <v>278</v>
      </c>
      <c r="D277" s="443" t="s">
        <v>960</v>
      </c>
      <c r="E277" s="443"/>
      <c r="F277" s="443"/>
      <c r="G277" s="443"/>
      <c r="H277" s="443"/>
      <c r="I277" s="428" t="s">
        <v>293</v>
      </c>
      <c r="J277" s="145" t="s">
        <v>437</v>
      </c>
      <c r="K277" s="348" t="str">
        <f t="shared" ref="K277:K292" si="3">IF(OR(COUNTIF(J277,"未確認")&gt;0,COUNTIF(J277,"*")&gt;0),"※","")</f>
        <v>※</v>
      </c>
      <c r="L277" s="336"/>
      <c r="M277" s="39"/>
      <c r="N277" s="323"/>
      <c r="O277" s="323"/>
      <c r="P277" s="23"/>
      <c r="Q277" s="23"/>
      <c r="R277" s="23"/>
    </row>
    <row r="278" spans="1:18" s="3" customFormat="1" ht="34.5" customHeight="1">
      <c r="A278" s="305" t="s">
        <v>970</v>
      </c>
      <c r="B278" s="2"/>
      <c r="C278" s="466"/>
      <c r="D278" s="475" t="s">
        <v>971</v>
      </c>
      <c r="E278" s="452" t="s">
        <v>298</v>
      </c>
      <c r="F278" s="526"/>
      <c r="G278" s="526"/>
      <c r="H278" s="526"/>
      <c r="I278" s="473"/>
      <c r="J278" s="145" t="s">
        <v>437</v>
      </c>
      <c r="K278" s="348" t="str">
        <f t="shared" si="3"/>
        <v>※</v>
      </c>
      <c r="L278" s="336"/>
      <c r="M278" s="39"/>
      <c r="N278" s="323"/>
      <c r="O278" s="323"/>
      <c r="P278" s="23"/>
      <c r="Q278" s="23"/>
      <c r="R278" s="23"/>
    </row>
    <row r="279" spans="1:18" s="3" customFormat="1" ht="34.5" customHeight="1">
      <c r="A279" s="305" t="s">
        <v>972</v>
      </c>
      <c r="B279" s="2"/>
      <c r="C279" s="466"/>
      <c r="D279" s="466"/>
      <c r="E279" s="443" t="s">
        <v>300</v>
      </c>
      <c r="F279" s="448"/>
      <c r="G279" s="448"/>
      <c r="H279" s="448"/>
      <c r="I279" s="473"/>
      <c r="J279" s="145" t="s">
        <v>437</v>
      </c>
      <c r="K279" s="348" t="str">
        <f t="shared" si="3"/>
        <v>※</v>
      </c>
      <c r="L279" s="336"/>
      <c r="M279" s="39"/>
      <c r="N279" s="323"/>
      <c r="O279" s="323"/>
      <c r="P279" s="23"/>
      <c r="Q279" s="23"/>
      <c r="R279" s="23"/>
    </row>
    <row r="280" spans="1:18" s="3" customFormat="1" ht="34.5" customHeight="1">
      <c r="A280" s="305" t="s">
        <v>973</v>
      </c>
      <c r="B280" s="2"/>
      <c r="C280" s="466"/>
      <c r="D280" s="466"/>
      <c r="E280" s="413" t="s">
        <v>302</v>
      </c>
      <c r="F280" s="414"/>
      <c r="G280" s="414"/>
      <c r="H280" s="415"/>
      <c r="I280" s="473"/>
      <c r="J280" s="145" t="s">
        <v>437</v>
      </c>
      <c r="K280" s="348" t="str">
        <f t="shared" si="3"/>
        <v>※</v>
      </c>
      <c r="L280" s="336"/>
      <c r="M280" s="39"/>
      <c r="N280" s="323"/>
      <c r="O280" s="323"/>
      <c r="P280" s="23"/>
      <c r="Q280" s="23"/>
      <c r="R280" s="23"/>
    </row>
    <row r="281" spans="1:18" s="3" customFormat="1" ht="34.5" customHeight="1">
      <c r="A281" s="305" t="s">
        <v>974</v>
      </c>
      <c r="B281" s="2"/>
      <c r="C281" s="466"/>
      <c r="D281" s="466"/>
      <c r="E281" s="443" t="s">
        <v>304</v>
      </c>
      <c r="F281" s="527"/>
      <c r="G281" s="527"/>
      <c r="H281" s="527"/>
      <c r="I281" s="473"/>
      <c r="J281" s="145">
        <v>0</v>
      </c>
      <c r="K281" s="348" t="str">
        <f t="shared" si="3"/>
        <v/>
      </c>
      <c r="L281" s="336"/>
      <c r="M281" s="39"/>
      <c r="N281" s="323"/>
      <c r="O281" s="323"/>
      <c r="P281" s="23"/>
      <c r="Q281" s="23"/>
      <c r="R281" s="23"/>
    </row>
    <row r="282" spans="1:18" s="3" customFormat="1" ht="34.5" customHeight="1">
      <c r="A282" s="305" t="s">
        <v>975</v>
      </c>
      <c r="B282" s="2"/>
      <c r="C282" s="466"/>
      <c r="D282" s="466"/>
      <c r="E282" s="443" t="s">
        <v>306</v>
      </c>
      <c r="F282" s="448"/>
      <c r="G282" s="448"/>
      <c r="H282" s="448"/>
      <c r="I282" s="473"/>
      <c r="J282" s="145">
        <v>0</v>
      </c>
      <c r="K282" s="348" t="str">
        <f t="shared" si="3"/>
        <v/>
      </c>
      <c r="L282" s="336"/>
      <c r="M282" s="39"/>
      <c r="N282" s="323"/>
      <c r="O282" s="323"/>
      <c r="P282" s="23"/>
      <c r="Q282" s="23"/>
      <c r="R282" s="23"/>
    </row>
    <row r="283" spans="1:18" s="3" customFormat="1" ht="34.5" customHeight="1">
      <c r="A283" s="305" t="s">
        <v>976</v>
      </c>
      <c r="B283" s="2"/>
      <c r="C283" s="466"/>
      <c r="D283" s="476"/>
      <c r="E283" s="493" t="s">
        <v>191</v>
      </c>
      <c r="F283" s="523"/>
      <c r="G283" s="523"/>
      <c r="H283" s="523"/>
      <c r="I283" s="473"/>
      <c r="J283" s="145">
        <v>0</v>
      </c>
      <c r="K283" s="348" t="str">
        <f t="shared" si="3"/>
        <v/>
      </c>
      <c r="L283" s="336"/>
      <c r="M283" s="39"/>
      <c r="N283" s="323"/>
      <c r="O283" s="323"/>
      <c r="P283" s="23"/>
      <c r="Q283" s="23"/>
      <c r="R283" s="23"/>
    </row>
    <row r="284" spans="1:18" s="3" customFormat="1" ht="34.5" customHeight="1">
      <c r="A284" s="305" t="s">
        <v>977</v>
      </c>
      <c r="B284" s="2"/>
      <c r="C284" s="466"/>
      <c r="D284" s="443" t="s">
        <v>329</v>
      </c>
      <c r="E284" s="448"/>
      <c r="F284" s="448"/>
      <c r="G284" s="448"/>
      <c r="H284" s="448"/>
      <c r="I284" s="473"/>
      <c r="J284" s="145" t="s">
        <v>437</v>
      </c>
      <c r="K284" s="348" t="str">
        <f t="shared" si="3"/>
        <v>※</v>
      </c>
      <c r="L284" s="336"/>
      <c r="M284" s="39"/>
      <c r="N284" s="323"/>
      <c r="O284" s="323"/>
      <c r="P284" s="23"/>
      <c r="Q284" s="23"/>
      <c r="R284" s="23"/>
    </row>
    <row r="285" spans="1:18" s="3" customFormat="1" ht="34.5" customHeight="1">
      <c r="A285" s="305" t="s">
        <v>978</v>
      </c>
      <c r="B285" s="2"/>
      <c r="C285" s="466"/>
      <c r="D285" s="475" t="s">
        <v>979</v>
      </c>
      <c r="E285" s="452" t="s">
        <v>313</v>
      </c>
      <c r="F285" s="526"/>
      <c r="G285" s="526"/>
      <c r="H285" s="526"/>
      <c r="I285" s="473"/>
      <c r="J285" s="145" t="s">
        <v>437</v>
      </c>
      <c r="K285" s="348" t="str">
        <f t="shared" si="3"/>
        <v>※</v>
      </c>
      <c r="L285" s="336"/>
      <c r="M285" s="39"/>
      <c r="N285" s="323"/>
      <c r="O285" s="323"/>
      <c r="P285" s="23"/>
      <c r="Q285" s="23"/>
      <c r="R285" s="23"/>
    </row>
    <row r="286" spans="1:18" s="3" customFormat="1" ht="34.5" customHeight="1">
      <c r="A286" s="305" t="s">
        <v>980</v>
      </c>
      <c r="B286" s="2"/>
      <c r="C286" s="466"/>
      <c r="D286" s="466"/>
      <c r="E286" s="443" t="s">
        <v>315</v>
      </c>
      <c r="F286" s="448"/>
      <c r="G286" s="448"/>
      <c r="H286" s="448"/>
      <c r="I286" s="473"/>
      <c r="J286" s="145" t="s">
        <v>437</v>
      </c>
      <c r="K286" s="348" t="str">
        <f t="shared" si="3"/>
        <v>※</v>
      </c>
      <c r="L286" s="336"/>
      <c r="M286" s="39"/>
      <c r="N286" s="323"/>
      <c r="O286" s="323"/>
      <c r="P286" s="23"/>
      <c r="Q286" s="23"/>
      <c r="R286" s="23"/>
    </row>
    <row r="287" spans="1:18" s="3" customFormat="1" ht="34.5" customHeight="1">
      <c r="A287" s="305" t="s">
        <v>981</v>
      </c>
      <c r="B287" s="2"/>
      <c r="C287" s="466"/>
      <c r="D287" s="466"/>
      <c r="E287" s="443" t="s">
        <v>317</v>
      </c>
      <c r="F287" s="448"/>
      <c r="G287" s="448"/>
      <c r="H287" s="448"/>
      <c r="I287" s="473"/>
      <c r="J287" s="145">
        <v>0</v>
      </c>
      <c r="K287" s="348" t="str">
        <f t="shared" si="3"/>
        <v/>
      </c>
      <c r="L287" s="336"/>
      <c r="M287" s="39"/>
      <c r="N287" s="323"/>
      <c r="O287" s="323"/>
      <c r="P287" s="23"/>
      <c r="Q287" s="23"/>
      <c r="R287" s="23"/>
    </row>
    <row r="288" spans="1:18" s="3" customFormat="1" ht="34.5" customHeight="1">
      <c r="A288" s="305" t="s">
        <v>982</v>
      </c>
      <c r="B288" s="2"/>
      <c r="C288" s="466"/>
      <c r="D288" s="466"/>
      <c r="E288" s="443" t="s">
        <v>319</v>
      </c>
      <c r="F288" s="448"/>
      <c r="G288" s="448"/>
      <c r="H288" s="448"/>
      <c r="I288" s="473"/>
      <c r="J288" s="145" t="s">
        <v>437</v>
      </c>
      <c r="K288" s="348" t="str">
        <f t="shared" si="3"/>
        <v>※</v>
      </c>
      <c r="L288" s="336"/>
      <c r="M288" s="39"/>
      <c r="N288" s="323"/>
      <c r="O288" s="323"/>
      <c r="P288" s="23"/>
      <c r="Q288" s="23"/>
      <c r="R288" s="23"/>
    </row>
    <row r="289" spans="1:18" s="3" customFormat="1" ht="34.5" customHeight="1">
      <c r="A289" s="305" t="s">
        <v>983</v>
      </c>
      <c r="B289" s="2"/>
      <c r="C289" s="466"/>
      <c r="D289" s="466"/>
      <c r="E289" s="443" t="s">
        <v>321</v>
      </c>
      <c r="F289" s="527"/>
      <c r="G289" s="527"/>
      <c r="H289" s="527"/>
      <c r="I289" s="473"/>
      <c r="J289" s="145">
        <v>0</v>
      </c>
      <c r="K289" s="348" t="str">
        <f t="shared" si="3"/>
        <v/>
      </c>
      <c r="L289" s="336"/>
      <c r="M289" s="39"/>
      <c r="N289" s="323"/>
      <c r="O289" s="323"/>
      <c r="P289" s="23"/>
      <c r="Q289" s="23"/>
      <c r="R289" s="23"/>
    </row>
    <row r="290" spans="1:18" s="3" customFormat="1" ht="34.5" customHeight="1">
      <c r="A290" s="305" t="s">
        <v>984</v>
      </c>
      <c r="B290" s="2"/>
      <c r="C290" s="466"/>
      <c r="D290" s="466"/>
      <c r="E290" s="443" t="s">
        <v>323</v>
      </c>
      <c r="F290" s="448"/>
      <c r="G290" s="448"/>
      <c r="H290" s="448"/>
      <c r="I290" s="473"/>
      <c r="J290" s="145">
        <v>0</v>
      </c>
      <c r="K290" s="348" t="str">
        <f t="shared" si="3"/>
        <v/>
      </c>
      <c r="L290" s="336"/>
      <c r="M290" s="39"/>
      <c r="N290" s="323"/>
      <c r="O290" s="323"/>
      <c r="P290" s="23"/>
      <c r="Q290" s="23"/>
      <c r="R290" s="23"/>
    </row>
    <row r="291" spans="1:18" s="3" customFormat="1" ht="34.5" customHeight="1">
      <c r="A291" s="305" t="s">
        <v>985</v>
      </c>
      <c r="B291" s="2"/>
      <c r="C291" s="466"/>
      <c r="D291" s="466"/>
      <c r="E291" s="443" t="s">
        <v>325</v>
      </c>
      <c r="F291" s="448"/>
      <c r="G291" s="448"/>
      <c r="H291" s="448"/>
      <c r="I291" s="473"/>
      <c r="J291" s="145" t="s">
        <v>437</v>
      </c>
      <c r="K291" s="348" t="str">
        <f t="shared" si="3"/>
        <v>※</v>
      </c>
      <c r="L291" s="336"/>
      <c r="M291" s="39"/>
      <c r="N291" s="323"/>
      <c r="O291" s="323"/>
      <c r="P291" s="23"/>
      <c r="Q291" s="23"/>
      <c r="R291" s="23"/>
    </row>
    <row r="292" spans="1:18" s="3" customFormat="1" ht="34.5" customHeight="1">
      <c r="A292" s="305" t="s">
        <v>986</v>
      </c>
      <c r="B292" s="2"/>
      <c r="C292" s="466"/>
      <c r="D292" s="466"/>
      <c r="E292" s="443" t="s">
        <v>191</v>
      </c>
      <c r="F292" s="448"/>
      <c r="G292" s="448"/>
      <c r="H292" s="448"/>
      <c r="I292" s="474"/>
      <c r="J292" s="145">
        <v>0</v>
      </c>
      <c r="K292" s="348" t="str">
        <f t="shared" si="3"/>
        <v/>
      </c>
      <c r="L292" s="336"/>
      <c r="M292" s="39"/>
      <c r="N292" s="323"/>
      <c r="O292" s="323"/>
      <c r="P292" s="23"/>
      <c r="Q292" s="23"/>
      <c r="R292" s="23"/>
    </row>
    <row r="293" spans="1:18" s="3" customFormat="1">
      <c r="A293" s="9"/>
      <c r="B293" s="22"/>
      <c r="C293" s="22"/>
      <c r="D293" s="22"/>
      <c r="E293" s="22"/>
      <c r="F293" s="22"/>
      <c r="G293" s="22"/>
      <c r="H293" s="17"/>
      <c r="I293" s="17"/>
      <c r="J293" s="101"/>
      <c r="K293" s="102"/>
      <c r="L293" s="330"/>
      <c r="M293" s="330"/>
      <c r="N293" s="330"/>
      <c r="O293" s="330"/>
      <c r="P293" s="23"/>
      <c r="Q293" s="23"/>
      <c r="R293" s="23"/>
    </row>
    <row r="294" spans="1:18" s="3" customFormat="1">
      <c r="A294" s="9"/>
      <c r="B294" s="96"/>
      <c r="C294" s="46"/>
      <c r="D294" s="46"/>
      <c r="E294" s="46"/>
      <c r="F294" s="46"/>
      <c r="G294" s="46"/>
      <c r="H294" s="61"/>
      <c r="I294" s="61"/>
      <c r="J294" s="101"/>
      <c r="K294" s="102"/>
      <c r="L294" s="102"/>
      <c r="M294" s="102"/>
      <c r="N294" s="102"/>
      <c r="O294" s="102"/>
      <c r="P294" s="23"/>
      <c r="Q294" s="23"/>
      <c r="R294" s="23"/>
    </row>
    <row r="295" spans="1:18" s="3" customFormat="1">
      <c r="A295" s="9"/>
      <c r="B295" s="2"/>
      <c r="C295" s="217"/>
      <c r="D295" s="215"/>
      <c r="H295" s="4"/>
      <c r="I295" s="4"/>
      <c r="J295" s="37"/>
      <c r="K295" s="7"/>
      <c r="L295" s="331"/>
      <c r="M295" s="331"/>
      <c r="N295" s="331"/>
      <c r="O295" s="331"/>
      <c r="P295" s="23"/>
      <c r="Q295" s="23"/>
      <c r="R295" s="23"/>
    </row>
    <row r="296" spans="1:18" s="3" customFormat="1">
      <c r="A296" s="9"/>
      <c r="B296" s="22" t="s">
        <v>327</v>
      </c>
      <c r="C296" s="24"/>
      <c r="D296" s="24"/>
      <c r="E296" s="24"/>
      <c r="F296" s="24"/>
      <c r="G296" s="24"/>
      <c r="H296" s="17"/>
      <c r="I296" s="17"/>
      <c r="J296" s="37"/>
      <c r="K296" s="7"/>
      <c r="L296" s="331"/>
      <c r="M296" s="331"/>
      <c r="N296" s="331"/>
      <c r="O296" s="331"/>
      <c r="P296" s="23"/>
      <c r="Q296" s="23"/>
      <c r="R296" s="23"/>
    </row>
    <row r="297" spans="1:18">
      <c r="B297" s="22"/>
      <c r="C297" s="22"/>
      <c r="D297" s="22"/>
      <c r="E297" s="22"/>
      <c r="F297" s="22"/>
      <c r="G297" s="22"/>
      <c r="H297" s="17"/>
      <c r="I297" s="17"/>
      <c r="L297" s="331"/>
      <c r="M297" s="331"/>
      <c r="N297" s="331"/>
      <c r="O297" s="331"/>
      <c r="P297" s="23"/>
      <c r="Q297" s="23"/>
      <c r="R297" s="23"/>
    </row>
    <row r="298" spans="1:18">
      <c r="A298" s="134"/>
      <c r="B298" s="22"/>
      <c r="J298" s="86" t="s">
        <v>75</v>
      </c>
      <c r="K298" s="218"/>
      <c r="L298" s="331"/>
      <c r="M298" s="331"/>
      <c r="N298" s="331"/>
      <c r="O298" s="331"/>
      <c r="P298" s="23"/>
      <c r="Q298" s="23"/>
      <c r="R298" s="23"/>
    </row>
    <row r="299" spans="1:18">
      <c r="A299" s="366" t="s">
        <v>123</v>
      </c>
      <c r="C299" s="46"/>
      <c r="I299" s="73" t="s">
        <v>76</v>
      </c>
      <c r="J299" s="74"/>
      <c r="K299" s="88"/>
      <c r="L299" s="331"/>
      <c r="M299" s="331"/>
      <c r="N299" s="331"/>
      <c r="O299" s="331"/>
      <c r="P299" s="23"/>
      <c r="Q299" s="23"/>
      <c r="R299" s="23"/>
    </row>
    <row r="300" spans="1:18" s="3" customFormat="1" ht="34.5" customHeight="1">
      <c r="A300" s="367" t="s">
        <v>977</v>
      </c>
      <c r="B300" s="2"/>
      <c r="C300" s="402" t="s">
        <v>329</v>
      </c>
      <c r="D300" s="406"/>
      <c r="E300" s="406"/>
      <c r="F300" s="406"/>
      <c r="G300" s="406"/>
      <c r="H300" s="403"/>
      <c r="I300" s="428" t="s">
        <v>330</v>
      </c>
      <c r="J300" s="145" t="s">
        <v>437</v>
      </c>
      <c r="K300" s="348" t="str">
        <f>IF(OR(COUNTIF(J300,"未確認")&gt;0,COUNTIF(J300,"*")&gt;0),"※","")</f>
        <v>※</v>
      </c>
      <c r="L300" s="364"/>
      <c r="M300" s="39"/>
      <c r="N300" s="331"/>
      <c r="O300" s="331"/>
      <c r="P300" s="23"/>
      <c r="Q300" s="23"/>
      <c r="R300" s="23"/>
    </row>
    <row r="301" spans="1:18" s="3" customFormat="1" ht="34.5" customHeight="1">
      <c r="A301" s="368" t="s">
        <v>987</v>
      </c>
      <c r="B301" s="2"/>
      <c r="C301" s="221"/>
      <c r="D301" s="222"/>
      <c r="E301" s="485" t="s">
        <v>988</v>
      </c>
      <c r="F301" s="486"/>
      <c r="G301" s="486"/>
      <c r="H301" s="487"/>
      <c r="I301" s="473"/>
      <c r="J301" s="145" t="s">
        <v>437</v>
      </c>
      <c r="K301" s="348" t="str">
        <f>IF(OR(COUNTIF(J301,"未確認")&gt;0,COUNTIF(J301,"*")&gt;0),"※","")</f>
        <v>※</v>
      </c>
      <c r="L301" s="364"/>
      <c r="M301" s="39"/>
      <c r="N301" s="331"/>
      <c r="O301" s="331"/>
      <c r="P301" s="23"/>
      <c r="Q301" s="23"/>
      <c r="R301" s="23"/>
    </row>
    <row r="302" spans="1:18" s="3" customFormat="1" ht="34.5" customHeight="1">
      <c r="A302" s="368" t="s">
        <v>989</v>
      </c>
      <c r="B302" s="2"/>
      <c r="C302" s="221"/>
      <c r="D302" s="222"/>
      <c r="E302" s="485" t="s">
        <v>334</v>
      </c>
      <c r="F302" s="486"/>
      <c r="G302" s="486"/>
      <c r="H302" s="487"/>
      <c r="I302" s="473"/>
      <c r="J302" s="145">
        <v>0</v>
      </c>
      <c r="K302" s="348" t="str">
        <f>IF(OR(COUNTIF(J302,"未確認")&gt;0,COUNTIF(J302,"*")&gt;0),"※","")</f>
        <v/>
      </c>
      <c r="L302" s="364"/>
      <c r="M302" s="39"/>
      <c r="N302" s="331"/>
      <c r="O302" s="331"/>
      <c r="P302" s="23"/>
      <c r="Q302" s="23"/>
      <c r="R302" s="23"/>
    </row>
    <row r="303" spans="1:18" s="3" customFormat="1" ht="34.5" customHeight="1">
      <c r="A303" s="368" t="s">
        <v>990</v>
      </c>
      <c r="B303" s="2"/>
      <c r="C303" s="221"/>
      <c r="D303" s="222"/>
      <c r="E303" s="485" t="s">
        <v>336</v>
      </c>
      <c r="F303" s="486"/>
      <c r="G303" s="486"/>
      <c r="H303" s="487"/>
      <c r="I303" s="473"/>
      <c r="J303" s="145">
        <v>0</v>
      </c>
      <c r="K303" s="348" t="str">
        <f>IF(OR(COUNTIF(J303,"未確認")&gt;0,COUNTIF(J303,"*")&gt;0),"※","")</f>
        <v/>
      </c>
      <c r="L303" s="364"/>
      <c r="M303" s="39"/>
      <c r="N303" s="331"/>
      <c r="O303" s="331"/>
      <c r="P303" s="23"/>
      <c r="Q303" s="23"/>
      <c r="R303" s="23"/>
    </row>
    <row r="304" spans="1:18" s="3" customFormat="1" ht="34.5" customHeight="1">
      <c r="A304" s="305" t="s">
        <v>991</v>
      </c>
      <c r="B304" s="2"/>
      <c r="C304" s="223"/>
      <c r="D304" s="224"/>
      <c r="E304" s="488" t="s">
        <v>338</v>
      </c>
      <c r="F304" s="489"/>
      <c r="G304" s="489"/>
      <c r="H304" s="490"/>
      <c r="I304" s="474"/>
      <c r="J304" s="145">
        <v>0</v>
      </c>
      <c r="K304" s="348" t="str">
        <f>IF(OR(COUNTIF(J304,"未確認")&gt;0,COUNTIF(J304,"*")&gt;0),"※","")</f>
        <v/>
      </c>
      <c r="L304" s="364"/>
      <c r="M304" s="39"/>
      <c r="N304" s="331"/>
      <c r="O304" s="331"/>
      <c r="P304" s="23"/>
      <c r="Q304" s="23"/>
      <c r="R304" s="23"/>
    </row>
    <row r="305" spans="1:18" s="3" customFormat="1">
      <c r="A305" s="9"/>
      <c r="B305" s="22"/>
      <c r="C305" s="22"/>
      <c r="D305" s="22"/>
      <c r="E305" s="22"/>
      <c r="F305" s="22"/>
      <c r="G305" s="22"/>
      <c r="H305" s="17"/>
      <c r="I305" s="17"/>
      <c r="J305" s="101"/>
      <c r="K305" s="102"/>
      <c r="L305" s="331"/>
      <c r="M305" s="331"/>
      <c r="N305" s="331"/>
      <c r="O305" s="331"/>
      <c r="P305" s="23"/>
      <c r="Q305" s="23"/>
      <c r="R305" s="23"/>
    </row>
    <row r="306" spans="1:18" s="3" customFormat="1">
      <c r="A306" s="9"/>
      <c r="B306" s="96"/>
      <c r="C306" s="46"/>
      <c r="D306" s="46"/>
      <c r="E306" s="46"/>
      <c r="F306" s="46"/>
      <c r="G306" s="46"/>
      <c r="H306" s="61"/>
      <c r="I306" s="61"/>
      <c r="J306" s="101"/>
      <c r="K306" s="102"/>
      <c r="L306" s="331"/>
      <c r="M306" s="331"/>
      <c r="N306" s="331"/>
      <c r="O306" s="331"/>
      <c r="P306" s="23"/>
      <c r="Q306" s="23"/>
      <c r="R306" s="23"/>
    </row>
    <row r="307" spans="1:18" s="3" customFormat="1">
      <c r="A307" s="9"/>
      <c r="B307" s="2"/>
      <c r="H307" s="4"/>
      <c r="I307" s="4"/>
      <c r="J307" s="37"/>
      <c r="K307" s="7"/>
      <c r="L307" s="331"/>
      <c r="M307" s="331"/>
      <c r="N307" s="331"/>
      <c r="O307" s="331"/>
      <c r="P307" s="23"/>
      <c r="Q307" s="23"/>
      <c r="R307" s="23"/>
    </row>
    <row r="308" spans="1:18" s="3" customFormat="1">
      <c r="A308" s="9"/>
      <c r="B308" s="22" t="s">
        <v>992</v>
      </c>
      <c r="C308" s="24"/>
      <c r="D308" s="24"/>
      <c r="E308" s="24"/>
      <c r="F308" s="24"/>
      <c r="G308" s="24"/>
      <c r="H308" s="17"/>
      <c r="I308" s="17"/>
      <c r="J308" s="37"/>
      <c r="K308" s="7"/>
      <c r="L308" s="331"/>
      <c r="M308" s="331"/>
      <c r="N308" s="331"/>
      <c r="O308" s="331"/>
      <c r="P308" s="23"/>
      <c r="Q308" s="23"/>
      <c r="R308" s="23"/>
    </row>
    <row r="309" spans="1:18">
      <c r="B309" s="22"/>
      <c r="C309" s="22"/>
      <c r="D309" s="22"/>
      <c r="E309" s="22"/>
      <c r="F309" s="22"/>
      <c r="G309" s="22"/>
      <c r="H309" s="17"/>
      <c r="I309" s="17"/>
      <c r="L309" s="331"/>
      <c r="M309" s="331"/>
      <c r="N309" s="331"/>
      <c r="O309" s="331"/>
      <c r="P309" s="23"/>
      <c r="Q309" s="23"/>
      <c r="R309" s="23"/>
    </row>
    <row r="310" spans="1:18" s="3" customFormat="1">
      <c r="A310" s="9"/>
      <c r="B310" s="22"/>
      <c r="H310" s="4"/>
      <c r="I310" s="4"/>
      <c r="J310" s="86" t="s">
        <v>75</v>
      </c>
      <c r="K310" s="218"/>
      <c r="L310" s="331"/>
      <c r="M310" s="331"/>
      <c r="N310" s="331"/>
      <c r="O310" s="331"/>
      <c r="P310" s="23"/>
      <c r="Q310" s="23"/>
      <c r="R310" s="23"/>
    </row>
    <row r="311" spans="1:18" s="3" customFormat="1">
      <c r="A311" s="9"/>
      <c r="B311" s="2"/>
      <c r="H311" s="4"/>
      <c r="I311" s="73" t="s">
        <v>76</v>
      </c>
      <c r="J311" s="74"/>
      <c r="K311" s="88"/>
      <c r="L311" s="331"/>
      <c r="M311" s="7"/>
      <c r="N311" s="331"/>
      <c r="O311" s="331"/>
      <c r="P311" s="23"/>
      <c r="Q311" s="23"/>
      <c r="R311" s="23"/>
    </row>
    <row r="312" spans="1:18" s="3" customFormat="1" ht="34.5" customHeight="1">
      <c r="A312" s="305" t="s">
        <v>993</v>
      </c>
      <c r="B312" s="2"/>
      <c r="C312" s="528" t="s">
        <v>994</v>
      </c>
      <c r="D312" s="528"/>
      <c r="E312" s="528"/>
      <c r="F312" s="528"/>
      <c r="G312" s="528"/>
      <c r="H312" s="528"/>
      <c r="I312" s="428" t="s">
        <v>995</v>
      </c>
      <c r="J312" s="145">
        <v>0</v>
      </c>
      <c r="K312" s="339" t="str">
        <f>IF(OR(COUNTIF(J312,"未確認")&gt;0,COUNTIF(J312,"*")&gt;0),"※","")</f>
        <v/>
      </c>
      <c r="L312" s="37"/>
      <c r="M312" s="39"/>
      <c r="N312" s="331"/>
      <c r="O312" s="331"/>
      <c r="P312" s="23"/>
      <c r="Q312" s="23"/>
      <c r="R312" s="23"/>
    </row>
    <row r="313" spans="1:18" s="3" customFormat="1" ht="34.5" customHeight="1">
      <c r="A313" s="305" t="s">
        <v>996</v>
      </c>
      <c r="B313" s="2"/>
      <c r="C313" s="528" t="s">
        <v>997</v>
      </c>
      <c r="D313" s="529"/>
      <c r="E313" s="529"/>
      <c r="F313" s="529"/>
      <c r="G313" s="529"/>
      <c r="H313" s="529"/>
      <c r="I313" s="430"/>
      <c r="J313" s="145">
        <v>0</v>
      </c>
      <c r="K313" s="339" t="str">
        <f>IF(OR(COUNTIF(J313,"未確認")&gt;0,COUNTIF(J313,"*")&gt;0),"※","")</f>
        <v/>
      </c>
      <c r="L313" s="37"/>
      <c r="M313" s="39"/>
      <c r="N313" s="331"/>
      <c r="O313" s="331"/>
      <c r="P313" s="23"/>
      <c r="Q313" s="23"/>
      <c r="R313" s="23"/>
    </row>
    <row r="314" spans="1:18" s="3" customFormat="1">
      <c r="A314" s="9"/>
      <c r="B314" s="22"/>
      <c r="C314" s="22"/>
      <c r="D314" s="22"/>
      <c r="E314" s="22"/>
      <c r="F314" s="22"/>
      <c r="G314" s="22"/>
      <c r="H314" s="17"/>
      <c r="I314" s="17"/>
      <c r="J314" s="101"/>
      <c r="K314" s="102"/>
      <c r="L314" s="331"/>
      <c r="M314" s="364"/>
      <c r="N314" s="331"/>
      <c r="O314" s="331"/>
      <c r="P314" s="23"/>
      <c r="Q314" s="23"/>
      <c r="R314" s="23"/>
    </row>
    <row r="315" spans="1:18" s="3" customFormat="1">
      <c r="A315" s="9"/>
      <c r="B315" s="96"/>
      <c r="C315" s="46"/>
      <c r="D315" s="46"/>
      <c r="E315" s="46"/>
      <c r="F315" s="46"/>
      <c r="G315" s="46"/>
      <c r="H315" s="61"/>
      <c r="I315" s="61"/>
      <c r="J315" s="101"/>
      <c r="K315" s="102"/>
      <c r="L315" s="331"/>
      <c r="M315" s="364"/>
      <c r="N315" s="331"/>
      <c r="O315" s="331"/>
      <c r="P315" s="23"/>
      <c r="Q315" s="23"/>
      <c r="R315" s="23"/>
    </row>
    <row r="316" spans="1:18" s="3" customFormat="1">
      <c r="A316" s="9"/>
      <c r="B316" s="2"/>
      <c r="C316" s="225"/>
      <c r="H316" s="226"/>
      <c r="I316" s="226"/>
      <c r="J316" s="37"/>
      <c r="K316" s="7"/>
      <c r="L316" s="331"/>
      <c r="M316" s="364"/>
      <c r="N316" s="331"/>
      <c r="O316" s="331"/>
      <c r="P316" s="23"/>
      <c r="Q316" s="23"/>
      <c r="R316" s="23"/>
    </row>
    <row r="317" spans="1:18" s="3" customFormat="1">
      <c r="A317" s="9"/>
      <c r="B317" s="22" t="s">
        <v>339</v>
      </c>
      <c r="C317" s="24"/>
      <c r="D317" s="24"/>
      <c r="E317" s="24"/>
      <c r="F317" s="24"/>
      <c r="G317" s="24"/>
      <c r="H317" s="17"/>
      <c r="I317" s="17"/>
      <c r="J317" s="37"/>
      <c r="K317" s="7"/>
      <c r="L317" s="331"/>
      <c r="M317" s="364"/>
      <c r="N317" s="331"/>
      <c r="O317" s="331"/>
      <c r="P317" s="23"/>
      <c r="Q317" s="23"/>
      <c r="R317" s="23"/>
    </row>
    <row r="318" spans="1:18">
      <c r="B318" s="22"/>
      <c r="C318" s="22"/>
      <c r="D318" s="22"/>
      <c r="E318" s="22"/>
      <c r="F318" s="22"/>
      <c r="G318" s="22"/>
      <c r="H318" s="17"/>
      <c r="I318" s="17"/>
      <c r="L318" s="331"/>
      <c r="M318" s="364"/>
      <c r="N318" s="331"/>
      <c r="O318" s="331"/>
      <c r="P318" s="23"/>
      <c r="Q318" s="23"/>
      <c r="R318" s="23"/>
    </row>
    <row r="319" spans="1:18">
      <c r="B319" s="22"/>
      <c r="J319" s="86" t="s">
        <v>75</v>
      </c>
      <c r="K319" s="218"/>
      <c r="L319" s="331"/>
      <c r="M319" s="364"/>
      <c r="N319" s="331"/>
      <c r="O319" s="331"/>
      <c r="P319" s="23"/>
      <c r="Q319" s="23"/>
      <c r="R319" s="23"/>
    </row>
    <row r="320" spans="1:18">
      <c r="I320" s="73" t="s">
        <v>76</v>
      </c>
      <c r="J320" s="74"/>
      <c r="K320" s="88"/>
      <c r="L320" s="331"/>
      <c r="M320" s="364"/>
      <c r="N320" s="331"/>
      <c r="O320" s="331"/>
      <c r="P320" s="23"/>
      <c r="Q320" s="23"/>
      <c r="R320" s="23"/>
    </row>
    <row r="321" spans="1:72" s="3" customFormat="1" ht="34.5" customHeight="1">
      <c r="A321" s="305" t="s">
        <v>998</v>
      </c>
      <c r="B321" s="2"/>
      <c r="C321" s="530" t="s">
        <v>342</v>
      </c>
      <c r="D321" s="531"/>
      <c r="E321" s="531"/>
      <c r="F321" s="531"/>
      <c r="G321" s="531"/>
      <c r="H321" s="455"/>
      <c r="I321" s="428" t="s">
        <v>999</v>
      </c>
      <c r="J321" s="145">
        <v>0</v>
      </c>
      <c r="K321" s="339" t="str">
        <f t="shared" ref="K321:K326" si="4">IF(OR(COUNTIF(J321,"未確認")&gt;0,COUNTIF(J321,"*")&gt;0),"※","")</f>
        <v/>
      </c>
      <c r="L321" s="331"/>
      <c r="M321" s="364"/>
      <c r="N321" s="331"/>
      <c r="O321" s="331"/>
      <c r="P321" s="23"/>
      <c r="Q321" s="23"/>
      <c r="R321" s="23"/>
    </row>
    <row r="322" spans="1:72" s="3" customFormat="1" ht="34.5" customHeight="1">
      <c r="A322" s="305" t="s">
        <v>1000</v>
      </c>
      <c r="B322" s="2"/>
      <c r="C322" s="221"/>
      <c r="D322" s="230"/>
      <c r="E322" s="413" t="s">
        <v>345</v>
      </c>
      <c r="F322" s="414"/>
      <c r="G322" s="414"/>
      <c r="H322" s="415"/>
      <c r="I322" s="480"/>
      <c r="J322" s="145">
        <v>0</v>
      </c>
      <c r="K322" s="339" t="str">
        <f t="shared" si="4"/>
        <v/>
      </c>
      <c r="L322" s="331"/>
      <c r="M322" s="39"/>
      <c r="N322" s="331"/>
      <c r="O322" s="331"/>
      <c r="P322" s="23"/>
      <c r="Q322" s="23"/>
      <c r="R322" s="23"/>
    </row>
    <row r="323" spans="1:72" s="3" customFormat="1" ht="34.5" customHeight="1">
      <c r="A323" s="305" t="s">
        <v>1001</v>
      </c>
      <c r="B323" s="2"/>
      <c r="C323" s="223"/>
      <c r="D323" s="231"/>
      <c r="E323" s="413" t="s">
        <v>347</v>
      </c>
      <c r="F323" s="532"/>
      <c r="G323" s="532"/>
      <c r="H323" s="533"/>
      <c r="I323" s="480"/>
      <c r="J323" s="145">
        <v>0</v>
      </c>
      <c r="K323" s="339" t="str">
        <f t="shared" si="4"/>
        <v/>
      </c>
      <c r="L323" s="331"/>
      <c r="M323" s="364"/>
      <c r="N323" s="331"/>
      <c r="O323" s="331"/>
      <c r="P323" s="23"/>
      <c r="Q323" s="23"/>
      <c r="R323" s="23"/>
    </row>
    <row r="324" spans="1:72" s="3" customFormat="1" ht="34.5" customHeight="1">
      <c r="A324" s="305" t="s">
        <v>1002</v>
      </c>
      <c r="B324" s="2"/>
      <c r="C324" s="482" t="s">
        <v>349</v>
      </c>
      <c r="D324" s="534"/>
      <c r="E324" s="534"/>
      <c r="F324" s="534"/>
      <c r="G324" s="534"/>
      <c r="H324" s="457"/>
      <c r="I324" s="480"/>
      <c r="J324" s="369">
        <v>0</v>
      </c>
      <c r="K324" s="339" t="str">
        <f t="shared" si="4"/>
        <v/>
      </c>
      <c r="L324" s="331"/>
      <c r="M324" s="364"/>
      <c r="N324" s="331"/>
      <c r="O324" s="331"/>
      <c r="P324" s="23"/>
      <c r="Q324" s="23"/>
      <c r="R324" s="23"/>
    </row>
    <row r="325" spans="1:72" s="3" customFormat="1" ht="34.5" customHeight="1">
      <c r="A325" s="305" t="s">
        <v>1003</v>
      </c>
      <c r="B325" s="2"/>
      <c r="C325" s="221"/>
      <c r="D325" s="230"/>
      <c r="E325" s="413" t="s">
        <v>351</v>
      </c>
      <c r="F325" s="414"/>
      <c r="G325" s="414"/>
      <c r="H325" s="415"/>
      <c r="I325" s="480"/>
      <c r="J325" s="145">
        <v>0</v>
      </c>
      <c r="K325" s="339" t="str">
        <f t="shared" si="4"/>
        <v/>
      </c>
      <c r="L325" s="331"/>
      <c r="M325" s="364"/>
      <c r="N325" s="331"/>
      <c r="O325" s="331"/>
      <c r="P325" s="23"/>
      <c r="Q325" s="23"/>
      <c r="R325" s="23"/>
    </row>
    <row r="326" spans="1:72" s="3" customFormat="1" ht="34.5" customHeight="1">
      <c r="A326" s="305" t="s">
        <v>1004</v>
      </c>
      <c r="B326" s="2"/>
      <c r="C326" s="223"/>
      <c r="D326" s="231"/>
      <c r="E326" s="413" t="s">
        <v>353</v>
      </c>
      <c r="F326" s="532"/>
      <c r="G326" s="532"/>
      <c r="H326" s="533"/>
      <c r="I326" s="481"/>
      <c r="J326" s="145">
        <v>0</v>
      </c>
      <c r="K326" s="339" t="str">
        <f t="shared" si="4"/>
        <v/>
      </c>
      <c r="L326" s="331"/>
      <c r="M326" s="364"/>
      <c r="N326" s="331"/>
      <c r="O326" s="331"/>
      <c r="P326" s="23"/>
      <c r="Q326" s="23"/>
      <c r="R326" s="23"/>
    </row>
    <row r="327" spans="1:72" s="3" customFormat="1" ht="17.25" customHeight="1">
      <c r="A327" s="9"/>
      <c r="B327" s="22"/>
      <c r="C327" s="22"/>
      <c r="D327" s="22"/>
      <c r="E327" s="22"/>
      <c r="F327" s="22"/>
      <c r="G327" s="22"/>
      <c r="H327" s="17"/>
      <c r="I327" s="17"/>
      <c r="J327" s="101"/>
      <c r="K327" s="102"/>
      <c r="L327" s="331"/>
      <c r="M327" s="364"/>
      <c r="N327" s="331"/>
      <c r="O327" s="331"/>
      <c r="P327" s="23"/>
      <c r="Q327" s="23"/>
      <c r="R327" s="23"/>
    </row>
    <row r="328" spans="1:72" s="3" customFormat="1">
      <c r="A328" s="9"/>
      <c r="B328" s="2"/>
      <c r="C328" s="2"/>
      <c r="D328" s="46"/>
      <c r="E328" s="46"/>
      <c r="F328" s="46"/>
      <c r="G328" s="46"/>
      <c r="H328" s="61"/>
      <c r="I328" s="179"/>
      <c r="J328" s="101"/>
      <c r="K328" s="102"/>
      <c r="L328" s="102"/>
      <c r="M328" s="234"/>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row>
    <row r="329" spans="1:72" s="3" customFormat="1">
      <c r="A329" s="9"/>
      <c r="B329" s="2"/>
      <c r="C329" s="2"/>
      <c r="D329" s="46"/>
      <c r="E329" s="46"/>
      <c r="F329" s="46"/>
      <c r="G329" s="46"/>
      <c r="H329" s="61"/>
      <c r="I329" s="179" t="s">
        <v>274</v>
      </c>
      <c r="J329" s="101"/>
      <c r="K329" s="102"/>
      <c r="L329" s="102"/>
      <c r="M329" s="234"/>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row>
    <row r="330" spans="1:72" s="3" customFormat="1">
      <c r="A330" s="9"/>
      <c r="B330" s="2"/>
      <c r="C330" s="2"/>
      <c r="D330" s="46"/>
      <c r="E330" s="46"/>
      <c r="F330" s="46"/>
      <c r="G330" s="46"/>
      <c r="H330" s="61"/>
      <c r="I330" s="61"/>
      <c r="J330" s="101"/>
      <c r="K330" s="102"/>
      <c r="L330" s="102"/>
      <c r="M330" s="234"/>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row>
    <row r="331" spans="1:72" s="23" customFormat="1">
      <c r="A331" s="9"/>
      <c r="B331" s="2"/>
      <c r="C331" s="58"/>
      <c r="D331" s="22"/>
      <c r="E331" s="22"/>
      <c r="F331" s="22"/>
      <c r="G331" s="22"/>
      <c r="H331" s="17"/>
      <c r="I331" s="43"/>
      <c r="J331" s="6"/>
      <c r="K331" s="7"/>
      <c r="L331" s="58"/>
      <c r="M331" s="370"/>
      <c r="N331" s="58"/>
      <c r="O331" s="58"/>
      <c r="P331" s="58"/>
      <c r="R331" s="203"/>
      <c r="S331" s="203"/>
      <c r="T331" s="203"/>
      <c r="U331" s="203"/>
      <c r="W331" s="203"/>
      <c r="X331" s="203"/>
      <c r="Y331" s="203"/>
      <c r="Z331" s="203"/>
      <c r="AB331" s="203"/>
      <c r="AC331" s="203"/>
      <c r="AD331" s="203"/>
      <c r="AE331" s="203"/>
      <c r="AG331" s="203"/>
      <c r="AH331" s="203"/>
      <c r="AI331" s="203"/>
      <c r="AJ331" s="203"/>
      <c r="AL331" s="203"/>
      <c r="AM331" s="203"/>
      <c r="AN331" s="203"/>
      <c r="AO331" s="203"/>
      <c r="AQ331" s="203"/>
      <c r="AR331" s="203"/>
      <c r="AS331" s="203"/>
      <c r="AT331" s="203"/>
      <c r="AV331" s="203"/>
      <c r="AW331" s="203"/>
      <c r="AX331" s="203"/>
      <c r="AY331" s="203"/>
      <c r="AZ331" s="203"/>
      <c r="BA331" s="203"/>
      <c r="BB331" s="203"/>
      <c r="BC331" s="203"/>
      <c r="BD331" s="203"/>
      <c r="BE331" s="203"/>
      <c r="BF331" s="203"/>
      <c r="BG331" s="203"/>
      <c r="BH331" s="203"/>
      <c r="BI331" s="203"/>
      <c r="BJ331" s="203"/>
      <c r="BK331" s="203"/>
      <c r="BL331" s="203"/>
      <c r="BM331" s="203"/>
      <c r="BN331" s="203"/>
      <c r="BO331" s="203"/>
      <c r="BP331" s="203"/>
      <c r="BQ331" s="203"/>
      <c r="BR331" s="203"/>
      <c r="BS331" s="203"/>
      <c r="BT331" s="2"/>
    </row>
    <row r="332" spans="1:72" s="23" customFormat="1">
      <c r="A332" s="9"/>
      <c r="B332" s="2"/>
      <c r="C332" s="58"/>
      <c r="D332" s="22"/>
      <c r="E332" s="22"/>
      <c r="F332" s="22"/>
      <c r="G332" s="22"/>
      <c r="H332" s="17"/>
      <c r="I332" s="43"/>
      <c r="J332" s="6"/>
      <c r="K332" s="7"/>
      <c r="L332" s="58"/>
      <c r="M332" s="370"/>
      <c r="N332" s="58"/>
      <c r="O332" s="58"/>
      <c r="P332" s="58"/>
      <c r="R332" s="203"/>
      <c r="S332" s="203"/>
      <c r="T332" s="203"/>
      <c r="U332" s="203"/>
      <c r="W332" s="203"/>
      <c r="X332" s="203"/>
      <c r="Y332" s="203"/>
      <c r="Z332" s="203"/>
      <c r="AB332" s="203"/>
      <c r="AC332" s="203"/>
      <c r="AD332" s="203"/>
      <c r="AE332" s="203"/>
      <c r="AG332" s="203"/>
      <c r="AH332" s="203"/>
      <c r="AI332" s="203"/>
      <c r="AJ332" s="203"/>
      <c r="AL332" s="203"/>
      <c r="AM332" s="203"/>
      <c r="AN332" s="203"/>
      <c r="AO332" s="203"/>
      <c r="AQ332" s="203"/>
      <c r="AR332" s="203"/>
      <c r="AS332" s="203"/>
      <c r="AT332" s="203"/>
      <c r="AV332" s="203"/>
      <c r="AW332" s="203"/>
      <c r="AX332" s="203"/>
      <c r="AY332" s="203"/>
      <c r="AZ332" s="203"/>
      <c r="BA332" s="203"/>
      <c r="BB332" s="203"/>
      <c r="BC332" s="203"/>
      <c r="BD332" s="203"/>
      <c r="BE332" s="203"/>
      <c r="BF332" s="203"/>
      <c r="BG332" s="203"/>
      <c r="BH332" s="203"/>
      <c r="BI332" s="203"/>
      <c r="BJ332" s="203"/>
      <c r="BK332" s="203"/>
      <c r="BL332" s="203"/>
      <c r="BM332" s="203"/>
      <c r="BN332" s="203"/>
      <c r="BO332" s="203"/>
      <c r="BP332" s="203"/>
      <c r="BQ332" s="203"/>
      <c r="BR332" s="203"/>
      <c r="BS332" s="203"/>
      <c r="BT332" s="2"/>
    </row>
    <row r="333" spans="1:72" s="23" customFormat="1">
      <c r="A333" s="9"/>
      <c r="B333" s="2"/>
      <c r="L333" s="58"/>
      <c r="M333" s="370"/>
      <c r="N333" s="58"/>
      <c r="O333" s="58"/>
      <c r="P333" s="58"/>
      <c r="R333" s="44"/>
      <c r="S333" s="44"/>
      <c r="T333" s="44"/>
      <c r="U333" s="44"/>
      <c r="W333" s="44"/>
      <c r="X333" s="44"/>
      <c r="Y333" s="44"/>
      <c r="Z333" s="44"/>
      <c r="AB333" s="44"/>
      <c r="AC333" s="44"/>
      <c r="AD333" s="44"/>
      <c r="AE333" s="44"/>
      <c r="AG333" s="44"/>
      <c r="AH333" s="44"/>
      <c r="AI333" s="44"/>
      <c r="AJ333" s="44"/>
      <c r="AL333" s="44"/>
      <c r="AM333" s="44"/>
      <c r="AN333" s="44"/>
      <c r="AO333" s="44"/>
      <c r="AQ333" s="44"/>
      <c r="AR333" s="44"/>
      <c r="AS333" s="44"/>
      <c r="AT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2"/>
    </row>
    <row r="334" spans="1:72" s="23" customFormat="1">
      <c r="A334" s="9"/>
      <c r="B334" s="2"/>
      <c r="L334" s="58"/>
      <c r="M334" s="370"/>
      <c r="N334" s="58"/>
      <c r="O334" s="58"/>
      <c r="P334" s="58"/>
      <c r="R334" s="203"/>
      <c r="S334" s="203"/>
      <c r="T334" s="203"/>
      <c r="U334" s="203"/>
      <c r="W334" s="203"/>
      <c r="X334" s="203"/>
      <c r="Y334" s="203"/>
      <c r="Z334" s="203"/>
      <c r="AB334" s="203"/>
      <c r="AC334" s="203"/>
      <c r="AD334" s="203"/>
      <c r="AE334" s="203"/>
      <c r="AG334" s="203"/>
      <c r="AH334" s="203"/>
      <c r="AI334" s="203"/>
      <c r="AJ334" s="203"/>
      <c r="AL334" s="203"/>
      <c r="AM334" s="203"/>
      <c r="AN334" s="203"/>
      <c r="AO334" s="203"/>
      <c r="AQ334" s="203"/>
      <c r="AR334" s="203"/>
      <c r="AS334" s="203"/>
      <c r="AT334" s="203"/>
      <c r="AV334" s="203"/>
      <c r="AW334" s="203"/>
      <c r="AX334" s="203"/>
      <c r="AY334" s="203"/>
      <c r="AZ334" s="203"/>
      <c r="BA334" s="203"/>
      <c r="BB334" s="203"/>
      <c r="BC334" s="203"/>
      <c r="BD334" s="203"/>
      <c r="BE334" s="203"/>
      <c r="BF334" s="203"/>
      <c r="BG334" s="203"/>
      <c r="BH334" s="203"/>
      <c r="BI334" s="203"/>
      <c r="BJ334" s="203"/>
      <c r="BK334" s="203"/>
      <c r="BL334" s="203"/>
      <c r="BM334" s="203"/>
      <c r="BN334" s="203"/>
      <c r="BO334" s="203"/>
      <c r="BP334" s="203"/>
      <c r="BQ334" s="203"/>
      <c r="BR334" s="203"/>
      <c r="BS334" s="203"/>
      <c r="BT334" s="2"/>
    </row>
    <row r="335" spans="1:72" s="23" customFormat="1">
      <c r="A335" s="9"/>
      <c r="B335" s="2"/>
      <c r="L335" s="58"/>
      <c r="M335" s="370"/>
      <c r="N335" s="58"/>
      <c r="O335" s="58"/>
      <c r="P335" s="58"/>
      <c r="R335" s="44"/>
      <c r="S335" s="44"/>
      <c r="T335" s="44"/>
      <c r="U335" s="44"/>
      <c r="W335" s="44"/>
      <c r="X335" s="44"/>
      <c r="Y335" s="44"/>
      <c r="Z335" s="44"/>
      <c r="AB335" s="44"/>
      <c r="AC335" s="44"/>
      <c r="AD335" s="44"/>
      <c r="AE335" s="44"/>
      <c r="AG335" s="44"/>
      <c r="AH335" s="44"/>
      <c r="AI335" s="44"/>
      <c r="AJ335" s="44"/>
      <c r="AL335" s="44"/>
      <c r="AM335" s="44"/>
      <c r="AN335" s="44"/>
      <c r="AO335" s="44"/>
      <c r="AQ335" s="44"/>
      <c r="AR335" s="44"/>
      <c r="AS335" s="44"/>
      <c r="AT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2"/>
    </row>
    <row r="336" spans="1:72" s="23" customFormat="1">
      <c r="A336" s="9"/>
      <c r="B336" s="2"/>
      <c r="L336" s="58"/>
      <c r="M336" s="370"/>
      <c r="N336" s="58"/>
      <c r="O336" s="58"/>
      <c r="P336" s="58"/>
      <c r="R336" s="44"/>
      <c r="S336" s="44"/>
      <c r="T336" s="44"/>
      <c r="U336" s="44"/>
      <c r="W336" s="44"/>
      <c r="X336" s="44"/>
      <c r="Y336" s="44"/>
      <c r="Z336" s="44"/>
      <c r="AB336" s="44"/>
      <c r="AC336" s="44"/>
      <c r="AD336" s="44"/>
      <c r="AE336" s="44"/>
      <c r="AG336" s="44"/>
      <c r="AH336" s="44"/>
      <c r="AI336" s="44"/>
      <c r="AJ336" s="44"/>
      <c r="AL336" s="44"/>
      <c r="AM336" s="44"/>
      <c r="AN336" s="44"/>
      <c r="AO336" s="44"/>
      <c r="AQ336" s="44"/>
      <c r="AR336" s="44"/>
      <c r="AS336" s="44"/>
      <c r="AT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2"/>
    </row>
    <row r="337" spans="1:72" s="23" customFormat="1">
      <c r="A337" s="9"/>
      <c r="B337" s="2"/>
      <c r="L337" s="6"/>
      <c r="M337" s="39"/>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c r="AI337" s="303"/>
      <c r="AJ337" s="303"/>
      <c r="AK337" s="303"/>
      <c r="AL337" s="303"/>
      <c r="AM337" s="303"/>
      <c r="AN337" s="303"/>
      <c r="AO337" s="303"/>
      <c r="AP337" s="303"/>
      <c r="AQ337" s="303"/>
      <c r="AR337" s="303"/>
      <c r="AS337" s="303"/>
      <c r="AT337" s="303"/>
      <c r="AU337" s="303"/>
      <c r="AV337" s="303"/>
      <c r="AW337" s="303"/>
      <c r="AX337" s="303"/>
      <c r="AY337" s="303"/>
      <c r="AZ337" s="303"/>
      <c r="BA337" s="303"/>
      <c r="BB337" s="303"/>
      <c r="BC337" s="303"/>
      <c r="BD337" s="303"/>
      <c r="BE337" s="303"/>
      <c r="BF337" s="303"/>
      <c r="BG337" s="303"/>
      <c r="BH337" s="303"/>
      <c r="BI337" s="303"/>
      <c r="BJ337" s="303"/>
      <c r="BK337" s="303"/>
      <c r="BL337" s="303"/>
      <c r="BM337" s="303"/>
      <c r="BN337" s="303"/>
      <c r="BO337" s="303"/>
      <c r="BP337" s="303"/>
      <c r="BQ337" s="303"/>
      <c r="BR337" s="303"/>
      <c r="BS337" s="303"/>
      <c r="BT337" s="2"/>
    </row>
    <row r="338" spans="1:72" s="23" customFormat="1">
      <c r="A338" s="9"/>
      <c r="B338" s="2"/>
      <c r="C338" s="61"/>
      <c r="D338" s="61"/>
      <c r="E338" s="61"/>
      <c r="F338" s="61"/>
      <c r="G338" s="61"/>
      <c r="H338" s="61"/>
      <c r="I338" s="61"/>
      <c r="J338" s="61"/>
      <c r="K338" s="62"/>
      <c r="L338" s="61"/>
      <c r="M338" s="37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2"/>
    </row>
    <row r="339" spans="1:72" s="23" customFormat="1">
      <c r="A339" s="9"/>
      <c r="B339" s="2"/>
      <c r="C339" s="61"/>
      <c r="D339" s="61"/>
      <c r="E339" s="61"/>
      <c r="F339" s="61"/>
      <c r="G339" s="61"/>
      <c r="H339" s="61"/>
      <c r="I339" s="61"/>
      <c r="J339" s="61"/>
      <c r="K339" s="62"/>
      <c r="L339" s="61"/>
      <c r="M339" s="37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2"/>
    </row>
    <row r="340" spans="1:72" s="3" customFormat="1">
      <c r="A340" s="9"/>
      <c r="B340" s="204" t="s">
        <v>354</v>
      </c>
      <c r="C340" s="237"/>
      <c r="D340" s="67"/>
      <c r="E340" s="67"/>
      <c r="F340" s="67"/>
      <c r="G340" s="67"/>
      <c r="H340" s="68"/>
      <c r="I340" s="68"/>
      <c r="J340" s="206"/>
      <c r="K340" s="69"/>
      <c r="L340" s="363"/>
      <c r="M340" s="372"/>
      <c r="N340" s="363"/>
      <c r="O340" s="363"/>
      <c r="P340" s="23"/>
      <c r="Q340" s="23"/>
      <c r="R340" s="23"/>
    </row>
    <row r="341" spans="1:72" s="3" customFormat="1">
      <c r="A341" s="9"/>
      <c r="B341" s="22" t="s">
        <v>1005</v>
      </c>
      <c r="C341" s="24"/>
      <c r="D341" s="24"/>
      <c r="E341" s="24"/>
      <c r="F341" s="24"/>
      <c r="G341" s="24"/>
      <c r="H341" s="17"/>
      <c r="I341" s="17"/>
      <c r="J341" s="37"/>
      <c r="K341" s="7"/>
      <c r="L341" s="331"/>
      <c r="M341" s="364"/>
      <c r="N341" s="331"/>
      <c r="O341" s="331"/>
      <c r="P341" s="23"/>
      <c r="Q341" s="23"/>
      <c r="R341" s="23"/>
    </row>
    <row r="342" spans="1:72" s="3" customFormat="1">
      <c r="A342" s="9"/>
      <c r="B342" s="22"/>
      <c r="C342" s="22"/>
      <c r="D342" s="22"/>
      <c r="E342" s="22"/>
      <c r="F342" s="22"/>
      <c r="G342" s="22"/>
      <c r="H342" s="17"/>
      <c r="I342" s="17"/>
      <c r="J342" s="6"/>
      <c r="K342" s="7"/>
      <c r="L342" s="331"/>
      <c r="M342" s="364"/>
      <c r="N342" s="331"/>
      <c r="O342" s="331"/>
      <c r="P342" s="23"/>
      <c r="Q342" s="23"/>
      <c r="R342" s="23"/>
    </row>
    <row r="343" spans="1:72" s="3" customFormat="1">
      <c r="A343" s="9"/>
      <c r="B343" s="22"/>
      <c r="H343" s="4"/>
      <c r="I343" s="4"/>
      <c r="J343" s="86" t="s">
        <v>75</v>
      </c>
      <c r="K343" s="218"/>
      <c r="L343" s="331"/>
      <c r="M343" s="364"/>
      <c r="N343" s="331"/>
      <c r="O343" s="331"/>
      <c r="P343" s="23"/>
      <c r="Q343" s="23"/>
      <c r="R343" s="23"/>
    </row>
    <row r="344" spans="1:72" s="3" customFormat="1">
      <c r="A344" s="9"/>
      <c r="B344" s="2"/>
      <c r="C344" s="46"/>
      <c r="H344" s="4"/>
      <c r="I344" s="73" t="s">
        <v>76</v>
      </c>
      <c r="J344" s="74"/>
      <c r="K344" s="88"/>
      <c r="L344" s="331"/>
      <c r="M344" s="364"/>
      <c r="N344" s="331"/>
      <c r="O344" s="331"/>
      <c r="P344" s="23"/>
      <c r="Q344" s="23"/>
      <c r="R344" s="23"/>
    </row>
    <row r="345" spans="1:72" s="3" customFormat="1" ht="33.65" customHeight="1">
      <c r="A345" s="9"/>
      <c r="B345" s="2"/>
      <c r="C345" s="443" t="s">
        <v>898</v>
      </c>
      <c r="D345" s="443"/>
      <c r="E345" s="443"/>
      <c r="F345" s="443"/>
      <c r="G345" s="443"/>
      <c r="H345" s="447"/>
      <c r="I345" s="428" t="s">
        <v>1006</v>
      </c>
      <c r="J345" s="240">
        <v>227</v>
      </c>
      <c r="K345" s="373" t="str">
        <f t="shared" ref="K345:K350" si="5">IF(OR(COUNTIF(J345,"未確認")&gt;0,COUNTIF(J345,"*")&gt;0),"※","")</f>
        <v/>
      </c>
      <c r="L345" s="331"/>
      <c r="M345" s="364"/>
      <c r="N345" s="331"/>
      <c r="O345" s="331"/>
      <c r="P345" s="23"/>
      <c r="Q345" s="23"/>
      <c r="R345" s="23"/>
    </row>
    <row r="346" spans="1:72" s="3" customFormat="1" ht="33.65" customHeight="1">
      <c r="A346" s="9"/>
      <c r="B346" s="96"/>
      <c r="C346" s="416" t="s">
        <v>1007</v>
      </c>
      <c r="D346" s="432"/>
      <c r="E346" s="432"/>
      <c r="F346" s="432"/>
      <c r="G346" s="432"/>
      <c r="H346" s="417"/>
      <c r="I346" s="468"/>
      <c r="J346" s="240">
        <v>0</v>
      </c>
      <c r="K346" s="373" t="str">
        <f t="shared" si="5"/>
        <v/>
      </c>
      <c r="L346" s="331"/>
      <c r="M346" s="364"/>
      <c r="N346" s="331"/>
      <c r="O346" s="331"/>
      <c r="P346" s="23"/>
      <c r="Q346" s="23"/>
      <c r="R346" s="23"/>
    </row>
    <row r="347" spans="1:72" s="3" customFormat="1" ht="33.65" customHeight="1">
      <c r="A347" s="9"/>
      <c r="B347" s="96"/>
      <c r="C347" s="416" t="s">
        <v>901</v>
      </c>
      <c r="D347" s="432"/>
      <c r="E347" s="432"/>
      <c r="F347" s="432"/>
      <c r="G347" s="432"/>
      <c r="H347" s="417"/>
      <c r="I347" s="468"/>
      <c r="J347" s="240">
        <v>0</v>
      </c>
      <c r="K347" s="373" t="str">
        <f t="shared" si="5"/>
        <v/>
      </c>
      <c r="L347" s="331"/>
      <c r="M347" s="364"/>
      <c r="N347" s="331"/>
      <c r="O347" s="331"/>
      <c r="P347" s="23"/>
      <c r="Q347" s="23"/>
      <c r="R347" s="23"/>
    </row>
    <row r="348" spans="1:72" s="3" customFormat="1" ht="33.65" customHeight="1">
      <c r="A348" s="9"/>
      <c r="B348" s="2"/>
      <c r="C348" s="443" t="s">
        <v>1008</v>
      </c>
      <c r="D348" s="443"/>
      <c r="E348" s="443"/>
      <c r="F348" s="443"/>
      <c r="G348" s="443"/>
      <c r="H348" s="447"/>
      <c r="I348" s="468"/>
      <c r="J348" s="240">
        <v>0</v>
      </c>
      <c r="K348" s="373" t="str">
        <f t="shared" si="5"/>
        <v/>
      </c>
      <c r="L348" s="331"/>
      <c r="M348" s="364"/>
      <c r="N348" s="331"/>
      <c r="O348" s="331"/>
      <c r="P348" s="23"/>
      <c r="Q348" s="23"/>
      <c r="R348" s="23"/>
    </row>
    <row r="349" spans="1:72" s="3" customFormat="1" ht="33.65" customHeight="1">
      <c r="A349" s="9"/>
      <c r="B349" s="96"/>
      <c r="C349" s="416" t="s">
        <v>1009</v>
      </c>
      <c r="D349" s="432"/>
      <c r="E349" s="432"/>
      <c r="F349" s="432"/>
      <c r="G349" s="432"/>
      <c r="H349" s="417"/>
      <c r="I349" s="468"/>
      <c r="J349" s="240">
        <v>0</v>
      </c>
      <c r="K349" s="373" t="str">
        <f t="shared" si="5"/>
        <v/>
      </c>
      <c r="L349" s="331"/>
      <c r="M349" s="364"/>
      <c r="N349" s="331"/>
      <c r="O349" s="331"/>
      <c r="P349" s="23"/>
      <c r="Q349" s="23"/>
      <c r="R349" s="23"/>
    </row>
    <row r="350" spans="1:72" s="3" customFormat="1" ht="33.65" customHeight="1">
      <c r="A350" s="9"/>
      <c r="B350" s="96"/>
      <c r="C350" s="416" t="s">
        <v>1010</v>
      </c>
      <c r="D350" s="432"/>
      <c r="E350" s="432"/>
      <c r="F350" s="432"/>
      <c r="G350" s="432"/>
      <c r="H350" s="417"/>
      <c r="I350" s="469"/>
      <c r="J350" s="240">
        <v>0</v>
      </c>
      <c r="K350" s="373" t="str">
        <f t="shared" si="5"/>
        <v/>
      </c>
      <c r="L350" s="331"/>
      <c r="M350" s="364"/>
      <c r="N350" s="331"/>
      <c r="O350" s="331"/>
      <c r="P350" s="23"/>
      <c r="Q350" s="23"/>
      <c r="R350" s="23"/>
    </row>
    <row r="351" spans="1:72" s="3" customFormat="1">
      <c r="A351" s="9"/>
      <c r="B351" s="244"/>
      <c r="C351" s="245"/>
      <c r="H351" s="4"/>
      <c r="I351" s="4"/>
      <c r="J351" s="37"/>
      <c r="K351" s="6"/>
      <c r="L351" s="331"/>
      <c r="M351" s="364"/>
      <c r="N351" s="331"/>
      <c r="O351" s="331"/>
      <c r="P351" s="23"/>
      <c r="Q351" s="23"/>
      <c r="R351" s="23"/>
    </row>
    <row r="352" spans="1:72" s="3" customFormat="1">
      <c r="A352" s="9"/>
      <c r="B352" s="244"/>
      <c r="C352" s="245"/>
      <c r="H352" s="4"/>
      <c r="I352" s="4"/>
      <c r="J352" s="37"/>
      <c r="K352" s="6"/>
      <c r="L352" s="331"/>
      <c r="M352" s="364"/>
      <c r="N352" s="331"/>
      <c r="O352" s="331"/>
      <c r="P352" s="23"/>
      <c r="Q352" s="23"/>
      <c r="R352" s="23"/>
    </row>
    <row r="353" spans="1:18" s="3" customFormat="1">
      <c r="A353" s="9"/>
      <c r="B353" s="244"/>
      <c r="C353" s="245"/>
      <c r="H353" s="4"/>
      <c r="I353" s="4"/>
      <c r="J353" s="37"/>
      <c r="K353" s="6"/>
      <c r="L353" s="331"/>
      <c r="M353" s="364"/>
      <c r="N353" s="331"/>
      <c r="O353" s="331"/>
      <c r="P353" s="23"/>
      <c r="Q353" s="23"/>
      <c r="R353" s="23"/>
    </row>
    <row r="354" spans="1:18" s="3" customFormat="1">
      <c r="A354" s="9"/>
      <c r="B354" s="22" t="s">
        <v>430</v>
      </c>
      <c r="C354" s="245"/>
      <c r="H354" s="4"/>
      <c r="I354" s="4"/>
      <c r="J354" s="37"/>
      <c r="K354" s="7"/>
      <c r="L354" s="331"/>
      <c r="M354" s="364"/>
      <c r="N354" s="331"/>
      <c r="O354" s="331"/>
      <c r="P354" s="23"/>
      <c r="Q354" s="23"/>
      <c r="R354" s="23"/>
    </row>
    <row r="355" spans="1:18">
      <c r="B355" s="22"/>
      <c r="C355" s="22"/>
      <c r="D355" s="22"/>
      <c r="E355" s="22"/>
      <c r="F355" s="22"/>
      <c r="G355" s="22"/>
      <c r="H355" s="17"/>
      <c r="I355" s="17"/>
      <c r="L355" s="331"/>
      <c r="M355" s="364"/>
      <c r="N355" s="331"/>
      <c r="O355" s="331"/>
      <c r="P355" s="23"/>
      <c r="Q355" s="23"/>
      <c r="R355" s="23"/>
    </row>
    <row r="356" spans="1:18">
      <c r="B356" s="22"/>
      <c r="J356" s="86" t="s">
        <v>75</v>
      </c>
      <c r="K356" s="218"/>
      <c r="L356" s="331"/>
      <c r="M356" s="364"/>
      <c r="N356" s="331"/>
      <c r="O356" s="331"/>
      <c r="P356" s="23"/>
      <c r="Q356" s="23"/>
      <c r="R356" s="23"/>
    </row>
    <row r="357" spans="1:18">
      <c r="C357" s="46"/>
      <c r="I357" s="73" t="s">
        <v>76</v>
      </c>
      <c r="J357" s="74"/>
      <c r="K357" s="88"/>
      <c r="L357" s="331"/>
      <c r="M357" s="364"/>
      <c r="N357" s="331"/>
      <c r="O357" s="331"/>
      <c r="P357" s="23"/>
      <c r="Q357" s="23"/>
      <c r="R357" s="23"/>
    </row>
    <row r="358" spans="1:18" ht="34.5" customHeight="1">
      <c r="A358" s="374" t="s">
        <v>431</v>
      </c>
      <c r="C358" s="402" t="s">
        <v>432</v>
      </c>
      <c r="D358" s="531"/>
      <c r="E358" s="531"/>
      <c r="F358" s="531"/>
      <c r="G358" s="531"/>
      <c r="H358" s="455"/>
      <c r="I358" s="451" t="s">
        <v>433</v>
      </c>
      <c r="J358" s="249" t="s">
        <v>437</v>
      </c>
      <c r="K358" s="339" t="str">
        <f t="shared" ref="K358:K386" si="6">IF(OR(COUNTIF(J358,"未確認")&gt;0,COUNTIF(J358,"*")&gt;0),"※","")</f>
        <v>※</v>
      </c>
      <c r="L358" s="331"/>
      <c r="M358" s="364"/>
      <c r="N358" s="331"/>
      <c r="O358" s="331"/>
      <c r="P358" s="23"/>
      <c r="Q358" s="23"/>
      <c r="R358" s="23"/>
    </row>
    <row r="359" spans="1:18" ht="34.5" customHeight="1">
      <c r="A359" s="374" t="s">
        <v>434</v>
      </c>
      <c r="C359" s="251"/>
      <c r="D359" s="476" t="s">
        <v>435</v>
      </c>
      <c r="E359" s="443" t="s">
        <v>436</v>
      </c>
      <c r="F359" s="443"/>
      <c r="G359" s="443"/>
      <c r="H359" s="443"/>
      <c r="I359" s="429"/>
      <c r="J359" s="249" t="s">
        <v>437</v>
      </c>
      <c r="K359" s="339" t="str">
        <f t="shared" si="6"/>
        <v>※</v>
      </c>
      <c r="L359" s="331"/>
      <c r="M359" s="364"/>
      <c r="N359" s="331"/>
      <c r="O359" s="331"/>
      <c r="P359" s="23"/>
      <c r="Q359" s="23"/>
      <c r="R359" s="23"/>
    </row>
    <row r="360" spans="1:18" ht="34.5" customHeight="1">
      <c r="A360" s="374" t="s">
        <v>438</v>
      </c>
      <c r="C360" s="251"/>
      <c r="D360" s="535"/>
      <c r="E360" s="443" t="s">
        <v>439</v>
      </c>
      <c r="F360" s="447"/>
      <c r="G360" s="447"/>
      <c r="H360" s="447"/>
      <c r="I360" s="429"/>
      <c r="J360" s="249" t="s">
        <v>437</v>
      </c>
      <c r="K360" s="339" t="str">
        <f t="shared" si="6"/>
        <v>※</v>
      </c>
      <c r="L360" s="331"/>
      <c r="M360" s="364"/>
      <c r="N360" s="331"/>
      <c r="O360" s="331"/>
      <c r="P360" s="23"/>
      <c r="Q360" s="23"/>
      <c r="R360" s="23"/>
    </row>
    <row r="361" spans="1:18" ht="34.5" customHeight="1">
      <c r="A361" s="374" t="s">
        <v>440</v>
      </c>
      <c r="C361" s="251"/>
      <c r="D361" s="535"/>
      <c r="E361" s="443" t="s">
        <v>441</v>
      </c>
      <c r="F361" s="447"/>
      <c r="G361" s="447"/>
      <c r="H361" s="447"/>
      <c r="I361" s="429"/>
      <c r="J361" s="249">
        <v>0</v>
      </c>
      <c r="K361" s="339" t="str">
        <f t="shared" si="6"/>
        <v/>
      </c>
      <c r="L361" s="331"/>
      <c r="M361" s="364"/>
      <c r="N361" s="331"/>
      <c r="O361" s="331"/>
      <c r="P361" s="23"/>
      <c r="Q361" s="23"/>
      <c r="R361" s="23"/>
    </row>
    <row r="362" spans="1:18" ht="34.5" customHeight="1">
      <c r="A362" s="374" t="s">
        <v>442</v>
      </c>
      <c r="C362" s="251"/>
      <c r="D362" s="535"/>
      <c r="E362" s="443" t="s">
        <v>443</v>
      </c>
      <c r="F362" s="447"/>
      <c r="G362" s="447"/>
      <c r="H362" s="447"/>
      <c r="I362" s="429"/>
      <c r="J362" s="249">
        <v>0</v>
      </c>
      <c r="K362" s="339" t="str">
        <f t="shared" si="6"/>
        <v/>
      </c>
      <c r="L362" s="331"/>
      <c r="M362" s="364"/>
      <c r="N362" s="331"/>
      <c r="O362" s="331"/>
      <c r="P362" s="23"/>
      <c r="Q362" s="23"/>
      <c r="R362" s="23"/>
    </row>
    <row r="363" spans="1:18" ht="34.5" customHeight="1">
      <c r="A363" s="374" t="s">
        <v>444</v>
      </c>
      <c r="C363" s="251"/>
      <c r="D363" s="535"/>
      <c r="E363" s="443" t="s">
        <v>445</v>
      </c>
      <c r="F363" s="447"/>
      <c r="G363" s="447"/>
      <c r="H363" s="447"/>
      <c r="I363" s="429"/>
      <c r="J363" s="249">
        <v>0</v>
      </c>
      <c r="K363" s="339" t="str">
        <f t="shared" si="6"/>
        <v/>
      </c>
      <c r="L363" s="331"/>
      <c r="M363" s="364"/>
      <c r="N363" s="331"/>
      <c r="O363" s="331"/>
      <c r="P363" s="23"/>
      <c r="Q363" s="23"/>
      <c r="R363" s="23"/>
    </row>
    <row r="364" spans="1:18" ht="34.5" customHeight="1">
      <c r="A364" s="374" t="s">
        <v>446</v>
      </c>
      <c r="C364" s="251"/>
      <c r="D364" s="535"/>
      <c r="E364" s="443" t="s">
        <v>447</v>
      </c>
      <c r="F364" s="447"/>
      <c r="G364" s="447"/>
      <c r="H364" s="447"/>
      <c r="I364" s="429"/>
      <c r="J364" s="249">
        <v>0</v>
      </c>
      <c r="K364" s="339" t="str">
        <f t="shared" si="6"/>
        <v/>
      </c>
      <c r="L364" s="331"/>
      <c r="M364" s="364"/>
      <c r="N364" s="331"/>
      <c r="O364" s="331"/>
      <c r="P364" s="23"/>
      <c r="Q364" s="23"/>
      <c r="R364" s="23"/>
    </row>
    <row r="365" spans="1:18" ht="34.5" customHeight="1">
      <c r="A365" s="374" t="s">
        <v>448</v>
      </c>
      <c r="C365" s="251"/>
      <c r="D365" s="535"/>
      <c r="E365" s="443" t="s">
        <v>449</v>
      </c>
      <c r="F365" s="447"/>
      <c r="G365" s="447"/>
      <c r="H365" s="447"/>
      <c r="I365" s="429"/>
      <c r="J365" s="249">
        <v>0</v>
      </c>
      <c r="K365" s="339" t="str">
        <f t="shared" si="6"/>
        <v/>
      </c>
      <c r="L365" s="331"/>
      <c r="M365" s="364"/>
      <c r="N365" s="331"/>
      <c r="O365" s="331"/>
      <c r="P365" s="23"/>
      <c r="Q365" s="23"/>
      <c r="R365" s="23"/>
    </row>
    <row r="366" spans="1:18" ht="34.5" customHeight="1">
      <c r="A366" s="374" t="s">
        <v>450</v>
      </c>
      <c r="C366" s="251"/>
      <c r="D366" s="535"/>
      <c r="E366" s="443" t="s">
        <v>451</v>
      </c>
      <c r="F366" s="447"/>
      <c r="G366" s="447"/>
      <c r="H366" s="447"/>
      <c r="I366" s="429"/>
      <c r="J366" s="249" t="s">
        <v>437</v>
      </c>
      <c r="K366" s="339" t="str">
        <f t="shared" si="6"/>
        <v>※</v>
      </c>
      <c r="L366" s="331"/>
      <c r="M366" s="364"/>
      <c r="N366" s="331"/>
      <c r="O366" s="331"/>
      <c r="P366" s="23"/>
      <c r="Q366" s="23"/>
      <c r="R366" s="23"/>
    </row>
    <row r="367" spans="1:18" ht="34.5" customHeight="1">
      <c r="A367" s="374" t="s">
        <v>452</v>
      </c>
      <c r="C367" s="251"/>
      <c r="D367" s="535"/>
      <c r="E367" s="443" t="s">
        <v>453</v>
      </c>
      <c r="F367" s="447"/>
      <c r="G367" s="447"/>
      <c r="H367" s="447"/>
      <c r="I367" s="429"/>
      <c r="J367" s="249">
        <v>0</v>
      </c>
      <c r="K367" s="339" t="str">
        <f t="shared" si="6"/>
        <v/>
      </c>
      <c r="L367" s="331"/>
      <c r="M367" s="364"/>
      <c r="N367" s="331"/>
      <c r="O367" s="331"/>
      <c r="P367" s="23"/>
      <c r="Q367" s="23"/>
      <c r="R367" s="23"/>
    </row>
    <row r="368" spans="1:18" ht="34.5" customHeight="1">
      <c r="A368" s="374" t="s">
        <v>454</v>
      </c>
      <c r="C368" s="251"/>
      <c r="D368" s="535"/>
      <c r="E368" s="443" t="s">
        <v>455</v>
      </c>
      <c r="F368" s="447"/>
      <c r="G368" s="447"/>
      <c r="H368" s="447"/>
      <c r="I368" s="429"/>
      <c r="J368" s="249">
        <v>0</v>
      </c>
      <c r="K368" s="339" t="str">
        <f t="shared" si="6"/>
        <v/>
      </c>
      <c r="L368" s="331"/>
      <c r="M368" s="364"/>
      <c r="N368" s="331"/>
      <c r="O368" s="331"/>
      <c r="P368" s="23"/>
      <c r="Q368" s="23"/>
      <c r="R368" s="23"/>
    </row>
    <row r="369" spans="1:18" ht="34.5" customHeight="1">
      <c r="A369" s="374" t="s">
        <v>456</v>
      </c>
      <c r="C369" s="251"/>
      <c r="D369" s="535"/>
      <c r="E369" s="443" t="s">
        <v>457</v>
      </c>
      <c r="F369" s="447"/>
      <c r="G369" s="447"/>
      <c r="H369" s="447"/>
      <c r="I369" s="429"/>
      <c r="J369" s="249">
        <v>0</v>
      </c>
      <c r="K369" s="339" t="str">
        <f t="shared" si="6"/>
        <v/>
      </c>
      <c r="L369" s="331"/>
      <c r="M369" s="364"/>
      <c r="N369" s="331"/>
      <c r="O369" s="331"/>
      <c r="P369" s="23"/>
      <c r="Q369" s="23"/>
      <c r="R369" s="23"/>
    </row>
    <row r="370" spans="1:18" ht="34.5" customHeight="1">
      <c r="A370" s="374" t="s">
        <v>458</v>
      </c>
      <c r="C370" s="251"/>
      <c r="D370" s="536"/>
      <c r="E370" s="443" t="s">
        <v>459</v>
      </c>
      <c r="F370" s="447"/>
      <c r="G370" s="447"/>
      <c r="H370" s="447"/>
      <c r="I370" s="430"/>
      <c r="J370" s="249">
        <v>0</v>
      </c>
      <c r="K370" s="339" t="str">
        <f t="shared" si="6"/>
        <v/>
      </c>
      <c r="L370" s="331"/>
      <c r="M370" s="364"/>
      <c r="N370" s="331"/>
      <c r="O370" s="331"/>
      <c r="P370" s="23"/>
      <c r="Q370" s="23"/>
      <c r="R370" s="23"/>
    </row>
    <row r="371" spans="1:18" ht="34.5" customHeight="1">
      <c r="A371" s="374" t="s">
        <v>460</v>
      </c>
      <c r="B371" s="171"/>
      <c r="C371" s="402" t="s">
        <v>461</v>
      </c>
      <c r="D371" s="531"/>
      <c r="E371" s="531"/>
      <c r="F371" s="531"/>
      <c r="G371" s="531"/>
      <c r="H371" s="455"/>
      <c r="I371" s="451" t="s">
        <v>462</v>
      </c>
      <c r="J371" s="249">
        <v>0</v>
      </c>
      <c r="K371" s="339" t="str">
        <f t="shared" si="6"/>
        <v/>
      </c>
      <c r="L371" s="331"/>
      <c r="M371" s="364"/>
      <c r="N371" s="331"/>
      <c r="O371" s="331"/>
      <c r="P371" s="23"/>
      <c r="Q371" s="23"/>
      <c r="R371" s="23"/>
    </row>
    <row r="372" spans="1:18" ht="34.5" customHeight="1">
      <c r="A372" s="374" t="s">
        <v>463</v>
      </c>
      <c r="C372" s="251"/>
      <c r="D372" s="476" t="s">
        <v>435</v>
      </c>
      <c r="E372" s="443" t="s">
        <v>436</v>
      </c>
      <c r="F372" s="447"/>
      <c r="G372" s="447"/>
      <c r="H372" s="447"/>
      <c r="I372" s="429"/>
      <c r="J372" s="249">
        <v>0</v>
      </c>
      <c r="K372" s="339" t="str">
        <f t="shared" si="6"/>
        <v/>
      </c>
      <c r="L372" s="331"/>
      <c r="M372" s="364"/>
      <c r="N372" s="331"/>
      <c r="O372" s="331"/>
      <c r="P372" s="23"/>
      <c r="Q372" s="23"/>
      <c r="R372" s="23"/>
    </row>
    <row r="373" spans="1:18" ht="34.5" customHeight="1">
      <c r="A373" s="374" t="s">
        <v>464</v>
      </c>
      <c r="C373" s="251"/>
      <c r="D373" s="535"/>
      <c r="E373" s="443" t="s">
        <v>439</v>
      </c>
      <c r="F373" s="447"/>
      <c r="G373" s="447"/>
      <c r="H373" s="447"/>
      <c r="I373" s="429"/>
      <c r="J373" s="249">
        <v>0</v>
      </c>
      <c r="K373" s="339" t="str">
        <f t="shared" si="6"/>
        <v/>
      </c>
      <c r="L373" s="331"/>
      <c r="M373" s="364"/>
      <c r="N373" s="331"/>
      <c r="O373" s="331"/>
      <c r="P373" s="23"/>
      <c r="Q373" s="23"/>
      <c r="R373" s="23"/>
    </row>
    <row r="374" spans="1:18" ht="34.5" customHeight="1">
      <c r="A374" s="374" t="s">
        <v>465</v>
      </c>
      <c r="C374" s="251"/>
      <c r="D374" s="535"/>
      <c r="E374" s="443" t="s">
        <v>441</v>
      </c>
      <c r="F374" s="447"/>
      <c r="G374" s="447"/>
      <c r="H374" s="447"/>
      <c r="I374" s="429"/>
      <c r="J374" s="249">
        <v>0</v>
      </c>
      <c r="K374" s="339" t="str">
        <f t="shared" si="6"/>
        <v/>
      </c>
      <c r="L374" s="331"/>
      <c r="M374" s="364"/>
      <c r="N374" s="331"/>
      <c r="O374" s="331"/>
      <c r="P374" s="23"/>
      <c r="Q374" s="23"/>
      <c r="R374" s="23"/>
    </row>
    <row r="375" spans="1:18" ht="34.5" customHeight="1">
      <c r="A375" s="374" t="s">
        <v>466</v>
      </c>
      <c r="C375" s="251"/>
      <c r="D375" s="535"/>
      <c r="E375" s="443" t="s">
        <v>443</v>
      </c>
      <c r="F375" s="447"/>
      <c r="G375" s="447"/>
      <c r="H375" s="447"/>
      <c r="I375" s="429"/>
      <c r="J375" s="249">
        <v>0</v>
      </c>
      <c r="K375" s="339" t="str">
        <f t="shared" si="6"/>
        <v/>
      </c>
      <c r="L375" s="331"/>
      <c r="M375" s="364"/>
      <c r="N375" s="331"/>
      <c r="O375" s="331"/>
      <c r="P375" s="23"/>
      <c r="Q375" s="23"/>
      <c r="R375" s="23"/>
    </row>
    <row r="376" spans="1:18" ht="34.5" customHeight="1">
      <c r="A376" s="374" t="s">
        <v>467</v>
      </c>
      <c r="C376" s="251"/>
      <c r="D376" s="535"/>
      <c r="E376" s="443" t="s">
        <v>445</v>
      </c>
      <c r="F376" s="447"/>
      <c r="G376" s="447"/>
      <c r="H376" s="447"/>
      <c r="I376" s="429"/>
      <c r="J376" s="249">
        <v>0</v>
      </c>
      <c r="K376" s="339" t="str">
        <f t="shared" si="6"/>
        <v/>
      </c>
      <c r="L376" s="331"/>
      <c r="M376" s="364"/>
      <c r="N376" s="331"/>
      <c r="O376" s="331"/>
      <c r="P376" s="23"/>
      <c r="Q376" s="23"/>
      <c r="R376" s="23"/>
    </row>
    <row r="377" spans="1:18" ht="34.5" customHeight="1">
      <c r="A377" s="374" t="s">
        <v>468</v>
      </c>
      <c r="C377" s="251"/>
      <c r="D377" s="535"/>
      <c r="E377" s="443" t="s">
        <v>447</v>
      </c>
      <c r="F377" s="447"/>
      <c r="G377" s="447"/>
      <c r="H377" s="447"/>
      <c r="I377" s="429"/>
      <c r="J377" s="249">
        <v>0</v>
      </c>
      <c r="K377" s="339" t="str">
        <f t="shared" si="6"/>
        <v/>
      </c>
      <c r="L377" s="331"/>
      <c r="M377" s="364"/>
      <c r="N377" s="331"/>
      <c r="O377" s="331"/>
      <c r="P377" s="23"/>
      <c r="Q377" s="23"/>
      <c r="R377" s="23"/>
    </row>
    <row r="378" spans="1:18" ht="34.5" customHeight="1">
      <c r="A378" s="374" t="s">
        <v>469</v>
      </c>
      <c r="C378" s="251"/>
      <c r="D378" s="535"/>
      <c r="E378" s="443" t="s">
        <v>449</v>
      </c>
      <c r="F378" s="447"/>
      <c r="G378" s="447"/>
      <c r="H378" s="447"/>
      <c r="I378" s="429"/>
      <c r="J378" s="249">
        <v>0</v>
      </c>
      <c r="K378" s="339" t="str">
        <f t="shared" si="6"/>
        <v/>
      </c>
      <c r="L378" s="331"/>
      <c r="M378" s="364"/>
      <c r="N378" s="331"/>
      <c r="O378" s="331"/>
      <c r="P378" s="23"/>
      <c r="Q378" s="23"/>
      <c r="R378" s="23"/>
    </row>
    <row r="379" spans="1:18" ht="34.5" customHeight="1">
      <c r="A379" s="374" t="s">
        <v>470</v>
      </c>
      <c r="C379" s="251"/>
      <c r="D379" s="535"/>
      <c r="E379" s="443" t="s">
        <v>451</v>
      </c>
      <c r="F379" s="447"/>
      <c r="G379" s="447"/>
      <c r="H379" s="447"/>
      <c r="I379" s="429"/>
      <c r="J379" s="249">
        <v>0</v>
      </c>
      <c r="K379" s="339" t="str">
        <f t="shared" si="6"/>
        <v/>
      </c>
      <c r="L379" s="331"/>
      <c r="M379" s="364"/>
      <c r="N379" s="331"/>
      <c r="O379" s="331"/>
      <c r="P379" s="23"/>
      <c r="Q379" s="23"/>
      <c r="R379" s="23"/>
    </row>
    <row r="380" spans="1:18" ht="34.5" customHeight="1">
      <c r="A380" s="374" t="s">
        <v>471</v>
      </c>
      <c r="C380" s="251"/>
      <c r="D380" s="535"/>
      <c r="E380" s="443" t="s">
        <v>453</v>
      </c>
      <c r="F380" s="447"/>
      <c r="G380" s="447"/>
      <c r="H380" s="447"/>
      <c r="I380" s="429"/>
      <c r="J380" s="249">
        <v>0</v>
      </c>
      <c r="K380" s="339" t="str">
        <f t="shared" si="6"/>
        <v/>
      </c>
      <c r="L380" s="331"/>
      <c r="M380" s="364"/>
      <c r="N380" s="331"/>
      <c r="O380" s="331"/>
      <c r="P380" s="23"/>
      <c r="Q380" s="23"/>
      <c r="R380" s="23"/>
    </row>
    <row r="381" spans="1:18" ht="34.5" customHeight="1">
      <c r="A381" s="374" t="s">
        <v>472</v>
      </c>
      <c r="C381" s="251"/>
      <c r="D381" s="535"/>
      <c r="E381" s="443" t="s">
        <v>455</v>
      </c>
      <c r="F381" s="447"/>
      <c r="G381" s="447"/>
      <c r="H381" s="447"/>
      <c r="I381" s="429"/>
      <c r="J381" s="249">
        <v>0</v>
      </c>
      <c r="K381" s="339" t="str">
        <f t="shared" si="6"/>
        <v/>
      </c>
      <c r="L381" s="331"/>
      <c r="M381" s="364"/>
      <c r="N381" s="331"/>
      <c r="O381" s="331"/>
      <c r="P381" s="23"/>
      <c r="Q381" s="23"/>
      <c r="R381" s="23"/>
    </row>
    <row r="382" spans="1:18" ht="34.5" customHeight="1">
      <c r="A382" s="374" t="s">
        <v>473</v>
      </c>
      <c r="C382" s="251"/>
      <c r="D382" s="535"/>
      <c r="E382" s="443" t="s">
        <v>457</v>
      </c>
      <c r="F382" s="447"/>
      <c r="G382" s="447"/>
      <c r="H382" s="447"/>
      <c r="I382" s="429"/>
      <c r="J382" s="249">
        <v>0</v>
      </c>
      <c r="K382" s="339" t="str">
        <f t="shared" si="6"/>
        <v/>
      </c>
      <c r="L382" s="331"/>
      <c r="M382" s="364"/>
      <c r="N382" s="331"/>
      <c r="O382" s="331"/>
      <c r="P382" s="23"/>
      <c r="Q382" s="23"/>
      <c r="R382" s="23"/>
    </row>
    <row r="383" spans="1:18" ht="34.5" customHeight="1">
      <c r="A383" s="374" t="s">
        <v>474</v>
      </c>
      <c r="C383" s="251"/>
      <c r="D383" s="536"/>
      <c r="E383" s="443" t="s">
        <v>459</v>
      </c>
      <c r="F383" s="447"/>
      <c r="G383" s="447"/>
      <c r="H383" s="447"/>
      <c r="I383" s="430"/>
      <c r="J383" s="249">
        <v>0</v>
      </c>
      <c r="K383" s="339" t="str">
        <f t="shared" si="6"/>
        <v/>
      </c>
      <c r="L383" s="331"/>
      <c r="M383" s="364"/>
      <c r="N383" s="331"/>
      <c r="O383" s="331"/>
      <c r="P383" s="23"/>
      <c r="Q383" s="23"/>
      <c r="R383" s="23"/>
    </row>
    <row r="384" spans="1:18" ht="56.15" customHeight="1">
      <c r="A384" s="374" t="s">
        <v>475</v>
      </c>
      <c r="B384" s="171"/>
      <c r="C384" s="413" t="s">
        <v>476</v>
      </c>
      <c r="D384" s="414"/>
      <c r="E384" s="414"/>
      <c r="F384" s="414"/>
      <c r="G384" s="414"/>
      <c r="H384" s="415"/>
      <c r="I384" s="129" t="s">
        <v>477</v>
      </c>
      <c r="J384" s="249">
        <v>0</v>
      </c>
      <c r="K384" s="339" t="str">
        <f t="shared" si="6"/>
        <v/>
      </c>
      <c r="L384" s="331"/>
      <c r="M384" s="364"/>
      <c r="N384" s="331"/>
      <c r="O384" s="331"/>
      <c r="P384" s="23"/>
      <c r="Q384" s="23"/>
      <c r="R384" s="23"/>
    </row>
    <row r="385" spans="1:18" ht="70.400000000000006" customHeight="1">
      <c r="A385" s="374" t="s">
        <v>478</v>
      </c>
      <c r="B385" s="171"/>
      <c r="C385" s="413" t="s">
        <v>479</v>
      </c>
      <c r="D385" s="414"/>
      <c r="E385" s="414"/>
      <c r="F385" s="414"/>
      <c r="G385" s="414"/>
      <c r="H385" s="415"/>
      <c r="I385" s="129" t="s">
        <v>480</v>
      </c>
      <c r="J385" s="249">
        <v>0</v>
      </c>
      <c r="K385" s="339" t="str">
        <f t="shared" si="6"/>
        <v/>
      </c>
      <c r="L385" s="331"/>
      <c r="M385" s="364"/>
      <c r="N385" s="331"/>
      <c r="O385" s="331"/>
      <c r="P385" s="23"/>
      <c r="Q385" s="23"/>
      <c r="R385" s="23"/>
    </row>
    <row r="386" spans="1:18" ht="70.400000000000006" customHeight="1">
      <c r="A386" s="374" t="s">
        <v>481</v>
      </c>
      <c r="B386" s="171"/>
      <c r="C386" s="413" t="s">
        <v>482</v>
      </c>
      <c r="D386" s="414"/>
      <c r="E386" s="414"/>
      <c r="F386" s="414"/>
      <c r="G386" s="414"/>
      <c r="H386" s="415"/>
      <c r="I386" s="129" t="s">
        <v>483</v>
      </c>
      <c r="J386" s="249">
        <v>0</v>
      </c>
      <c r="K386" s="339" t="str">
        <f t="shared" si="6"/>
        <v/>
      </c>
      <c r="L386" s="331"/>
      <c r="M386" s="364"/>
      <c r="N386" s="331"/>
      <c r="O386" s="331"/>
      <c r="P386" s="23"/>
      <c r="Q386" s="23"/>
      <c r="R386" s="23"/>
    </row>
    <row r="387" spans="1:18" s="3" customFormat="1">
      <c r="A387" s="9"/>
      <c r="B387" s="22"/>
      <c r="C387" s="22"/>
      <c r="D387" s="22"/>
      <c r="E387" s="22"/>
      <c r="F387" s="22"/>
      <c r="G387" s="22"/>
      <c r="H387" s="17"/>
      <c r="I387" s="17"/>
      <c r="J387" s="101"/>
      <c r="K387" s="102"/>
      <c r="L387" s="331"/>
      <c r="M387" s="364"/>
      <c r="N387" s="331"/>
      <c r="O387" s="331"/>
      <c r="P387" s="23"/>
      <c r="Q387" s="23"/>
      <c r="R387" s="23"/>
    </row>
    <row r="388" spans="1:18" s="3" customFormat="1">
      <c r="A388" s="9"/>
      <c r="B388" s="96"/>
      <c r="C388" s="46"/>
      <c r="D388" s="46"/>
      <c r="E388" s="46"/>
      <c r="F388" s="46"/>
      <c r="G388" s="46"/>
      <c r="H388" s="61"/>
      <c r="I388" s="61"/>
      <c r="J388" s="101"/>
      <c r="K388" s="102"/>
      <c r="L388" s="331"/>
      <c r="M388" s="364"/>
      <c r="N388" s="331"/>
      <c r="O388" s="331"/>
      <c r="P388" s="23"/>
      <c r="Q388" s="23"/>
      <c r="R388" s="23"/>
    </row>
    <row r="389" spans="1:18">
      <c r="B389" s="254"/>
      <c r="J389" s="37"/>
      <c r="L389" s="331"/>
      <c r="M389" s="364"/>
      <c r="N389" s="331"/>
      <c r="O389" s="331"/>
      <c r="P389" s="23"/>
      <c r="Q389" s="23"/>
      <c r="R389" s="23"/>
    </row>
    <row r="390" spans="1:18">
      <c r="B390" s="22" t="s">
        <v>484</v>
      </c>
      <c r="C390" s="24"/>
      <c r="D390" s="24"/>
      <c r="E390" s="24"/>
      <c r="F390" s="24"/>
      <c r="G390" s="24"/>
      <c r="H390" s="17"/>
      <c r="I390" s="17"/>
      <c r="J390" s="37"/>
      <c r="L390" s="331"/>
      <c r="M390" s="364"/>
      <c r="N390" s="331"/>
      <c r="O390" s="331"/>
      <c r="P390" s="23"/>
      <c r="Q390" s="23"/>
      <c r="R390" s="23"/>
    </row>
    <row r="391" spans="1:18">
      <c r="B391" s="22"/>
      <c r="C391" s="22"/>
      <c r="D391" s="22"/>
      <c r="E391" s="22"/>
      <c r="F391" s="22"/>
      <c r="G391" s="22"/>
      <c r="H391" s="17"/>
      <c r="I391" s="17"/>
      <c r="L391" s="331"/>
      <c r="M391" s="364"/>
      <c r="N391" s="331"/>
      <c r="O391" s="331"/>
      <c r="P391" s="23"/>
      <c r="Q391" s="23"/>
      <c r="R391" s="23"/>
    </row>
    <row r="392" spans="1:18">
      <c r="B392" s="22"/>
      <c r="C392" s="22" t="s">
        <v>485</v>
      </c>
      <c r="J392" s="86" t="s">
        <v>75</v>
      </c>
      <c r="K392" s="218"/>
      <c r="L392" s="331"/>
      <c r="M392" s="364"/>
      <c r="N392" s="331"/>
      <c r="O392" s="331"/>
      <c r="P392" s="23"/>
      <c r="Q392" s="23"/>
      <c r="R392" s="23"/>
    </row>
    <row r="393" spans="1:18">
      <c r="C393" s="495"/>
      <c r="D393" s="496"/>
      <c r="E393" s="496"/>
      <c r="F393" s="496"/>
      <c r="G393" s="9"/>
      <c r="I393" s="73" t="s">
        <v>76</v>
      </c>
      <c r="J393" s="74"/>
      <c r="K393" s="88"/>
      <c r="L393" s="331"/>
      <c r="M393" s="364"/>
      <c r="N393" s="331"/>
      <c r="O393" s="331"/>
      <c r="P393" s="23"/>
      <c r="Q393" s="23"/>
      <c r="R393" s="23"/>
    </row>
    <row r="394" spans="1:18" ht="42" customHeight="1">
      <c r="A394" s="374" t="s">
        <v>486</v>
      </c>
      <c r="C394" s="413" t="s">
        <v>487</v>
      </c>
      <c r="D394" s="414"/>
      <c r="E394" s="414"/>
      <c r="F394" s="414"/>
      <c r="G394" s="414"/>
      <c r="H394" s="415"/>
      <c r="I394" s="138" t="s">
        <v>488</v>
      </c>
      <c r="J394" s="249">
        <v>0</v>
      </c>
      <c r="K394" s="339" t="str">
        <f t="shared" ref="K394:K401" si="7">IF(OR(COUNTIF(J394,"未確認")&gt;0,COUNTIF(J394,"*")&gt;0),"※","")</f>
        <v/>
      </c>
      <c r="L394" s="331"/>
      <c r="M394" s="364"/>
      <c r="N394" s="331"/>
      <c r="O394" s="331"/>
      <c r="P394" s="23"/>
      <c r="Q394" s="23"/>
      <c r="R394" s="23"/>
    </row>
    <row r="395" spans="1:18" ht="84" customHeight="1">
      <c r="A395" s="374" t="s">
        <v>489</v>
      </c>
      <c r="B395" s="256"/>
      <c r="C395" s="413" t="s">
        <v>490</v>
      </c>
      <c r="D395" s="532"/>
      <c r="E395" s="532"/>
      <c r="F395" s="532"/>
      <c r="G395" s="532"/>
      <c r="H395" s="533"/>
      <c r="I395" s="129" t="s">
        <v>491</v>
      </c>
      <c r="J395" s="249">
        <v>0</v>
      </c>
      <c r="K395" s="339" t="str">
        <f t="shared" si="7"/>
        <v/>
      </c>
      <c r="L395" s="331"/>
      <c r="M395" s="364"/>
      <c r="N395" s="331"/>
      <c r="O395" s="331"/>
      <c r="P395" s="23"/>
      <c r="Q395" s="23"/>
      <c r="R395" s="23"/>
    </row>
    <row r="396" spans="1:18" ht="56.15" customHeight="1">
      <c r="A396" s="374" t="s">
        <v>492</v>
      </c>
      <c r="B396" s="256"/>
      <c r="C396" s="413" t="s">
        <v>493</v>
      </c>
      <c r="D396" s="532"/>
      <c r="E396" s="532"/>
      <c r="F396" s="532"/>
      <c r="G396" s="532"/>
      <c r="H396" s="533"/>
      <c r="I396" s="129" t="s">
        <v>494</v>
      </c>
      <c r="J396" s="249">
        <v>0</v>
      </c>
      <c r="K396" s="339" t="str">
        <f t="shared" si="7"/>
        <v/>
      </c>
      <c r="L396" s="331"/>
      <c r="M396" s="364"/>
      <c r="N396" s="331"/>
      <c r="O396" s="331"/>
      <c r="P396" s="23"/>
      <c r="Q396" s="23"/>
      <c r="R396" s="23"/>
    </row>
    <row r="397" spans="1:18" ht="56.15" customHeight="1">
      <c r="A397" s="374" t="s">
        <v>495</v>
      </c>
      <c r="B397" s="256"/>
      <c r="C397" s="413" t="s">
        <v>496</v>
      </c>
      <c r="D397" s="532"/>
      <c r="E397" s="532"/>
      <c r="F397" s="532"/>
      <c r="G397" s="532"/>
      <c r="H397" s="533"/>
      <c r="I397" s="129" t="s">
        <v>497</v>
      </c>
      <c r="J397" s="249">
        <v>0</v>
      </c>
      <c r="K397" s="339" t="str">
        <f t="shared" si="7"/>
        <v/>
      </c>
      <c r="L397" s="331"/>
      <c r="M397" s="364"/>
      <c r="N397" s="331"/>
      <c r="O397" s="331"/>
      <c r="P397" s="23"/>
      <c r="Q397" s="23"/>
      <c r="R397" s="23"/>
    </row>
    <row r="398" spans="1:18" ht="120">
      <c r="A398" s="374" t="s">
        <v>498</v>
      </c>
      <c r="B398" s="256"/>
      <c r="C398" s="413" t="s">
        <v>499</v>
      </c>
      <c r="D398" s="532"/>
      <c r="E398" s="532"/>
      <c r="F398" s="532"/>
      <c r="G398" s="532"/>
      <c r="H398" s="533"/>
      <c r="I398" s="129" t="s">
        <v>500</v>
      </c>
      <c r="J398" s="249">
        <v>0</v>
      </c>
      <c r="K398" s="339" t="str">
        <f t="shared" si="7"/>
        <v/>
      </c>
      <c r="L398" s="331"/>
      <c r="M398" s="364"/>
      <c r="N398" s="331"/>
      <c r="O398" s="331"/>
      <c r="P398" s="23"/>
      <c r="Q398" s="23"/>
      <c r="R398" s="23"/>
    </row>
    <row r="399" spans="1:18" s="126" customFormat="1" ht="98.15" customHeight="1">
      <c r="A399" s="374" t="s">
        <v>501</v>
      </c>
      <c r="B399" s="256"/>
      <c r="C399" s="413" t="s">
        <v>502</v>
      </c>
      <c r="D399" s="537"/>
      <c r="E399" s="537"/>
      <c r="F399" s="537"/>
      <c r="G399" s="537"/>
      <c r="H399" s="538"/>
      <c r="I399" s="129" t="s">
        <v>1011</v>
      </c>
      <c r="J399" s="249">
        <v>0</v>
      </c>
      <c r="K399" s="339" t="str">
        <f t="shared" si="7"/>
        <v/>
      </c>
      <c r="L399" s="331"/>
      <c r="M399" s="364"/>
      <c r="N399" s="331"/>
      <c r="O399" s="331"/>
      <c r="P399" s="23"/>
      <c r="Q399" s="23"/>
      <c r="R399" s="23"/>
    </row>
    <row r="400" spans="1:18" s="126" customFormat="1" ht="70.400000000000006" customHeight="1">
      <c r="A400" s="374" t="s">
        <v>504</v>
      </c>
      <c r="B400" s="256"/>
      <c r="C400" s="413" t="s">
        <v>505</v>
      </c>
      <c r="D400" s="532"/>
      <c r="E400" s="532"/>
      <c r="F400" s="532"/>
      <c r="G400" s="532"/>
      <c r="H400" s="533"/>
      <c r="I400" s="129" t="s">
        <v>506</v>
      </c>
      <c r="J400" s="249">
        <v>0</v>
      </c>
      <c r="K400" s="339" t="str">
        <f t="shared" si="7"/>
        <v/>
      </c>
      <c r="L400" s="331"/>
      <c r="M400" s="364"/>
      <c r="N400" s="331"/>
      <c r="O400" s="331"/>
      <c r="P400" s="23"/>
      <c r="Q400" s="23"/>
      <c r="R400" s="23"/>
    </row>
    <row r="401" spans="1:18" s="126" customFormat="1" ht="84" customHeight="1">
      <c r="A401" s="374" t="s">
        <v>507</v>
      </c>
      <c r="B401" s="256"/>
      <c r="C401" s="413" t="s">
        <v>508</v>
      </c>
      <c r="D401" s="532"/>
      <c r="E401" s="532"/>
      <c r="F401" s="532"/>
      <c r="G401" s="532"/>
      <c r="H401" s="533"/>
      <c r="I401" s="129" t="s">
        <v>509</v>
      </c>
      <c r="J401" s="249">
        <v>0</v>
      </c>
      <c r="K401" s="339" t="str">
        <f t="shared" si="7"/>
        <v/>
      </c>
      <c r="L401" s="331"/>
      <c r="M401" s="364"/>
      <c r="N401" s="331"/>
      <c r="O401" s="331"/>
      <c r="P401" s="23"/>
      <c r="Q401" s="23"/>
      <c r="R401" s="23"/>
    </row>
    <row r="402" spans="1:18" s="3" customFormat="1">
      <c r="A402" s="9"/>
      <c r="B402" s="22"/>
      <c r="C402" s="22"/>
      <c r="D402" s="22"/>
      <c r="E402" s="22"/>
      <c r="F402" s="22"/>
      <c r="G402" s="22"/>
      <c r="H402" s="17"/>
      <c r="I402" s="17"/>
      <c r="J402" s="101"/>
      <c r="K402" s="102"/>
      <c r="L402" s="331"/>
      <c r="M402" s="364"/>
      <c r="N402" s="331"/>
      <c r="O402" s="331"/>
      <c r="P402" s="23"/>
      <c r="Q402" s="23"/>
      <c r="R402" s="23"/>
    </row>
    <row r="403" spans="1:18" s="3" customFormat="1">
      <c r="A403" s="9"/>
      <c r="B403" s="22"/>
      <c r="C403" s="22"/>
      <c r="D403" s="22"/>
      <c r="E403" s="22"/>
      <c r="F403" s="22"/>
      <c r="G403" s="22"/>
      <c r="H403" s="17"/>
      <c r="I403" s="17"/>
      <c r="J403" s="101"/>
      <c r="K403" s="102"/>
      <c r="L403" s="331"/>
      <c r="M403" s="364"/>
      <c r="N403" s="331"/>
      <c r="O403" s="331"/>
      <c r="P403" s="23"/>
      <c r="Q403" s="23"/>
      <c r="R403" s="23"/>
    </row>
    <row r="404" spans="1:18">
      <c r="B404" s="22"/>
      <c r="C404" s="22"/>
      <c r="D404" s="22"/>
      <c r="E404" s="22"/>
      <c r="F404" s="22"/>
      <c r="G404" s="22"/>
      <c r="H404" s="17"/>
      <c r="I404" s="17"/>
      <c r="L404" s="331"/>
      <c r="M404" s="364"/>
      <c r="N404" s="331"/>
      <c r="O404" s="331"/>
      <c r="P404" s="23"/>
      <c r="Q404" s="23"/>
      <c r="R404" s="23"/>
    </row>
    <row r="405" spans="1:18">
      <c r="B405" s="22"/>
      <c r="C405" s="22" t="s">
        <v>510</v>
      </c>
      <c r="J405" s="86" t="s">
        <v>75</v>
      </c>
      <c r="K405" s="218"/>
      <c r="L405" s="331"/>
      <c r="M405" s="364"/>
      <c r="N405" s="331"/>
      <c r="O405" s="331"/>
      <c r="P405" s="23"/>
      <c r="Q405" s="23"/>
      <c r="R405" s="23"/>
    </row>
    <row r="406" spans="1:18">
      <c r="C406" s="495"/>
      <c r="D406" s="496"/>
      <c r="E406" s="496"/>
      <c r="F406" s="496"/>
      <c r="G406" s="24"/>
      <c r="I406" s="73" t="s">
        <v>76</v>
      </c>
      <c r="J406" s="74"/>
      <c r="K406" s="88"/>
      <c r="L406" s="331"/>
      <c r="M406" s="364"/>
      <c r="N406" s="331"/>
      <c r="O406" s="331"/>
      <c r="P406" s="23"/>
      <c r="Q406" s="23"/>
      <c r="R406" s="23"/>
    </row>
    <row r="407" spans="1:18" s="126" customFormat="1" ht="80">
      <c r="A407" s="374" t="s">
        <v>511</v>
      </c>
      <c r="B407" s="256"/>
      <c r="C407" s="497" t="s">
        <v>512</v>
      </c>
      <c r="D407" s="498"/>
      <c r="E407" s="498"/>
      <c r="F407" s="498"/>
      <c r="G407" s="498"/>
      <c r="H407" s="499"/>
      <c r="I407" s="129" t="s">
        <v>513</v>
      </c>
      <c r="J407" s="249">
        <v>0</v>
      </c>
      <c r="K407" s="339" t="str">
        <f>IF(OR(COUNTIF(J407,"未確認")&gt;0,COUNTIF(J407,"*")&gt;0),"※","")</f>
        <v/>
      </c>
      <c r="L407" s="331"/>
      <c r="M407" s="364"/>
      <c r="N407" s="331"/>
      <c r="O407" s="331"/>
      <c r="P407" s="23"/>
      <c r="Q407" s="23"/>
      <c r="R407" s="23"/>
    </row>
    <row r="408" spans="1:18" s="126" customFormat="1" ht="63" customHeight="1">
      <c r="A408" s="374"/>
      <c r="B408" s="256"/>
      <c r="C408" s="500" t="s">
        <v>514</v>
      </c>
      <c r="D408" s="501"/>
      <c r="E408" s="501"/>
      <c r="F408" s="501"/>
      <c r="G408" s="501"/>
      <c r="H408" s="502"/>
      <c r="I408" s="142" t="s">
        <v>515</v>
      </c>
      <c r="J408" s="249">
        <v>0</v>
      </c>
      <c r="K408" s="339" t="str">
        <f>IF(OR(COUNTIF(J408,"未確認")&gt;0,COUNTIF(J408,"*")&gt;0),"※","")</f>
        <v/>
      </c>
      <c r="L408" s="331"/>
      <c r="M408" s="364"/>
      <c r="N408" s="331"/>
      <c r="O408" s="331"/>
      <c r="P408" s="23"/>
      <c r="Q408" s="23"/>
      <c r="R408" s="23"/>
    </row>
    <row r="409" spans="1:18" s="126" customFormat="1" ht="100">
      <c r="A409" s="374" t="s">
        <v>516</v>
      </c>
      <c r="B409" s="256"/>
      <c r="C409" s="497" t="s">
        <v>517</v>
      </c>
      <c r="D409" s="539"/>
      <c r="E409" s="539"/>
      <c r="F409" s="539"/>
      <c r="G409" s="539"/>
      <c r="H409" s="540"/>
      <c r="I409" s="129" t="s">
        <v>518</v>
      </c>
      <c r="J409" s="249">
        <v>0</v>
      </c>
      <c r="K409" s="339" t="str">
        <f>IF(OR(COUNTIF(J409,"未確認")&gt;0,COUNTIF(J409,"*")&gt;0),"※","")</f>
        <v/>
      </c>
      <c r="L409" s="331"/>
      <c r="M409" s="364"/>
      <c r="N409" s="331"/>
      <c r="O409" s="331"/>
      <c r="P409" s="23"/>
      <c r="Q409" s="23"/>
      <c r="R409" s="23"/>
    </row>
    <row r="410" spans="1:18" s="3" customFormat="1">
      <c r="A410" s="9"/>
      <c r="B410" s="22"/>
      <c r="C410" s="22"/>
      <c r="D410" s="22"/>
      <c r="E410" s="22"/>
      <c r="F410" s="22"/>
      <c r="G410" s="22"/>
      <c r="H410" s="17"/>
      <c r="I410" s="17"/>
      <c r="J410" s="101"/>
      <c r="K410" s="102"/>
      <c r="L410" s="331"/>
      <c r="M410" s="364"/>
      <c r="N410" s="331"/>
      <c r="O410" s="331"/>
      <c r="P410" s="23"/>
      <c r="Q410" s="23"/>
      <c r="R410" s="23"/>
    </row>
    <row r="411" spans="1:18" s="3" customFormat="1">
      <c r="A411" s="9"/>
      <c r="B411" s="22"/>
      <c r="C411" s="22"/>
      <c r="D411" s="22"/>
      <c r="E411" s="22"/>
      <c r="F411" s="22"/>
      <c r="G411" s="22"/>
      <c r="H411" s="17"/>
      <c r="I411" s="17"/>
      <c r="J411" s="101"/>
      <c r="K411" s="102"/>
      <c r="L411" s="331"/>
      <c r="M411" s="364"/>
      <c r="N411" s="331"/>
      <c r="O411" s="331"/>
      <c r="P411" s="23"/>
      <c r="Q411" s="23"/>
      <c r="R411" s="23"/>
    </row>
    <row r="412" spans="1:18">
      <c r="B412" s="22"/>
      <c r="C412" s="22"/>
      <c r="D412" s="22"/>
      <c r="E412" s="22"/>
      <c r="F412" s="22"/>
      <c r="G412" s="22"/>
      <c r="H412" s="17"/>
      <c r="I412" s="17"/>
      <c r="L412" s="331"/>
      <c r="M412" s="364"/>
      <c r="N412" s="331"/>
      <c r="O412" s="331"/>
      <c r="P412" s="23"/>
      <c r="Q412" s="23"/>
      <c r="R412" s="23"/>
    </row>
    <row r="413" spans="1:18">
      <c r="B413" s="22"/>
      <c r="C413" s="22" t="s">
        <v>519</v>
      </c>
      <c r="J413" s="86" t="s">
        <v>75</v>
      </c>
      <c r="K413" s="218"/>
      <c r="L413" s="331"/>
      <c r="M413" s="364"/>
      <c r="N413" s="331"/>
      <c r="O413" s="331"/>
      <c r="P413" s="23"/>
      <c r="Q413" s="23"/>
      <c r="R413" s="23"/>
    </row>
    <row r="414" spans="1:18">
      <c r="C414" s="503"/>
      <c r="D414" s="503"/>
      <c r="E414" s="503"/>
      <c r="F414" s="503"/>
      <c r="G414" s="24"/>
      <c r="I414" s="73" t="s">
        <v>76</v>
      </c>
      <c r="J414" s="74"/>
      <c r="K414" s="88"/>
      <c r="L414" s="331"/>
      <c r="M414" s="364"/>
      <c r="N414" s="331"/>
      <c r="O414" s="331"/>
      <c r="P414" s="23"/>
      <c r="Q414" s="23"/>
      <c r="R414" s="23"/>
    </row>
    <row r="415" spans="1:18" s="126" customFormat="1" ht="120">
      <c r="A415" s="374" t="s">
        <v>520</v>
      </c>
      <c r="B415" s="256"/>
      <c r="C415" s="497" t="s">
        <v>521</v>
      </c>
      <c r="D415" s="498"/>
      <c r="E415" s="498"/>
      <c r="F415" s="498"/>
      <c r="G415" s="498"/>
      <c r="H415" s="499"/>
      <c r="I415" s="129" t="s">
        <v>522</v>
      </c>
      <c r="J415" s="249">
        <v>0</v>
      </c>
      <c r="K415" s="339" t="str">
        <f>IF(OR(COUNTIF(J415,"未確認")&gt;0,COUNTIF(J415,"*")&gt;0),"※","")</f>
        <v/>
      </c>
      <c r="L415" s="331"/>
      <c r="M415" s="364"/>
      <c r="N415" s="331"/>
      <c r="O415" s="331"/>
      <c r="P415" s="23"/>
      <c r="Q415" s="23"/>
      <c r="R415" s="23"/>
    </row>
    <row r="416" spans="1:18" s="3" customFormat="1">
      <c r="A416" s="9"/>
      <c r="B416" s="22"/>
      <c r="C416" s="22"/>
      <c r="D416" s="22"/>
      <c r="E416" s="22"/>
      <c r="F416" s="22"/>
      <c r="G416" s="22"/>
      <c r="H416" s="17"/>
      <c r="I416" s="17"/>
      <c r="J416" s="101"/>
      <c r="K416" s="102"/>
      <c r="L416" s="331"/>
      <c r="M416" s="364"/>
      <c r="N416" s="331"/>
      <c r="O416" s="331"/>
      <c r="P416" s="23"/>
      <c r="Q416" s="23"/>
      <c r="R416" s="23"/>
    </row>
    <row r="417" spans="1:18" s="3" customFormat="1">
      <c r="A417" s="9"/>
      <c r="B417" s="22"/>
      <c r="C417" s="22"/>
      <c r="D417" s="22"/>
      <c r="E417" s="22"/>
      <c r="F417" s="22"/>
      <c r="G417" s="22"/>
      <c r="H417" s="17"/>
      <c r="I417" s="17"/>
      <c r="J417" s="101"/>
      <c r="K417" s="102"/>
      <c r="L417" s="331"/>
      <c r="M417" s="364"/>
      <c r="N417" s="331"/>
      <c r="O417" s="331"/>
      <c r="P417" s="23"/>
      <c r="Q417" s="23"/>
      <c r="R417" s="23"/>
    </row>
    <row r="418" spans="1:18">
      <c r="B418" s="22"/>
      <c r="C418" s="22"/>
      <c r="D418" s="22"/>
      <c r="E418" s="22"/>
      <c r="F418" s="22"/>
      <c r="G418" s="22"/>
      <c r="H418" s="17"/>
      <c r="I418" s="17"/>
      <c r="L418" s="331"/>
      <c r="M418" s="364"/>
      <c r="N418" s="331"/>
      <c r="O418" s="331"/>
      <c r="P418" s="23"/>
      <c r="Q418" s="23"/>
      <c r="R418" s="23"/>
    </row>
    <row r="419" spans="1:18">
      <c r="B419" s="22"/>
      <c r="C419" s="22" t="s">
        <v>523</v>
      </c>
      <c r="J419" s="86" t="s">
        <v>75</v>
      </c>
      <c r="K419" s="218"/>
      <c r="L419" s="331"/>
      <c r="M419" s="364"/>
      <c r="N419" s="331"/>
      <c r="O419" s="331"/>
      <c r="P419" s="23"/>
      <c r="Q419" s="23"/>
      <c r="R419" s="23"/>
    </row>
    <row r="420" spans="1:18">
      <c r="C420" s="503"/>
      <c r="D420" s="504"/>
      <c r="E420" s="504"/>
      <c r="F420" s="504"/>
      <c r="G420" s="24"/>
      <c r="I420" s="73" t="s">
        <v>76</v>
      </c>
      <c r="J420" s="74"/>
      <c r="K420" s="88"/>
      <c r="L420" s="331"/>
      <c r="M420" s="364"/>
      <c r="N420" s="331"/>
      <c r="O420" s="331"/>
      <c r="P420" s="23"/>
      <c r="Q420" s="23"/>
      <c r="R420" s="23"/>
    </row>
    <row r="421" spans="1:18" s="3" customFormat="1" ht="28.5" customHeight="1">
      <c r="A421" s="305" t="s">
        <v>1012</v>
      </c>
      <c r="B421" s="256"/>
      <c r="C421" s="413" t="s">
        <v>525</v>
      </c>
      <c r="D421" s="414"/>
      <c r="E421" s="414"/>
      <c r="F421" s="414"/>
      <c r="G421" s="414"/>
      <c r="H421" s="415"/>
      <c r="I421" s="129" t="s">
        <v>526</v>
      </c>
      <c r="J421" s="240">
        <v>0</v>
      </c>
      <c r="K421" s="348" t="s">
        <v>94</v>
      </c>
      <c r="L421" s="37"/>
      <c r="M421" s="39"/>
      <c r="N421" s="331"/>
      <c r="O421" s="331"/>
      <c r="P421" s="23"/>
      <c r="Q421" s="23"/>
      <c r="R421" s="23"/>
    </row>
    <row r="422" spans="1:18" s="3" customFormat="1">
      <c r="A422" s="9"/>
      <c r="B422" s="22"/>
      <c r="C422" s="22"/>
      <c r="D422" s="22"/>
      <c r="E422" s="22"/>
      <c r="F422" s="22"/>
      <c r="G422" s="22"/>
      <c r="H422" s="17"/>
      <c r="I422" s="17"/>
      <c r="J422" s="101"/>
      <c r="K422" s="102"/>
      <c r="L422" s="331"/>
      <c r="M422" s="364"/>
      <c r="N422" s="331"/>
      <c r="O422" s="331"/>
      <c r="P422" s="23"/>
      <c r="Q422" s="23"/>
      <c r="R422" s="23"/>
    </row>
    <row r="423" spans="1:18" s="3" customFormat="1">
      <c r="A423" s="9"/>
      <c r="B423" s="22"/>
      <c r="C423" s="22"/>
      <c r="D423" s="22"/>
      <c r="E423" s="22"/>
      <c r="F423" s="22"/>
      <c r="G423" s="22"/>
      <c r="H423" s="17"/>
      <c r="I423" s="17"/>
      <c r="J423" s="101"/>
      <c r="K423" s="102"/>
      <c r="L423" s="331"/>
      <c r="M423" s="364"/>
      <c r="N423" s="331"/>
      <c r="O423" s="331"/>
      <c r="P423" s="23"/>
      <c r="Q423" s="23"/>
      <c r="R423" s="23"/>
    </row>
    <row r="424" spans="1:18">
      <c r="B424" s="22"/>
      <c r="C424" s="22"/>
      <c r="D424" s="22"/>
      <c r="E424" s="22"/>
      <c r="F424" s="22"/>
      <c r="G424" s="22"/>
      <c r="H424" s="17"/>
      <c r="I424" s="17"/>
      <c r="L424" s="331"/>
      <c r="M424" s="364"/>
      <c r="N424" s="331"/>
      <c r="O424" s="331"/>
      <c r="P424" s="23"/>
      <c r="Q424" s="23"/>
      <c r="R424" s="23"/>
    </row>
    <row r="425" spans="1:18">
      <c r="B425" s="22"/>
      <c r="C425" s="22" t="s">
        <v>527</v>
      </c>
      <c r="J425" s="86" t="s">
        <v>75</v>
      </c>
      <c r="K425" s="218"/>
      <c r="L425" s="331"/>
      <c r="M425" s="364"/>
      <c r="N425" s="331"/>
      <c r="O425" s="331"/>
      <c r="P425" s="23"/>
      <c r="Q425" s="23"/>
      <c r="R425" s="23"/>
    </row>
    <row r="426" spans="1:18">
      <c r="C426" s="495"/>
      <c r="D426" s="496"/>
      <c r="E426" s="496"/>
      <c r="F426" s="496"/>
      <c r="G426" s="24"/>
      <c r="I426" s="73" t="s">
        <v>76</v>
      </c>
      <c r="J426" s="74"/>
      <c r="K426" s="88"/>
      <c r="L426" s="331"/>
      <c r="M426" s="364"/>
      <c r="N426" s="331"/>
      <c r="O426" s="331"/>
      <c r="P426" s="23"/>
      <c r="Q426" s="23"/>
      <c r="R426" s="23"/>
    </row>
    <row r="427" spans="1:18" s="126" customFormat="1" ht="56.15" customHeight="1">
      <c r="A427" s="374" t="s">
        <v>528</v>
      </c>
      <c r="B427" s="256"/>
      <c r="C427" s="413" t="s">
        <v>529</v>
      </c>
      <c r="D427" s="414"/>
      <c r="E427" s="414"/>
      <c r="F427" s="414"/>
      <c r="G427" s="414"/>
      <c r="H427" s="415"/>
      <c r="I427" s="129" t="s">
        <v>530</v>
      </c>
      <c r="J427" s="249">
        <v>0</v>
      </c>
      <c r="K427" s="339" t="str">
        <f t="shared" ref="K427:K433" si="8">IF(OR(COUNTIF(J427,"未確認")&gt;0,COUNTIF(J427,"*")&gt;0),"※","")</f>
        <v/>
      </c>
      <c r="L427" s="331"/>
      <c r="M427" s="364"/>
      <c r="N427" s="331"/>
      <c r="O427" s="331"/>
      <c r="P427" s="23"/>
      <c r="Q427" s="23"/>
      <c r="R427" s="23"/>
    </row>
    <row r="428" spans="1:18" s="126" customFormat="1" ht="70.400000000000006" customHeight="1">
      <c r="A428" s="374" t="s">
        <v>531</v>
      </c>
      <c r="B428" s="256"/>
      <c r="C428" s="413" t="s">
        <v>532</v>
      </c>
      <c r="D428" s="532"/>
      <c r="E428" s="532"/>
      <c r="F428" s="532"/>
      <c r="G428" s="532"/>
      <c r="H428" s="533"/>
      <c r="I428" s="129" t="s">
        <v>533</v>
      </c>
      <c r="J428" s="249">
        <v>0</v>
      </c>
      <c r="K428" s="339" t="str">
        <f t="shared" si="8"/>
        <v/>
      </c>
      <c r="L428" s="331"/>
      <c r="M428" s="364"/>
      <c r="N428" s="331"/>
      <c r="O428" s="331"/>
      <c r="P428" s="23"/>
      <c r="Q428" s="23"/>
      <c r="R428" s="23"/>
    </row>
    <row r="429" spans="1:18" s="126" customFormat="1" ht="57" customHeight="1">
      <c r="A429" s="374" t="s">
        <v>534</v>
      </c>
      <c r="B429" s="256"/>
      <c r="C429" s="413" t="s">
        <v>535</v>
      </c>
      <c r="D429" s="532"/>
      <c r="E429" s="532"/>
      <c r="F429" s="532"/>
      <c r="G429" s="532"/>
      <c r="H429" s="533"/>
      <c r="I429" s="451" t="s">
        <v>536</v>
      </c>
      <c r="J429" s="249">
        <v>0</v>
      </c>
      <c r="K429" s="339" t="str">
        <f t="shared" si="8"/>
        <v/>
      </c>
      <c r="L429" s="331"/>
      <c r="M429" s="364"/>
      <c r="N429" s="331"/>
      <c r="O429" s="331"/>
      <c r="P429" s="23"/>
      <c r="Q429" s="23"/>
      <c r="R429" s="23"/>
    </row>
    <row r="430" spans="1:18" s="126" customFormat="1" ht="57" customHeight="1">
      <c r="A430" s="374" t="s">
        <v>537</v>
      </c>
      <c r="B430" s="256"/>
      <c r="C430" s="413" t="s">
        <v>538</v>
      </c>
      <c r="D430" s="532"/>
      <c r="E430" s="532"/>
      <c r="F430" s="532"/>
      <c r="G430" s="532"/>
      <c r="H430" s="533"/>
      <c r="I430" s="491"/>
      <c r="J430" s="249">
        <v>0</v>
      </c>
      <c r="K430" s="339" t="str">
        <f t="shared" si="8"/>
        <v/>
      </c>
      <c r="L430" s="331"/>
      <c r="M430" s="364"/>
      <c r="N430" s="331"/>
      <c r="O430" s="331"/>
      <c r="P430" s="23"/>
      <c r="Q430" s="23"/>
      <c r="R430" s="23"/>
    </row>
    <row r="431" spans="1:18" s="126" customFormat="1" ht="57" customHeight="1">
      <c r="A431" s="374"/>
      <c r="B431" s="256"/>
      <c r="C431" s="413" t="s">
        <v>539</v>
      </c>
      <c r="D431" s="532"/>
      <c r="E431" s="532"/>
      <c r="F431" s="532"/>
      <c r="G431" s="532"/>
      <c r="H431" s="533"/>
      <c r="I431" s="492"/>
      <c r="J431" s="249">
        <v>0</v>
      </c>
      <c r="K431" s="339" t="str">
        <f>IF(OR(COUNTIF(J431,"未確認")&gt;0,COUNTIF(J431,"*")&gt;0),"※","")</f>
        <v/>
      </c>
      <c r="L431" s="331"/>
      <c r="M431" s="364"/>
      <c r="N431" s="331"/>
      <c r="O431" s="331"/>
      <c r="P431" s="23"/>
      <c r="Q431" s="23"/>
      <c r="R431" s="23"/>
    </row>
    <row r="432" spans="1:18" s="126" customFormat="1" ht="70.400000000000006" customHeight="1">
      <c r="A432" s="374" t="s">
        <v>540</v>
      </c>
      <c r="B432" s="256"/>
      <c r="C432" s="413" t="s">
        <v>541</v>
      </c>
      <c r="D432" s="532"/>
      <c r="E432" s="532"/>
      <c r="F432" s="532"/>
      <c r="G432" s="532"/>
      <c r="H432" s="533"/>
      <c r="I432" s="129" t="s">
        <v>542</v>
      </c>
      <c r="J432" s="249">
        <v>0</v>
      </c>
      <c r="K432" s="339" t="str">
        <f t="shared" si="8"/>
        <v/>
      </c>
      <c r="L432" s="331"/>
      <c r="M432" s="364"/>
      <c r="N432" s="331"/>
      <c r="O432" s="331"/>
      <c r="P432" s="23"/>
      <c r="Q432" s="23"/>
      <c r="R432" s="23"/>
    </row>
    <row r="433" spans="1:18" s="126" customFormat="1" ht="56.15" customHeight="1">
      <c r="A433" s="374" t="s">
        <v>543</v>
      </c>
      <c r="B433" s="256"/>
      <c r="C433" s="413" t="s">
        <v>544</v>
      </c>
      <c r="D433" s="532"/>
      <c r="E433" s="532"/>
      <c r="F433" s="532"/>
      <c r="G433" s="532"/>
      <c r="H433" s="533"/>
      <c r="I433" s="129" t="s">
        <v>545</v>
      </c>
      <c r="J433" s="249">
        <v>0</v>
      </c>
      <c r="K433" s="339" t="str">
        <f t="shared" si="8"/>
        <v/>
      </c>
      <c r="L433" s="331"/>
      <c r="M433" s="364"/>
      <c r="N433" s="331"/>
      <c r="O433" s="331"/>
      <c r="P433" s="23"/>
      <c r="Q433" s="23"/>
      <c r="R433" s="23"/>
    </row>
    <row r="434" spans="1:18" s="3" customFormat="1">
      <c r="A434" s="9"/>
      <c r="B434" s="22"/>
      <c r="C434" s="22"/>
      <c r="D434" s="22"/>
      <c r="E434" s="22"/>
      <c r="F434" s="22"/>
      <c r="G434" s="22"/>
      <c r="H434" s="17"/>
      <c r="I434" s="17"/>
      <c r="J434" s="101"/>
      <c r="K434" s="102"/>
      <c r="L434" s="331"/>
      <c r="M434" s="364"/>
      <c r="N434" s="331"/>
      <c r="O434" s="331"/>
      <c r="P434" s="23"/>
      <c r="Q434" s="23"/>
      <c r="R434" s="23"/>
    </row>
    <row r="435" spans="1:18" s="3" customFormat="1">
      <c r="A435" s="9"/>
      <c r="B435" s="96"/>
      <c r="C435" s="46"/>
      <c r="D435" s="46"/>
      <c r="E435" s="46"/>
      <c r="F435" s="46"/>
      <c r="G435" s="46"/>
      <c r="H435" s="61"/>
      <c r="I435" s="61"/>
      <c r="J435" s="101"/>
      <c r="K435" s="102"/>
      <c r="L435" s="331"/>
      <c r="M435" s="364"/>
      <c r="N435" s="331"/>
      <c r="O435" s="331"/>
      <c r="P435" s="23"/>
      <c r="Q435" s="23"/>
      <c r="R435" s="23"/>
    </row>
    <row r="436" spans="1:18" s="126" customFormat="1">
      <c r="A436" s="9"/>
      <c r="B436" s="256"/>
      <c r="C436" s="3"/>
      <c r="D436" s="3"/>
      <c r="E436" s="3"/>
      <c r="F436" s="3"/>
      <c r="G436" s="3"/>
      <c r="H436" s="4"/>
      <c r="I436" s="4"/>
      <c r="J436" s="37"/>
      <c r="K436" s="7"/>
      <c r="L436" s="331"/>
      <c r="M436" s="364"/>
      <c r="N436" s="331"/>
      <c r="O436" s="331"/>
      <c r="P436" s="23"/>
      <c r="Q436" s="23"/>
      <c r="R436" s="23"/>
    </row>
    <row r="437" spans="1:18" s="126" customFormat="1">
      <c r="A437" s="9"/>
      <c r="B437" s="22" t="s">
        <v>546</v>
      </c>
      <c r="C437" s="22"/>
      <c r="D437" s="22"/>
      <c r="E437" s="22"/>
      <c r="F437" s="22"/>
      <c r="G437" s="22"/>
      <c r="H437" s="17"/>
      <c r="I437" s="17"/>
      <c r="J437" s="37"/>
      <c r="K437" s="7"/>
      <c r="L437" s="331"/>
      <c r="M437" s="364"/>
      <c r="N437" s="331"/>
      <c r="O437" s="331"/>
      <c r="P437" s="23"/>
      <c r="Q437" s="23"/>
      <c r="R437" s="23"/>
    </row>
    <row r="438" spans="1:18">
      <c r="B438" s="22"/>
      <c r="C438" s="22"/>
      <c r="D438" s="22"/>
      <c r="E438" s="22"/>
      <c r="F438" s="22"/>
      <c r="G438" s="22"/>
      <c r="H438" s="17"/>
      <c r="I438" s="17"/>
      <c r="L438" s="331"/>
      <c r="M438" s="364"/>
      <c r="N438" s="331"/>
      <c r="O438" s="331"/>
      <c r="P438" s="23"/>
      <c r="Q438" s="23"/>
      <c r="R438" s="23"/>
    </row>
    <row r="439" spans="1:18">
      <c r="B439" s="22"/>
      <c r="J439" s="86" t="s">
        <v>75</v>
      </c>
      <c r="K439" s="218"/>
      <c r="L439" s="331"/>
      <c r="M439" s="364"/>
      <c r="N439" s="331"/>
      <c r="O439" s="331"/>
      <c r="P439" s="23"/>
      <c r="Q439" s="23"/>
      <c r="R439" s="23"/>
    </row>
    <row r="440" spans="1:18">
      <c r="C440" s="46"/>
      <c r="I440" s="73" t="s">
        <v>76</v>
      </c>
      <c r="J440" s="74"/>
      <c r="K440" s="88"/>
      <c r="L440" s="331"/>
      <c r="M440" s="364"/>
      <c r="N440" s="331"/>
      <c r="O440" s="331"/>
      <c r="P440" s="23"/>
      <c r="Q440" s="23"/>
      <c r="R440" s="23"/>
    </row>
    <row r="441" spans="1:18" s="126" customFormat="1" ht="70.400000000000006" customHeight="1">
      <c r="A441" s="374" t="s">
        <v>547</v>
      </c>
      <c r="C441" s="443" t="s">
        <v>548</v>
      </c>
      <c r="D441" s="443"/>
      <c r="E441" s="443"/>
      <c r="F441" s="443"/>
      <c r="G441" s="443"/>
      <c r="H441" s="443"/>
      <c r="I441" s="129" t="s">
        <v>549</v>
      </c>
      <c r="J441" s="249">
        <v>0</v>
      </c>
      <c r="K441" s="339" t="str">
        <f t="shared" ref="K441:K454" si="9">IF(OR(COUNTIF(J441,"未確認")&gt;0,COUNTIF(J441,"*")&gt;0),"※","")</f>
        <v/>
      </c>
      <c r="L441" s="331"/>
      <c r="M441" s="364"/>
      <c r="N441" s="331"/>
      <c r="O441" s="331"/>
      <c r="P441" s="23"/>
      <c r="Q441" s="23"/>
      <c r="R441" s="23"/>
    </row>
    <row r="442" spans="1:18" s="126" customFormat="1" ht="70.400000000000006" customHeight="1">
      <c r="A442" s="374" t="s">
        <v>550</v>
      </c>
      <c r="B442" s="2"/>
      <c r="C442" s="443" t="s">
        <v>551</v>
      </c>
      <c r="D442" s="447"/>
      <c r="E442" s="447"/>
      <c r="F442" s="447"/>
      <c r="G442" s="447"/>
      <c r="H442" s="447"/>
      <c r="I442" s="129" t="s">
        <v>552</v>
      </c>
      <c r="J442" s="249">
        <v>0</v>
      </c>
      <c r="K442" s="339" t="str">
        <f t="shared" si="9"/>
        <v/>
      </c>
      <c r="L442" s="331"/>
      <c r="M442" s="364"/>
      <c r="N442" s="331"/>
      <c r="O442" s="331"/>
      <c r="P442" s="23"/>
      <c r="Q442" s="23"/>
      <c r="R442" s="23"/>
    </row>
    <row r="443" spans="1:18" s="126" customFormat="1" ht="70.400000000000006" customHeight="1">
      <c r="A443" s="374"/>
      <c r="B443" s="2"/>
      <c r="C443" s="437" t="s">
        <v>553</v>
      </c>
      <c r="D443" s="442"/>
      <c r="E443" s="442"/>
      <c r="F443" s="442"/>
      <c r="G443" s="442"/>
      <c r="H443" s="442"/>
      <c r="I443" s="142" t="s">
        <v>554</v>
      </c>
      <c r="J443" s="240">
        <v>0</v>
      </c>
      <c r="K443" s="348" t="str">
        <f>IF(OR(COUNTIF(J443,"未確認")&gt;0,COUNTIF(J443,"*")&gt;0),"※","")</f>
        <v/>
      </c>
      <c r="L443" s="364"/>
      <c r="M443" s="364"/>
      <c r="N443" s="331"/>
      <c r="O443" s="331"/>
      <c r="P443" s="23"/>
      <c r="Q443" s="23"/>
      <c r="R443" s="23"/>
    </row>
    <row r="444" spans="1:18" s="126" customFormat="1" ht="70.400000000000006" customHeight="1">
      <c r="A444" s="374" t="s">
        <v>555</v>
      </c>
      <c r="B444" s="2"/>
      <c r="C444" s="443" t="s">
        <v>556</v>
      </c>
      <c r="D444" s="447"/>
      <c r="E444" s="447"/>
      <c r="F444" s="447"/>
      <c r="G444" s="447"/>
      <c r="H444" s="447"/>
      <c r="I444" s="129" t="s">
        <v>557</v>
      </c>
      <c r="J444" s="249">
        <v>0</v>
      </c>
      <c r="K444" s="339" t="str">
        <f t="shared" si="9"/>
        <v/>
      </c>
      <c r="L444" s="331"/>
      <c r="M444" s="364"/>
      <c r="N444" s="331"/>
      <c r="O444" s="331"/>
      <c r="P444" s="23"/>
      <c r="Q444" s="23"/>
      <c r="R444" s="23"/>
    </row>
    <row r="445" spans="1:18" s="126" customFormat="1" ht="70.400000000000006" customHeight="1">
      <c r="A445" s="374" t="s">
        <v>558</v>
      </c>
      <c r="B445" s="2"/>
      <c r="C445" s="443" t="s">
        <v>559</v>
      </c>
      <c r="D445" s="447"/>
      <c r="E445" s="447"/>
      <c r="F445" s="447"/>
      <c r="G445" s="447"/>
      <c r="H445" s="447"/>
      <c r="I445" s="129" t="s">
        <v>560</v>
      </c>
      <c r="J445" s="249">
        <v>0</v>
      </c>
      <c r="K445" s="339" t="str">
        <f t="shared" si="9"/>
        <v/>
      </c>
      <c r="L445" s="331"/>
      <c r="M445" s="364"/>
      <c r="N445" s="331"/>
      <c r="O445" s="331"/>
      <c r="P445" s="23"/>
      <c r="Q445" s="23"/>
      <c r="R445" s="23"/>
    </row>
    <row r="446" spans="1:18" s="126" customFormat="1" ht="70.400000000000006" customHeight="1">
      <c r="A446" s="374" t="s">
        <v>561</v>
      </c>
      <c r="B446" s="2"/>
      <c r="C446" s="443" t="s">
        <v>562</v>
      </c>
      <c r="D446" s="447"/>
      <c r="E446" s="447"/>
      <c r="F446" s="447"/>
      <c r="G446" s="447"/>
      <c r="H446" s="447"/>
      <c r="I446" s="129" t="s">
        <v>563</v>
      </c>
      <c r="J446" s="249">
        <v>0</v>
      </c>
      <c r="K446" s="339" t="str">
        <f t="shared" si="9"/>
        <v/>
      </c>
      <c r="L446" s="331"/>
      <c r="M446" s="364"/>
      <c r="N446" s="331"/>
      <c r="O446" s="331"/>
      <c r="P446" s="23"/>
      <c r="Q446" s="23"/>
      <c r="R446" s="23"/>
    </row>
    <row r="447" spans="1:18" s="126" customFormat="1" ht="98.15" customHeight="1">
      <c r="A447" s="374" t="s">
        <v>564</v>
      </c>
      <c r="B447" s="2"/>
      <c r="C447" s="443" t="s">
        <v>565</v>
      </c>
      <c r="D447" s="447"/>
      <c r="E447" s="447"/>
      <c r="F447" s="447"/>
      <c r="G447" s="447"/>
      <c r="H447" s="447"/>
      <c r="I447" s="129" t="s">
        <v>566</v>
      </c>
      <c r="J447" s="249">
        <v>0</v>
      </c>
      <c r="K447" s="339" t="str">
        <f t="shared" si="9"/>
        <v/>
      </c>
      <c r="L447" s="331"/>
      <c r="M447" s="364"/>
      <c r="N447" s="331"/>
      <c r="O447" s="331"/>
      <c r="P447" s="23"/>
      <c r="Q447" s="23"/>
      <c r="R447" s="23"/>
    </row>
    <row r="448" spans="1:18" s="126" customFormat="1" ht="84" customHeight="1">
      <c r="A448" s="374" t="s">
        <v>567</v>
      </c>
      <c r="B448" s="2"/>
      <c r="C448" s="443" t="s">
        <v>568</v>
      </c>
      <c r="D448" s="447"/>
      <c r="E448" s="447"/>
      <c r="F448" s="447"/>
      <c r="G448" s="447"/>
      <c r="H448" s="447"/>
      <c r="I448" s="129" t="s">
        <v>569</v>
      </c>
      <c r="J448" s="249">
        <v>0</v>
      </c>
      <c r="K448" s="339" t="str">
        <f t="shared" si="9"/>
        <v/>
      </c>
      <c r="L448" s="331"/>
      <c r="M448" s="364"/>
      <c r="N448" s="331"/>
      <c r="O448" s="331"/>
      <c r="P448" s="23"/>
      <c r="Q448" s="23"/>
      <c r="R448" s="23"/>
    </row>
    <row r="449" spans="1:18" s="126" customFormat="1" ht="70.400000000000006" customHeight="1">
      <c r="A449" s="374" t="s">
        <v>570</v>
      </c>
      <c r="B449" s="2"/>
      <c r="C449" s="443" t="s">
        <v>571</v>
      </c>
      <c r="D449" s="447"/>
      <c r="E449" s="447"/>
      <c r="F449" s="447"/>
      <c r="G449" s="447"/>
      <c r="H449" s="447"/>
      <c r="I449" s="129" t="s">
        <v>572</v>
      </c>
      <c r="J449" s="249">
        <v>0</v>
      </c>
      <c r="K449" s="339" t="str">
        <f t="shared" si="9"/>
        <v/>
      </c>
      <c r="L449" s="331"/>
      <c r="M449" s="364"/>
      <c r="N449" s="331"/>
      <c r="O449" s="331"/>
      <c r="P449" s="23"/>
      <c r="Q449" s="23"/>
      <c r="R449" s="23"/>
    </row>
    <row r="450" spans="1:18" s="126" customFormat="1" ht="70.400000000000006" customHeight="1">
      <c r="A450" s="374" t="s">
        <v>573</v>
      </c>
      <c r="B450" s="2"/>
      <c r="C450" s="443" t="s">
        <v>574</v>
      </c>
      <c r="D450" s="529"/>
      <c r="E450" s="529"/>
      <c r="F450" s="529"/>
      <c r="G450" s="529"/>
      <c r="H450" s="529"/>
      <c r="I450" s="142" t="s">
        <v>575</v>
      </c>
      <c r="J450" s="249">
        <v>0</v>
      </c>
      <c r="K450" s="339" t="str">
        <f t="shared" si="9"/>
        <v/>
      </c>
      <c r="L450" s="331"/>
      <c r="M450" s="364"/>
      <c r="N450" s="331"/>
      <c r="O450" s="331"/>
      <c r="P450" s="23"/>
      <c r="Q450" s="23"/>
      <c r="R450" s="23"/>
    </row>
    <row r="451" spans="1:18" s="126" customFormat="1" ht="80">
      <c r="A451" s="374" t="s">
        <v>576</v>
      </c>
      <c r="B451" s="2"/>
      <c r="C451" s="443" t="s">
        <v>577</v>
      </c>
      <c r="D451" s="447"/>
      <c r="E451" s="447"/>
      <c r="F451" s="447"/>
      <c r="G451" s="447"/>
      <c r="H451" s="447"/>
      <c r="I451" s="142" t="s">
        <v>578</v>
      </c>
      <c r="J451" s="249">
        <v>0</v>
      </c>
      <c r="K451" s="339" t="str">
        <f t="shared" si="9"/>
        <v/>
      </c>
      <c r="L451" s="331"/>
      <c r="M451" s="364"/>
      <c r="N451" s="331"/>
      <c r="O451" s="331"/>
      <c r="P451" s="23"/>
      <c r="Q451" s="23"/>
      <c r="R451" s="23"/>
    </row>
    <row r="452" spans="1:18" s="126" customFormat="1" ht="70.400000000000006" customHeight="1">
      <c r="A452" s="374" t="s">
        <v>579</v>
      </c>
      <c r="B452" s="2"/>
      <c r="C452" s="443" t="s">
        <v>580</v>
      </c>
      <c r="D452" s="447"/>
      <c r="E452" s="447"/>
      <c r="F452" s="447"/>
      <c r="G452" s="447"/>
      <c r="H452" s="447"/>
      <c r="I452" s="142" t="s">
        <v>581</v>
      </c>
      <c r="J452" s="249">
        <v>0</v>
      </c>
      <c r="K452" s="339" t="str">
        <f t="shared" si="9"/>
        <v/>
      </c>
      <c r="L452" s="331"/>
      <c r="M452" s="364"/>
      <c r="N452" s="331"/>
      <c r="O452" s="331"/>
      <c r="P452" s="23"/>
      <c r="Q452" s="23"/>
      <c r="R452" s="23"/>
    </row>
    <row r="453" spans="1:18" s="126" customFormat="1" ht="70.400000000000006" customHeight="1">
      <c r="A453" s="374" t="s">
        <v>582</v>
      </c>
      <c r="B453" s="2"/>
      <c r="C453" s="443" t="s">
        <v>583</v>
      </c>
      <c r="D453" s="447"/>
      <c r="E453" s="447"/>
      <c r="F453" s="447"/>
      <c r="G453" s="447"/>
      <c r="H453" s="447"/>
      <c r="I453" s="142" t="s">
        <v>584</v>
      </c>
      <c r="J453" s="249">
        <v>0</v>
      </c>
      <c r="K453" s="339" t="str">
        <f t="shared" si="9"/>
        <v/>
      </c>
      <c r="L453" s="331"/>
      <c r="M453" s="364"/>
      <c r="N453" s="331"/>
      <c r="O453" s="331"/>
      <c r="P453" s="23"/>
      <c r="Q453" s="23"/>
      <c r="R453" s="23"/>
    </row>
    <row r="454" spans="1:18" s="126" customFormat="1" ht="70.400000000000006" customHeight="1">
      <c r="A454" s="374" t="s">
        <v>585</v>
      </c>
      <c r="B454" s="2"/>
      <c r="C454" s="443" t="s">
        <v>586</v>
      </c>
      <c r="D454" s="447"/>
      <c r="E454" s="447"/>
      <c r="F454" s="447"/>
      <c r="G454" s="447"/>
      <c r="H454" s="447"/>
      <c r="I454" s="142" t="s">
        <v>587</v>
      </c>
      <c r="J454" s="249">
        <v>0</v>
      </c>
      <c r="K454" s="339" t="str">
        <f t="shared" si="9"/>
        <v/>
      </c>
      <c r="L454" s="331"/>
      <c r="M454" s="364"/>
      <c r="N454" s="331"/>
      <c r="O454" s="331"/>
      <c r="P454" s="23"/>
      <c r="Q454" s="23"/>
      <c r="R454" s="23"/>
    </row>
    <row r="455" spans="1:18" s="3" customFormat="1" ht="17.25" customHeight="1">
      <c r="A455" s="9"/>
      <c r="B455" s="22"/>
      <c r="C455" s="22"/>
      <c r="D455" s="22"/>
      <c r="E455" s="22"/>
      <c r="F455" s="22"/>
      <c r="G455" s="22"/>
      <c r="H455" s="17"/>
      <c r="I455" s="17"/>
      <c r="J455" s="101"/>
      <c r="K455" s="102"/>
      <c r="L455" s="331"/>
      <c r="M455" s="364"/>
      <c r="N455" s="331"/>
      <c r="O455" s="331"/>
      <c r="P455" s="23"/>
      <c r="Q455" s="23"/>
      <c r="R455" s="23"/>
    </row>
    <row r="456" spans="1:18" s="3" customFormat="1" ht="17.25" customHeight="1">
      <c r="A456" s="9"/>
      <c r="B456" s="96"/>
      <c r="C456" s="46"/>
      <c r="D456" s="46"/>
      <c r="E456" s="46"/>
      <c r="F456" s="46"/>
      <c r="G456" s="46"/>
      <c r="H456" s="61"/>
      <c r="I456" s="61"/>
      <c r="J456" s="101"/>
      <c r="K456" s="102"/>
      <c r="L456" s="331"/>
      <c r="M456" s="364"/>
      <c r="N456" s="331"/>
      <c r="O456" s="331"/>
      <c r="P456" s="23"/>
      <c r="Q456" s="23"/>
      <c r="R456" s="23"/>
    </row>
    <row r="457" spans="1:18" s="3" customFormat="1" ht="17.25" customHeight="1">
      <c r="A457" s="9"/>
      <c r="B457" s="2"/>
      <c r="H457" s="4"/>
      <c r="I457" s="4"/>
      <c r="J457" s="37"/>
      <c r="K457" s="7"/>
      <c r="L457" s="331"/>
      <c r="M457" s="364"/>
      <c r="N457" s="331"/>
      <c r="O457" s="331"/>
      <c r="P457" s="23"/>
      <c r="Q457" s="23"/>
      <c r="R457" s="23"/>
    </row>
    <row r="458" spans="1:18" s="3" customFormat="1" ht="17.25" customHeight="1">
      <c r="A458" s="9"/>
      <c r="B458" s="22" t="s">
        <v>620</v>
      </c>
      <c r="C458" s="22"/>
      <c r="D458" s="22"/>
      <c r="E458" s="22"/>
      <c r="F458" s="22"/>
      <c r="G458" s="22"/>
      <c r="H458" s="17"/>
      <c r="I458" s="17"/>
      <c r="J458" s="37"/>
      <c r="K458" s="7"/>
      <c r="L458" s="331"/>
      <c r="M458" s="364"/>
      <c r="N458" s="331"/>
      <c r="O458" s="331"/>
      <c r="P458" s="23"/>
      <c r="Q458" s="23"/>
      <c r="R458" s="23"/>
    </row>
    <row r="459" spans="1:18">
      <c r="B459" s="22"/>
      <c r="C459" s="22"/>
      <c r="D459" s="22"/>
      <c r="E459" s="22"/>
      <c r="F459" s="22"/>
      <c r="G459" s="22"/>
      <c r="H459" s="17"/>
      <c r="I459" s="17"/>
      <c r="L459" s="331"/>
      <c r="M459" s="364"/>
      <c r="N459" s="331"/>
      <c r="O459" s="331"/>
      <c r="P459" s="23"/>
      <c r="Q459" s="23"/>
      <c r="R459" s="23"/>
    </row>
    <row r="460" spans="1:18">
      <c r="B460" s="22"/>
      <c r="J460" s="86" t="s">
        <v>75</v>
      </c>
      <c r="K460" s="218"/>
      <c r="L460" s="331"/>
      <c r="M460" s="364"/>
      <c r="N460" s="331"/>
      <c r="O460" s="331"/>
      <c r="P460" s="23"/>
      <c r="Q460" s="23"/>
      <c r="R460" s="23"/>
    </row>
    <row r="461" spans="1:18">
      <c r="C461" s="46"/>
      <c r="I461" s="73" t="s">
        <v>76</v>
      </c>
      <c r="J461" s="74"/>
      <c r="K461" s="88"/>
      <c r="L461" s="331"/>
      <c r="M461" s="364"/>
      <c r="N461" s="331"/>
      <c r="O461" s="331"/>
      <c r="P461" s="23"/>
      <c r="Q461" s="23"/>
      <c r="R461" s="23"/>
    </row>
    <row r="462" spans="1:18" s="126" customFormat="1" ht="70.400000000000006" customHeight="1">
      <c r="A462" s="374" t="s">
        <v>621</v>
      </c>
      <c r="C462" s="443" t="s">
        <v>622</v>
      </c>
      <c r="D462" s="443"/>
      <c r="E462" s="443"/>
      <c r="F462" s="443"/>
      <c r="G462" s="443"/>
      <c r="H462" s="443"/>
      <c r="I462" s="138" t="s">
        <v>623</v>
      </c>
      <c r="J462" s="249">
        <v>0</v>
      </c>
      <c r="K462" s="339" t="str">
        <f t="shared" ref="K462:K485" si="10">IF(OR(COUNTIF(J462,"未確認")&gt;0,COUNTIF(J462,"*")&gt;0),"※","")</f>
        <v/>
      </c>
      <c r="L462" s="331"/>
      <c r="M462" s="364"/>
      <c r="N462" s="331"/>
      <c r="O462" s="331"/>
      <c r="P462" s="23"/>
      <c r="Q462" s="23"/>
      <c r="R462" s="23"/>
    </row>
    <row r="463" spans="1:18" s="126" customFormat="1" ht="70.400000000000006" customHeight="1">
      <c r="A463" s="374" t="s">
        <v>624</v>
      </c>
      <c r="B463" s="96"/>
      <c r="C463" s="443" t="s">
        <v>625</v>
      </c>
      <c r="D463" s="447"/>
      <c r="E463" s="447"/>
      <c r="F463" s="447"/>
      <c r="G463" s="447"/>
      <c r="H463" s="447"/>
      <c r="I463" s="138" t="s">
        <v>626</v>
      </c>
      <c r="J463" s="249">
        <v>0</v>
      </c>
      <c r="K463" s="339" t="str">
        <f t="shared" si="10"/>
        <v/>
      </c>
      <c r="L463" s="331"/>
      <c r="M463" s="364"/>
      <c r="N463" s="331"/>
      <c r="O463" s="331"/>
      <c r="P463" s="23"/>
      <c r="Q463" s="23"/>
      <c r="R463" s="23"/>
    </row>
    <row r="464" spans="1:18" s="126" customFormat="1" ht="84" customHeight="1">
      <c r="A464" s="374" t="s">
        <v>627</v>
      </c>
      <c r="B464" s="96"/>
      <c r="C464" s="443" t="s">
        <v>628</v>
      </c>
      <c r="D464" s="447"/>
      <c r="E464" s="447"/>
      <c r="F464" s="447"/>
      <c r="G464" s="447"/>
      <c r="H464" s="447"/>
      <c r="I464" s="138" t="s">
        <v>629</v>
      </c>
      <c r="J464" s="249">
        <v>0</v>
      </c>
      <c r="K464" s="339" t="str">
        <f t="shared" si="10"/>
        <v/>
      </c>
      <c r="L464" s="331"/>
      <c r="M464" s="364"/>
      <c r="N464" s="331"/>
      <c r="O464" s="331"/>
      <c r="P464" s="23"/>
      <c r="Q464" s="23"/>
      <c r="R464" s="23"/>
    </row>
    <row r="465" spans="1:18" s="126" customFormat="1" ht="56.15" customHeight="1">
      <c r="A465" s="374" t="s">
        <v>630</v>
      </c>
      <c r="B465" s="96"/>
      <c r="C465" s="443" t="s">
        <v>631</v>
      </c>
      <c r="D465" s="447"/>
      <c r="E465" s="447"/>
      <c r="F465" s="447"/>
      <c r="G465" s="447"/>
      <c r="H465" s="447"/>
      <c r="I465" s="77" t="s">
        <v>632</v>
      </c>
      <c r="J465" s="249" t="s">
        <v>437</v>
      </c>
      <c r="K465" s="339" t="str">
        <f t="shared" si="10"/>
        <v>※</v>
      </c>
      <c r="L465" s="331"/>
      <c r="M465" s="364"/>
      <c r="N465" s="331"/>
      <c r="O465" s="331"/>
      <c r="P465" s="23"/>
      <c r="Q465" s="23"/>
      <c r="R465" s="23"/>
    </row>
    <row r="466" spans="1:18" s="126" customFormat="1" ht="56.15" customHeight="1">
      <c r="A466" s="374"/>
      <c r="B466" s="96"/>
      <c r="C466" s="443" t="s">
        <v>1013</v>
      </c>
      <c r="D466" s="447"/>
      <c r="E466" s="447"/>
      <c r="F466" s="447"/>
      <c r="G466" s="447"/>
      <c r="H466" s="447"/>
      <c r="I466" s="77" t="s">
        <v>634</v>
      </c>
      <c r="J466" s="257">
        <v>0</v>
      </c>
      <c r="K466" s="375" t="str">
        <f t="shared" si="10"/>
        <v/>
      </c>
      <c r="L466" s="331"/>
      <c r="M466" s="364"/>
      <c r="N466" s="331"/>
      <c r="O466" s="331"/>
      <c r="P466" s="23"/>
      <c r="Q466" s="23"/>
      <c r="R466" s="23"/>
    </row>
    <row r="467" spans="1:18" s="126" customFormat="1" ht="56.15" customHeight="1">
      <c r="A467" s="374"/>
      <c r="B467" s="96"/>
      <c r="C467" s="443" t="s">
        <v>1014</v>
      </c>
      <c r="D467" s="447"/>
      <c r="E467" s="447"/>
      <c r="F467" s="447"/>
      <c r="G467" s="447"/>
      <c r="H467" s="447"/>
      <c r="I467" s="77" t="s">
        <v>636</v>
      </c>
      <c r="J467" s="257">
        <v>0</v>
      </c>
      <c r="K467" s="375" t="str">
        <f t="shared" si="10"/>
        <v/>
      </c>
      <c r="L467" s="331"/>
      <c r="M467" s="364"/>
      <c r="N467" s="331"/>
      <c r="O467" s="331"/>
      <c r="P467" s="23"/>
      <c r="Q467" s="23"/>
      <c r="R467" s="23"/>
    </row>
    <row r="468" spans="1:18" s="126" customFormat="1" ht="56.15" customHeight="1">
      <c r="A468" s="374"/>
      <c r="B468" s="96"/>
      <c r="C468" s="443" t="s">
        <v>1015</v>
      </c>
      <c r="D468" s="447"/>
      <c r="E468" s="447"/>
      <c r="F468" s="447"/>
      <c r="G468" s="447"/>
      <c r="H468" s="447"/>
      <c r="I468" s="77" t="s">
        <v>638</v>
      </c>
      <c r="J468" s="257">
        <v>0</v>
      </c>
      <c r="K468" s="375" t="str">
        <f t="shared" si="10"/>
        <v/>
      </c>
      <c r="L468" s="331"/>
      <c r="M468" s="364"/>
      <c r="N468" s="331"/>
      <c r="O468" s="331"/>
      <c r="P468" s="23"/>
      <c r="Q468" s="23"/>
      <c r="R468" s="23"/>
    </row>
    <row r="469" spans="1:18" s="126" customFormat="1" ht="56.15" customHeight="1">
      <c r="A469" s="374"/>
      <c r="B469" s="96"/>
      <c r="C469" s="443" t="s">
        <v>1016</v>
      </c>
      <c r="D469" s="447"/>
      <c r="E469" s="447"/>
      <c r="F469" s="447"/>
      <c r="G469" s="447"/>
      <c r="H469" s="447"/>
      <c r="I469" s="77" t="s">
        <v>640</v>
      </c>
      <c r="J469" s="257">
        <v>0</v>
      </c>
      <c r="K469" s="375" t="str">
        <f t="shared" si="10"/>
        <v/>
      </c>
      <c r="L469" s="331"/>
      <c r="M469" s="364"/>
      <c r="N469" s="331"/>
      <c r="O469" s="331"/>
      <c r="P469" s="23"/>
      <c r="Q469" s="23"/>
      <c r="R469" s="23"/>
    </row>
    <row r="470" spans="1:18" s="126" customFormat="1" ht="56.15" customHeight="1">
      <c r="A470" s="374"/>
      <c r="B470" s="96"/>
      <c r="C470" s="443" t="s">
        <v>1017</v>
      </c>
      <c r="D470" s="447"/>
      <c r="E470" s="447"/>
      <c r="F470" s="447"/>
      <c r="G470" s="447"/>
      <c r="H470" s="447"/>
      <c r="I470" s="77" t="s">
        <v>642</v>
      </c>
      <c r="J470" s="257">
        <v>0</v>
      </c>
      <c r="K470" s="375" t="str">
        <f t="shared" si="10"/>
        <v/>
      </c>
      <c r="L470" s="331"/>
      <c r="M470" s="364"/>
      <c r="N470" s="331"/>
      <c r="O470" s="331"/>
      <c r="P470" s="23"/>
      <c r="Q470" s="23"/>
      <c r="R470" s="23"/>
    </row>
    <row r="471" spans="1:18" s="126" customFormat="1" ht="56.15" customHeight="1">
      <c r="A471" s="374"/>
      <c r="B471" s="96"/>
      <c r="C471" s="443" t="s">
        <v>1018</v>
      </c>
      <c r="D471" s="447"/>
      <c r="E471" s="447"/>
      <c r="F471" s="447"/>
      <c r="G471" s="447"/>
      <c r="H471" s="447"/>
      <c r="I471" s="77" t="s">
        <v>644</v>
      </c>
      <c r="J471" s="257">
        <v>0</v>
      </c>
      <c r="K471" s="375" t="str">
        <f t="shared" si="10"/>
        <v/>
      </c>
      <c r="L471" s="331"/>
      <c r="M471" s="364"/>
      <c r="N471" s="331"/>
      <c r="O471" s="331"/>
      <c r="P471" s="23"/>
      <c r="Q471" s="23"/>
      <c r="R471" s="23"/>
    </row>
    <row r="472" spans="1:18" s="126" customFormat="1" ht="84" customHeight="1">
      <c r="A472" s="374" t="s">
        <v>645</v>
      </c>
      <c r="B472" s="96"/>
      <c r="C472" s="443" t="s">
        <v>646</v>
      </c>
      <c r="D472" s="447"/>
      <c r="E472" s="447"/>
      <c r="F472" s="447"/>
      <c r="G472" s="447"/>
      <c r="H472" s="447"/>
      <c r="I472" s="138" t="s">
        <v>647</v>
      </c>
      <c r="J472" s="249">
        <v>0</v>
      </c>
      <c r="K472" s="339" t="str">
        <f t="shared" si="10"/>
        <v/>
      </c>
      <c r="L472" s="331"/>
      <c r="M472" s="364"/>
      <c r="N472" s="331"/>
      <c r="O472" s="331"/>
      <c r="P472" s="23"/>
      <c r="Q472" s="23"/>
      <c r="R472" s="23"/>
    </row>
    <row r="473" spans="1:18" s="126" customFormat="1" ht="35.15" customHeight="1">
      <c r="A473" s="305" t="s">
        <v>1019</v>
      </c>
      <c r="B473" s="96"/>
      <c r="C473" s="402" t="s">
        <v>649</v>
      </c>
      <c r="D473" s="541"/>
      <c r="E473" s="541"/>
      <c r="F473" s="541"/>
      <c r="G473" s="541"/>
      <c r="H473" s="542"/>
      <c r="I473" s="451" t="s">
        <v>650</v>
      </c>
      <c r="J473" s="145" t="s">
        <v>437</v>
      </c>
      <c r="K473" s="339" t="str">
        <f t="shared" si="10"/>
        <v>※</v>
      </c>
      <c r="L473" s="37"/>
      <c r="M473" s="39"/>
      <c r="N473" s="331"/>
      <c r="O473" s="331"/>
      <c r="P473" s="23"/>
      <c r="Q473" s="23"/>
      <c r="R473" s="23"/>
    </row>
    <row r="474" spans="1:18" s="126" customFormat="1" ht="35.15" customHeight="1">
      <c r="A474" s="305" t="s">
        <v>1020</v>
      </c>
      <c r="B474" s="96"/>
      <c r="C474" s="114"/>
      <c r="D474" s="376"/>
      <c r="E474" s="443" t="s">
        <v>652</v>
      </c>
      <c r="F474" s="447"/>
      <c r="G474" s="447"/>
      <c r="H474" s="447"/>
      <c r="I474" s="430"/>
      <c r="J474" s="145">
        <v>0</v>
      </c>
      <c r="K474" s="339" t="str">
        <f t="shared" si="10"/>
        <v/>
      </c>
      <c r="L474" s="37"/>
      <c r="M474" s="39"/>
      <c r="N474" s="331"/>
      <c r="O474" s="331"/>
      <c r="P474" s="23"/>
      <c r="Q474" s="23"/>
      <c r="R474" s="23"/>
    </row>
    <row r="475" spans="1:18" s="126" customFormat="1" ht="35.15" customHeight="1">
      <c r="A475" s="305" t="s">
        <v>1021</v>
      </c>
      <c r="B475" s="96"/>
      <c r="C475" s="402" t="s">
        <v>654</v>
      </c>
      <c r="D475" s="541"/>
      <c r="E475" s="541"/>
      <c r="F475" s="541"/>
      <c r="G475" s="541"/>
      <c r="H475" s="542"/>
      <c r="I475" s="428" t="s">
        <v>655</v>
      </c>
      <c r="J475" s="145" t="s">
        <v>437</v>
      </c>
      <c r="K475" s="339" t="str">
        <f t="shared" si="10"/>
        <v>※</v>
      </c>
      <c r="L475" s="37"/>
      <c r="M475" s="39"/>
      <c r="N475" s="331"/>
      <c r="O475" s="331"/>
      <c r="P475" s="23"/>
      <c r="Q475" s="23"/>
      <c r="R475" s="23"/>
    </row>
    <row r="476" spans="1:18" s="126" customFormat="1" ht="35.15" customHeight="1">
      <c r="A476" s="305" t="s">
        <v>1022</v>
      </c>
      <c r="B476" s="96"/>
      <c r="C476" s="114"/>
      <c r="D476" s="376"/>
      <c r="E476" s="443" t="s">
        <v>652</v>
      </c>
      <c r="F476" s="447"/>
      <c r="G476" s="447"/>
      <c r="H476" s="447"/>
      <c r="I476" s="481"/>
      <c r="J476" s="145">
        <v>0</v>
      </c>
      <c r="K476" s="339" t="str">
        <f t="shared" si="10"/>
        <v/>
      </c>
      <c r="L476" s="37"/>
      <c r="M476" s="39"/>
      <c r="N476" s="331"/>
      <c r="O476" s="331"/>
      <c r="P476" s="23"/>
      <c r="Q476" s="23"/>
      <c r="R476" s="23"/>
    </row>
    <row r="477" spans="1:18" s="126" customFormat="1" ht="42" customHeight="1">
      <c r="A477" s="305" t="s">
        <v>1023</v>
      </c>
      <c r="B477" s="96"/>
      <c r="C477" s="413" t="s">
        <v>658</v>
      </c>
      <c r="D477" s="537"/>
      <c r="E477" s="537"/>
      <c r="F477" s="537"/>
      <c r="G477" s="537"/>
      <c r="H477" s="538"/>
      <c r="I477" s="129" t="s">
        <v>659</v>
      </c>
      <c r="J477" s="249">
        <v>0</v>
      </c>
      <c r="K477" s="339" t="str">
        <f t="shared" si="10"/>
        <v/>
      </c>
      <c r="L477" s="37"/>
      <c r="M477" s="39"/>
      <c r="N477" s="331"/>
      <c r="O477" s="331"/>
      <c r="P477" s="23"/>
      <c r="Q477" s="23"/>
      <c r="R477" s="23"/>
    </row>
    <row r="478" spans="1:18" s="126" customFormat="1" ht="56.15" customHeight="1">
      <c r="A478" s="374" t="s">
        <v>660</v>
      </c>
      <c r="B478" s="96"/>
      <c r="C478" s="413" t="s">
        <v>661</v>
      </c>
      <c r="D478" s="532"/>
      <c r="E478" s="532"/>
      <c r="F478" s="532"/>
      <c r="G478" s="532"/>
      <c r="H478" s="533"/>
      <c r="I478" s="129" t="s">
        <v>662</v>
      </c>
      <c r="J478" s="249">
        <v>0</v>
      </c>
      <c r="K478" s="339" t="str">
        <f t="shared" si="10"/>
        <v/>
      </c>
      <c r="L478" s="331"/>
      <c r="M478" s="364"/>
      <c r="N478" s="331"/>
      <c r="O478" s="331"/>
      <c r="P478" s="23"/>
      <c r="Q478" s="23"/>
      <c r="R478" s="23"/>
    </row>
    <row r="479" spans="1:18" s="126" customFormat="1" ht="56.15" customHeight="1">
      <c r="A479" s="374" t="s">
        <v>663</v>
      </c>
      <c r="B479" s="96"/>
      <c r="C479" s="413" t="s">
        <v>664</v>
      </c>
      <c r="D479" s="532"/>
      <c r="E479" s="532"/>
      <c r="F479" s="532"/>
      <c r="G479" s="532"/>
      <c r="H479" s="533"/>
      <c r="I479" s="129" t="s">
        <v>665</v>
      </c>
      <c r="J479" s="249">
        <v>0</v>
      </c>
      <c r="K479" s="339" t="str">
        <f t="shared" si="10"/>
        <v/>
      </c>
      <c r="L479" s="331"/>
      <c r="M479" s="364"/>
      <c r="N479" s="331"/>
      <c r="O479" s="331"/>
      <c r="P479" s="23"/>
      <c r="Q479" s="23"/>
      <c r="R479" s="23"/>
    </row>
    <row r="480" spans="1:18" s="3" customFormat="1" ht="56.15" customHeight="1">
      <c r="A480" s="374" t="s">
        <v>666</v>
      </c>
      <c r="B480" s="96"/>
      <c r="C480" s="413" t="s">
        <v>667</v>
      </c>
      <c r="D480" s="532"/>
      <c r="E480" s="532"/>
      <c r="F480" s="532"/>
      <c r="G480" s="532"/>
      <c r="H480" s="533"/>
      <c r="I480" s="129" t="s">
        <v>668</v>
      </c>
      <c r="J480" s="249" t="s">
        <v>437</v>
      </c>
      <c r="K480" s="339" t="str">
        <f t="shared" si="10"/>
        <v>※</v>
      </c>
      <c r="L480" s="331"/>
      <c r="M480" s="364"/>
      <c r="N480" s="331"/>
      <c r="O480" s="331"/>
      <c r="P480" s="23"/>
      <c r="Q480" s="23"/>
      <c r="R480" s="23"/>
    </row>
    <row r="481" spans="1:18" s="3" customFormat="1" ht="56.15" customHeight="1">
      <c r="A481" s="374" t="s">
        <v>669</v>
      </c>
      <c r="B481" s="96"/>
      <c r="C481" s="413" t="s">
        <v>670</v>
      </c>
      <c r="D481" s="532"/>
      <c r="E481" s="532"/>
      <c r="F481" s="532"/>
      <c r="G481" s="532"/>
      <c r="H481" s="533"/>
      <c r="I481" s="129" t="s">
        <v>671</v>
      </c>
      <c r="J481" s="249">
        <v>0</v>
      </c>
      <c r="K481" s="339" t="str">
        <f t="shared" si="10"/>
        <v/>
      </c>
      <c r="L481" s="331"/>
      <c r="M481" s="364"/>
      <c r="N481" s="331"/>
      <c r="O481" s="331"/>
      <c r="P481" s="23"/>
      <c r="Q481" s="23"/>
      <c r="R481" s="23"/>
    </row>
    <row r="482" spans="1:18" s="3" customFormat="1" ht="42" customHeight="1">
      <c r="A482" s="374" t="s">
        <v>672</v>
      </c>
      <c r="B482" s="96"/>
      <c r="C482" s="413" t="s">
        <v>673</v>
      </c>
      <c r="D482" s="532"/>
      <c r="E482" s="532"/>
      <c r="F482" s="532"/>
      <c r="G482" s="532"/>
      <c r="H482" s="533"/>
      <c r="I482" s="276" t="s">
        <v>674</v>
      </c>
      <c r="J482" s="249">
        <v>0</v>
      </c>
      <c r="K482" s="339" t="str">
        <f t="shared" si="10"/>
        <v/>
      </c>
      <c r="L482" s="331"/>
      <c r="M482" s="364"/>
      <c r="N482" s="331"/>
      <c r="O482" s="331"/>
      <c r="P482" s="23"/>
      <c r="Q482" s="23"/>
      <c r="R482" s="23"/>
    </row>
    <row r="483" spans="1:18" s="3" customFormat="1" ht="56.15" customHeight="1">
      <c r="A483" s="374" t="s">
        <v>675</v>
      </c>
      <c r="B483" s="96"/>
      <c r="C483" s="413" t="s">
        <v>676</v>
      </c>
      <c r="D483" s="532"/>
      <c r="E483" s="532"/>
      <c r="F483" s="532"/>
      <c r="G483" s="532"/>
      <c r="H483" s="533"/>
      <c r="I483" s="129" t="s">
        <v>677</v>
      </c>
      <c r="J483" s="249">
        <v>0</v>
      </c>
      <c r="K483" s="339" t="str">
        <f t="shared" si="10"/>
        <v/>
      </c>
      <c r="L483" s="331"/>
      <c r="M483" s="364"/>
      <c r="N483" s="331"/>
      <c r="O483" s="331"/>
      <c r="P483" s="23"/>
      <c r="Q483" s="23"/>
      <c r="R483" s="23"/>
    </row>
    <row r="484" spans="1:18" s="3" customFormat="1" ht="56.15" customHeight="1">
      <c r="A484" s="374"/>
      <c r="B484" s="96"/>
      <c r="C484" s="399" t="s">
        <v>678</v>
      </c>
      <c r="D484" s="546"/>
      <c r="E484" s="546"/>
      <c r="F484" s="546"/>
      <c r="G484" s="546"/>
      <c r="H484" s="547"/>
      <c r="I484" s="142" t="s">
        <v>679</v>
      </c>
      <c r="J484" s="240">
        <v>0</v>
      </c>
      <c r="K484" s="339" t="str">
        <f t="shared" si="10"/>
        <v/>
      </c>
      <c r="L484" s="331"/>
      <c r="M484" s="364"/>
      <c r="N484" s="331"/>
      <c r="O484" s="331"/>
      <c r="P484" s="23"/>
      <c r="Q484" s="23"/>
      <c r="R484" s="23"/>
    </row>
    <row r="485" spans="1:18" s="3" customFormat="1" ht="56.15" customHeight="1">
      <c r="A485" s="374"/>
      <c r="B485" s="96"/>
      <c r="C485" s="399" t="s">
        <v>1024</v>
      </c>
      <c r="D485" s="546"/>
      <c r="E485" s="546"/>
      <c r="F485" s="546"/>
      <c r="G485" s="546"/>
      <c r="H485" s="547"/>
      <c r="I485" s="142" t="s">
        <v>681</v>
      </c>
      <c r="J485" s="240">
        <v>0</v>
      </c>
      <c r="K485" s="339" t="str">
        <f t="shared" si="10"/>
        <v/>
      </c>
      <c r="L485" s="331"/>
      <c r="M485" s="364"/>
      <c r="N485" s="331"/>
      <c r="O485" s="331"/>
      <c r="P485" s="23"/>
      <c r="Q485" s="23"/>
      <c r="R485" s="23"/>
    </row>
    <row r="486" spans="1:18" s="3" customFormat="1">
      <c r="A486" s="9"/>
      <c r="B486" s="22"/>
      <c r="C486" s="22"/>
      <c r="D486" s="22"/>
      <c r="E486" s="22"/>
      <c r="F486" s="22"/>
      <c r="G486" s="22"/>
      <c r="H486" s="17"/>
      <c r="I486" s="17"/>
      <c r="J486" s="101"/>
      <c r="K486" s="102"/>
      <c r="L486" s="331"/>
      <c r="M486" s="364"/>
      <c r="N486" s="331"/>
      <c r="O486" s="331"/>
      <c r="P486" s="23"/>
      <c r="Q486" s="23"/>
      <c r="R486" s="23"/>
    </row>
    <row r="487" spans="1:18" s="3" customFormat="1">
      <c r="A487" s="9"/>
      <c r="B487" s="96"/>
      <c r="C487" s="46"/>
      <c r="D487" s="46"/>
      <c r="E487" s="46"/>
      <c r="F487" s="46"/>
      <c r="G487" s="46"/>
      <c r="H487" s="61"/>
      <c r="I487" s="61"/>
      <c r="J487" s="101"/>
      <c r="K487" s="102"/>
      <c r="L487" s="331"/>
      <c r="M487" s="364"/>
      <c r="N487" s="331"/>
      <c r="O487" s="331"/>
      <c r="P487" s="23"/>
      <c r="Q487" s="23"/>
      <c r="R487" s="23"/>
    </row>
    <row r="488" spans="1:18" s="3" customFormat="1">
      <c r="A488" s="9"/>
      <c r="B488" s="96"/>
      <c r="E488" s="139"/>
      <c r="F488" s="139"/>
      <c r="G488" s="139"/>
      <c r="H488" s="140"/>
      <c r="I488" s="140"/>
      <c r="J488" s="101"/>
      <c r="K488" s="102"/>
      <c r="L488" s="331"/>
      <c r="M488" s="364"/>
      <c r="N488" s="331"/>
      <c r="O488" s="331"/>
      <c r="P488" s="23"/>
      <c r="Q488" s="23"/>
      <c r="R488" s="23"/>
    </row>
    <row r="489" spans="1:18" s="3" customFormat="1">
      <c r="A489" s="9"/>
      <c r="B489" s="22" t="s">
        <v>682</v>
      </c>
      <c r="C489" s="24"/>
      <c r="D489" s="24"/>
      <c r="E489" s="24"/>
      <c r="F489" s="24"/>
      <c r="G489" s="24"/>
      <c r="H489" s="17"/>
      <c r="I489" s="17"/>
      <c r="J489" s="101"/>
      <c r="K489" s="102"/>
      <c r="L489" s="331"/>
      <c r="M489" s="364"/>
      <c r="N489" s="331"/>
      <c r="O489" s="331"/>
      <c r="P489" s="23"/>
      <c r="Q489" s="23"/>
      <c r="R489" s="23"/>
    </row>
    <row r="490" spans="1:18">
      <c r="B490" s="22"/>
      <c r="C490" s="22"/>
      <c r="D490" s="22"/>
      <c r="E490" s="22"/>
      <c r="F490" s="22"/>
      <c r="G490" s="22"/>
      <c r="H490" s="17"/>
      <c r="I490" s="17"/>
      <c r="L490" s="331"/>
      <c r="M490" s="364"/>
      <c r="N490" s="331"/>
      <c r="O490" s="331"/>
      <c r="P490" s="23"/>
      <c r="Q490" s="23"/>
      <c r="R490" s="23"/>
    </row>
    <row r="491" spans="1:18">
      <c r="B491" s="22"/>
      <c r="J491" s="86" t="s">
        <v>75</v>
      </c>
      <c r="K491" s="218"/>
      <c r="L491" s="331"/>
      <c r="M491" s="364"/>
      <c r="N491" s="331"/>
      <c r="O491" s="331"/>
      <c r="P491" s="23"/>
      <c r="Q491" s="23"/>
      <c r="R491" s="23"/>
    </row>
    <row r="492" spans="1:18">
      <c r="C492" s="46"/>
      <c r="I492" s="73" t="s">
        <v>76</v>
      </c>
      <c r="J492" s="74"/>
      <c r="K492" s="88"/>
      <c r="L492" s="331"/>
      <c r="M492" s="364"/>
      <c r="N492" s="331"/>
      <c r="O492" s="331"/>
      <c r="P492" s="23"/>
      <c r="Q492" s="23"/>
      <c r="R492" s="23"/>
    </row>
    <row r="493" spans="1:18" s="126" customFormat="1" ht="71.25" customHeight="1">
      <c r="A493" s="374" t="s">
        <v>683</v>
      </c>
      <c r="C493" s="443" t="s">
        <v>684</v>
      </c>
      <c r="D493" s="443"/>
      <c r="E493" s="443"/>
      <c r="F493" s="443"/>
      <c r="G493" s="443"/>
      <c r="H493" s="443"/>
      <c r="I493" s="543" t="s">
        <v>1025</v>
      </c>
      <c r="J493" s="249">
        <v>0</v>
      </c>
      <c r="K493" s="339" t="str">
        <f t="shared" ref="K493:K504" si="11">IF(OR(COUNTIF(J493,"未確認")&gt;0,COUNTIF(J493,"*")&gt;0),"※","")</f>
        <v/>
      </c>
      <c r="L493" s="37"/>
      <c r="M493" s="39"/>
      <c r="N493" s="331"/>
      <c r="O493" s="331"/>
      <c r="P493" s="23"/>
      <c r="Q493" s="23"/>
      <c r="R493" s="23"/>
    </row>
    <row r="494" spans="1:18" s="126" customFormat="1" ht="71.25" customHeight="1">
      <c r="A494" s="374" t="s">
        <v>686</v>
      </c>
      <c r="C494" s="443" t="s">
        <v>687</v>
      </c>
      <c r="D494" s="443"/>
      <c r="E494" s="443"/>
      <c r="F494" s="443"/>
      <c r="G494" s="443"/>
      <c r="H494" s="443"/>
      <c r="I494" s="544"/>
      <c r="J494" s="249">
        <v>0</v>
      </c>
      <c r="K494" s="339" t="str">
        <f t="shared" si="11"/>
        <v/>
      </c>
      <c r="L494" s="37"/>
      <c r="M494" s="39"/>
      <c r="N494" s="331"/>
      <c r="O494" s="331"/>
      <c r="P494" s="23"/>
      <c r="Q494" s="23"/>
      <c r="R494" s="23"/>
    </row>
    <row r="495" spans="1:18" s="126" customFormat="1" ht="71.25" customHeight="1">
      <c r="A495" s="374" t="s">
        <v>688</v>
      </c>
      <c r="C495" s="443" t="s">
        <v>689</v>
      </c>
      <c r="D495" s="443"/>
      <c r="E495" s="443"/>
      <c r="F495" s="443"/>
      <c r="G495" s="443"/>
      <c r="H495" s="443"/>
      <c r="I495" s="545"/>
      <c r="J495" s="249">
        <v>0</v>
      </c>
      <c r="K495" s="339" t="str">
        <f t="shared" si="11"/>
        <v/>
      </c>
      <c r="L495" s="331"/>
      <c r="M495" s="364"/>
      <c r="N495" s="331"/>
      <c r="O495" s="331"/>
      <c r="P495" s="23"/>
      <c r="Q495" s="23"/>
      <c r="R495" s="23"/>
    </row>
    <row r="496" spans="1:18" s="126" customFormat="1" ht="56.15" customHeight="1">
      <c r="A496" s="374" t="s">
        <v>690</v>
      </c>
      <c r="C496" s="399" t="s">
        <v>691</v>
      </c>
      <c r="D496" s="400"/>
      <c r="E496" s="400"/>
      <c r="F496" s="400"/>
      <c r="G496" s="400"/>
      <c r="H496" s="401"/>
      <c r="I496" s="428" t="s">
        <v>692</v>
      </c>
      <c r="J496" s="240">
        <v>0</v>
      </c>
      <c r="K496" s="339" t="str">
        <f t="shared" si="11"/>
        <v/>
      </c>
      <c r="L496" s="331"/>
      <c r="M496" s="364"/>
      <c r="N496" s="331"/>
      <c r="O496" s="331"/>
      <c r="P496" s="23"/>
      <c r="Q496" s="23"/>
      <c r="R496" s="23"/>
    </row>
    <row r="497" spans="1:18" s="126" customFormat="1" ht="56.15" customHeight="1">
      <c r="A497" s="374"/>
      <c r="C497" s="399" t="s">
        <v>693</v>
      </c>
      <c r="D497" s="400"/>
      <c r="E497" s="400"/>
      <c r="F497" s="400"/>
      <c r="G497" s="400"/>
      <c r="H497" s="401"/>
      <c r="I497" s="469"/>
      <c r="J497" s="240">
        <v>0</v>
      </c>
      <c r="K497" s="339" t="str">
        <f t="shared" si="11"/>
        <v/>
      </c>
      <c r="L497" s="331"/>
      <c r="M497" s="364"/>
      <c r="N497" s="331"/>
      <c r="O497" s="331"/>
      <c r="P497" s="23"/>
      <c r="Q497" s="23"/>
      <c r="R497" s="23"/>
    </row>
    <row r="498" spans="1:18" s="126" customFormat="1" ht="102.65" customHeight="1">
      <c r="A498" s="374" t="s">
        <v>694</v>
      </c>
      <c r="C498" s="399" t="s">
        <v>695</v>
      </c>
      <c r="D498" s="400"/>
      <c r="E498" s="400"/>
      <c r="F498" s="400"/>
      <c r="G498" s="400"/>
      <c r="H498" s="401"/>
      <c r="I498" s="142" t="s">
        <v>696</v>
      </c>
      <c r="J498" s="240">
        <v>0</v>
      </c>
      <c r="K498" s="339" t="str">
        <f t="shared" si="11"/>
        <v/>
      </c>
      <c r="L498" s="331"/>
      <c r="M498" s="364"/>
      <c r="N498" s="331"/>
      <c r="O498" s="331"/>
      <c r="P498" s="23"/>
      <c r="Q498" s="23"/>
      <c r="R498" s="23"/>
    </row>
    <row r="499" spans="1:18" s="126" customFormat="1" ht="98.15" customHeight="1">
      <c r="A499" s="374" t="s">
        <v>697</v>
      </c>
      <c r="C499" s="443" t="s">
        <v>698</v>
      </c>
      <c r="D499" s="443"/>
      <c r="E499" s="443"/>
      <c r="F499" s="443"/>
      <c r="G499" s="443"/>
      <c r="H499" s="443"/>
      <c r="I499" s="142" t="s">
        <v>699</v>
      </c>
      <c r="J499" s="249">
        <v>0</v>
      </c>
      <c r="K499" s="339" t="str">
        <f t="shared" si="11"/>
        <v/>
      </c>
      <c r="L499" s="331"/>
      <c r="M499" s="364"/>
      <c r="N499" s="331"/>
      <c r="O499" s="331"/>
      <c r="P499" s="23"/>
      <c r="Q499" s="23"/>
      <c r="R499" s="23"/>
    </row>
    <row r="500" spans="1:18" s="126" customFormat="1" ht="70.400000000000006" customHeight="1">
      <c r="A500" s="374" t="s">
        <v>700</v>
      </c>
      <c r="B500" s="2"/>
      <c r="C500" s="443" t="s">
        <v>701</v>
      </c>
      <c r="D500" s="529"/>
      <c r="E500" s="529"/>
      <c r="F500" s="529"/>
      <c r="G500" s="529"/>
      <c r="H500" s="529"/>
      <c r="I500" s="129" t="s">
        <v>1026</v>
      </c>
      <c r="J500" s="249">
        <v>0</v>
      </c>
      <c r="K500" s="339" t="str">
        <f t="shared" si="11"/>
        <v/>
      </c>
      <c r="L500" s="331"/>
      <c r="M500" s="364"/>
      <c r="N500" s="331"/>
      <c r="O500" s="331"/>
      <c r="P500" s="23"/>
      <c r="Q500" s="23"/>
      <c r="R500" s="23"/>
    </row>
    <row r="501" spans="1:18" s="126" customFormat="1" ht="98.15" customHeight="1">
      <c r="A501" s="374" t="s">
        <v>703</v>
      </c>
      <c r="B501" s="2"/>
      <c r="C501" s="443" t="s">
        <v>704</v>
      </c>
      <c r="D501" s="447"/>
      <c r="E501" s="447"/>
      <c r="F501" s="447"/>
      <c r="G501" s="447"/>
      <c r="H501" s="447"/>
      <c r="I501" s="129" t="s">
        <v>705</v>
      </c>
      <c r="J501" s="249">
        <v>0</v>
      </c>
      <c r="K501" s="339" t="str">
        <f t="shared" si="11"/>
        <v/>
      </c>
      <c r="L501" s="331"/>
      <c r="M501" s="364"/>
      <c r="N501" s="331"/>
      <c r="O501" s="331"/>
      <c r="P501" s="23"/>
      <c r="Q501" s="23"/>
      <c r="R501" s="23"/>
    </row>
    <row r="502" spans="1:18" s="126" customFormat="1" ht="84" customHeight="1">
      <c r="A502" s="374" t="s">
        <v>706</v>
      </c>
      <c r="B502" s="2"/>
      <c r="C502" s="443" t="s">
        <v>707</v>
      </c>
      <c r="D502" s="529"/>
      <c r="E502" s="529"/>
      <c r="F502" s="529"/>
      <c r="G502" s="529"/>
      <c r="H502" s="529"/>
      <c r="I502" s="129" t="s">
        <v>708</v>
      </c>
      <c r="J502" s="249">
        <v>0</v>
      </c>
      <c r="K502" s="339" t="str">
        <f t="shared" si="11"/>
        <v/>
      </c>
      <c r="L502" s="37"/>
      <c r="M502" s="39"/>
      <c r="N502" s="331"/>
      <c r="O502" s="331"/>
      <c r="P502" s="23"/>
      <c r="Q502" s="23"/>
      <c r="R502" s="23"/>
    </row>
    <row r="503" spans="1:18" s="126" customFormat="1" ht="70.400000000000006" customHeight="1">
      <c r="A503" s="374" t="s">
        <v>709</v>
      </c>
      <c r="B503" s="2"/>
      <c r="C503" s="443" t="s">
        <v>710</v>
      </c>
      <c r="D503" s="447"/>
      <c r="E503" s="447"/>
      <c r="F503" s="447"/>
      <c r="G503" s="447"/>
      <c r="H503" s="447"/>
      <c r="I503" s="129" t="s">
        <v>711</v>
      </c>
      <c r="J503" s="249">
        <v>0</v>
      </c>
      <c r="K503" s="339" t="str">
        <f t="shared" si="11"/>
        <v/>
      </c>
      <c r="L503" s="331"/>
      <c r="M503" s="364"/>
      <c r="N503" s="331"/>
      <c r="O503" s="331"/>
      <c r="P503" s="23"/>
      <c r="Q503" s="23"/>
      <c r="R503" s="23"/>
    </row>
    <row r="504" spans="1:18" s="126" customFormat="1" ht="84" customHeight="1">
      <c r="A504" s="374" t="s">
        <v>712</v>
      </c>
      <c r="B504" s="2"/>
      <c r="C504" s="443" t="s">
        <v>713</v>
      </c>
      <c r="D504" s="447"/>
      <c r="E504" s="447"/>
      <c r="F504" s="447"/>
      <c r="G504" s="447"/>
      <c r="H504" s="447"/>
      <c r="I504" s="129" t="s">
        <v>714</v>
      </c>
      <c r="J504" s="249">
        <v>0</v>
      </c>
      <c r="K504" s="339" t="str">
        <f t="shared" si="11"/>
        <v/>
      </c>
      <c r="L504" s="331"/>
      <c r="M504" s="364"/>
      <c r="N504" s="331"/>
      <c r="O504" s="331"/>
      <c r="P504" s="23"/>
      <c r="Q504" s="23"/>
      <c r="R504" s="23"/>
    </row>
    <row r="505" spans="1:18" s="126" customFormat="1" ht="84" customHeight="1">
      <c r="A505" s="374"/>
      <c r="B505" s="2"/>
      <c r="C505" s="437" t="s">
        <v>715</v>
      </c>
      <c r="D505" s="442"/>
      <c r="E505" s="442"/>
      <c r="F505" s="442"/>
      <c r="G505" s="442"/>
      <c r="H505" s="442"/>
      <c r="I505" s="142" t="s">
        <v>716</v>
      </c>
      <c r="J505" s="240">
        <v>0</v>
      </c>
      <c r="K505" s="339" t="str">
        <f>IF(OR(COUNTIF(J505,"未確認")&gt;0,COUNTIF(J505,"*")&gt;0),"※","")</f>
        <v/>
      </c>
      <c r="L505" s="331"/>
      <c r="M505" s="364"/>
      <c r="N505" s="331"/>
      <c r="O505" s="331"/>
      <c r="P505" s="23"/>
      <c r="Q505" s="23"/>
      <c r="R505" s="23"/>
    </row>
    <row r="506" spans="1:18" s="3" customFormat="1">
      <c r="A506" s="9"/>
      <c r="B506" s="22"/>
      <c r="C506" s="22"/>
      <c r="D506" s="22"/>
      <c r="E506" s="22"/>
      <c r="F506" s="22"/>
      <c r="G506" s="22"/>
      <c r="H506" s="17"/>
      <c r="I506" s="17"/>
      <c r="J506" s="101"/>
      <c r="K506" s="102"/>
      <c r="L506" s="331"/>
      <c r="M506" s="364"/>
      <c r="N506" s="331"/>
      <c r="O506" s="331"/>
      <c r="P506" s="23"/>
      <c r="Q506" s="23"/>
      <c r="R506" s="23"/>
    </row>
    <row r="507" spans="1:18" s="3" customFormat="1">
      <c r="A507" s="9"/>
      <c r="B507" s="96"/>
      <c r="C507" s="46"/>
      <c r="D507" s="46"/>
      <c r="E507" s="46"/>
      <c r="F507" s="46"/>
      <c r="G507" s="46"/>
      <c r="H507" s="61"/>
      <c r="I507" s="61"/>
      <c r="J507" s="101"/>
      <c r="K507" s="102"/>
      <c r="L507" s="331"/>
      <c r="M507" s="364"/>
      <c r="N507" s="331"/>
      <c r="O507" s="331"/>
      <c r="P507" s="23"/>
      <c r="Q507" s="23"/>
      <c r="R507" s="23"/>
    </row>
    <row r="508" spans="1:18" s="126" customFormat="1">
      <c r="A508" s="9"/>
      <c r="B508" s="2"/>
      <c r="C508" s="3"/>
      <c r="D508" s="3"/>
      <c r="E508" s="3"/>
      <c r="F508" s="3"/>
      <c r="G508" s="3"/>
      <c r="H508" s="4"/>
      <c r="I508" s="4"/>
      <c r="J508" s="37"/>
      <c r="K508" s="7"/>
      <c r="L508" s="331"/>
      <c r="M508" s="364"/>
      <c r="N508" s="331"/>
      <c r="O508" s="331"/>
      <c r="P508" s="23"/>
      <c r="Q508" s="23"/>
      <c r="R508" s="23"/>
    </row>
    <row r="509" spans="1:18" s="126" customFormat="1">
      <c r="A509" s="9"/>
      <c r="B509" s="22" t="s">
        <v>717</v>
      </c>
      <c r="C509" s="3"/>
      <c r="D509" s="3"/>
      <c r="E509" s="3"/>
      <c r="F509" s="3"/>
      <c r="G509" s="3"/>
      <c r="H509" s="4"/>
      <c r="I509" s="4"/>
      <c r="J509" s="37"/>
      <c r="K509" s="7"/>
      <c r="L509" s="331"/>
      <c r="M509" s="364"/>
      <c r="N509" s="331"/>
      <c r="O509" s="331"/>
      <c r="P509" s="23"/>
      <c r="Q509" s="23"/>
      <c r="R509" s="23"/>
    </row>
    <row r="510" spans="1:18">
      <c r="B510" s="22"/>
      <c r="C510" s="22"/>
      <c r="D510" s="22"/>
      <c r="E510" s="22"/>
      <c r="F510" s="22"/>
      <c r="G510" s="22"/>
      <c r="H510" s="17"/>
      <c r="I510" s="17"/>
      <c r="L510" s="331"/>
      <c r="M510" s="364"/>
      <c r="N510" s="331"/>
      <c r="O510" s="331"/>
      <c r="P510" s="23"/>
      <c r="Q510" s="23"/>
      <c r="R510" s="23"/>
    </row>
    <row r="511" spans="1:18">
      <c r="B511" s="22"/>
      <c r="J511" s="86" t="s">
        <v>75</v>
      </c>
      <c r="K511" s="218"/>
      <c r="L511" s="331"/>
      <c r="M511" s="364"/>
      <c r="N511" s="331"/>
      <c r="O511" s="331"/>
      <c r="P511" s="23"/>
      <c r="Q511" s="23"/>
      <c r="R511" s="23"/>
    </row>
    <row r="512" spans="1:18">
      <c r="C512" s="46"/>
      <c r="I512" s="73" t="s">
        <v>76</v>
      </c>
      <c r="J512" s="74"/>
      <c r="K512" s="88"/>
      <c r="L512" s="331"/>
      <c r="M512" s="364"/>
      <c r="N512" s="331"/>
      <c r="O512" s="331"/>
      <c r="P512" s="23"/>
      <c r="Q512" s="23"/>
      <c r="R512" s="23"/>
    </row>
    <row r="513" spans="1:18" s="126" customFormat="1" ht="70.400000000000006" customHeight="1">
      <c r="A513" s="374" t="s">
        <v>718</v>
      </c>
      <c r="C513" s="413" t="s">
        <v>719</v>
      </c>
      <c r="D513" s="414"/>
      <c r="E513" s="414"/>
      <c r="F513" s="414"/>
      <c r="G513" s="414"/>
      <c r="H513" s="415"/>
      <c r="I513" s="129" t="s">
        <v>720</v>
      </c>
      <c r="J513" s="249" t="s">
        <v>437</v>
      </c>
      <c r="K513" s="339" t="str">
        <f t="shared" ref="K513:K520" si="12">IF(OR(COUNTIF(J513,"未確認")&gt;0,COUNTIF(J513,"*")&gt;0),"※","")</f>
        <v>※</v>
      </c>
      <c r="L513" s="331"/>
      <c r="M513" s="364"/>
      <c r="N513" s="331"/>
      <c r="O513" s="331"/>
      <c r="P513" s="23"/>
      <c r="Q513" s="23"/>
      <c r="R513" s="23"/>
    </row>
    <row r="514" spans="1:18" s="126" customFormat="1" ht="56.15" customHeight="1">
      <c r="A514" s="374" t="s">
        <v>721</v>
      </c>
      <c r="B514" s="2"/>
      <c r="C514" s="413" t="s">
        <v>722</v>
      </c>
      <c r="D514" s="532"/>
      <c r="E514" s="532"/>
      <c r="F514" s="532"/>
      <c r="G514" s="532"/>
      <c r="H514" s="533"/>
      <c r="I514" s="129" t="s">
        <v>723</v>
      </c>
      <c r="J514" s="249" t="s">
        <v>437</v>
      </c>
      <c r="K514" s="339" t="str">
        <f t="shared" si="12"/>
        <v>※</v>
      </c>
      <c r="L514" s="331"/>
      <c r="M514" s="364"/>
      <c r="N514" s="331"/>
      <c r="O514" s="331"/>
      <c r="P514" s="23"/>
      <c r="Q514" s="23"/>
      <c r="R514" s="23"/>
    </row>
    <row r="515" spans="1:18" s="126" customFormat="1" ht="80">
      <c r="A515" s="374" t="s">
        <v>724</v>
      </c>
      <c r="B515" s="2"/>
      <c r="C515" s="413" t="s">
        <v>725</v>
      </c>
      <c r="D515" s="532"/>
      <c r="E515" s="532"/>
      <c r="F515" s="532"/>
      <c r="G515" s="532"/>
      <c r="H515" s="533"/>
      <c r="I515" s="129" t="s">
        <v>726</v>
      </c>
      <c r="J515" s="249" t="s">
        <v>437</v>
      </c>
      <c r="K515" s="339" t="str">
        <f t="shared" si="12"/>
        <v>※</v>
      </c>
      <c r="L515" s="331"/>
      <c r="M515" s="364"/>
      <c r="N515" s="331"/>
      <c r="O515" s="331"/>
      <c r="P515" s="23"/>
      <c r="Q515" s="23"/>
      <c r="R515" s="23"/>
    </row>
    <row r="516" spans="1:18" s="126" customFormat="1" ht="56.15" customHeight="1">
      <c r="A516" s="374" t="s">
        <v>727</v>
      </c>
      <c r="B516" s="2"/>
      <c r="C516" s="413" t="s">
        <v>728</v>
      </c>
      <c r="D516" s="537"/>
      <c r="E516" s="537"/>
      <c r="F516" s="537"/>
      <c r="G516" s="537"/>
      <c r="H516" s="538"/>
      <c r="I516" s="129" t="s">
        <v>729</v>
      </c>
      <c r="J516" s="249">
        <v>0</v>
      </c>
      <c r="K516" s="339" t="str">
        <f t="shared" si="12"/>
        <v/>
      </c>
      <c r="L516" s="331"/>
      <c r="M516" s="364"/>
      <c r="N516" s="331"/>
      <c r="O516" s="331"/>
      <c r="P516" s="23"/>
      <c r="Q516" s="23"/>
      <c r="R516" s="23"/>
    </row>
    <row r="517" spans="1:18" s="126" customFormat="1" ht="84" customHeight="1">
      <c r="A517" s="374" t="s">
        <v>730</v>
      </c>
      <c r="B517" s="2"/>
      <c r="C517" s="413" t="s">
        <v>731</v>
      </c>
      <c r="D517" s="532"/>
      <c r="E517" s="532"/>
      <c r="F517" s="532"/>
      <c r="G517" s="532"/>
      <c r="H517" s="533"/>
      <c r="I517" s="129" t="s">
        <v>732</v>
      </c>
      <c r="J517" s="249">
        <v>0</v>
      </c>
      <c r="K517" s="339" t="str">
        <f t="shared" si="12"/>
        <v/>
      </c>
      <c r="L517" s="331"/>
      <c r="M517" s="364"/>
      <c r="N517" s="331"/>
      <c r="O517" s="331"/>
      <c r="P517" s="23"/>
      <c r="Q517" s="23"/>
      <c r="R517" s="23"/>
    </row>
    <row r="518" spans="1:18" s="126" customFormat="1" ht="70.400000000000006" customHeight="1">
      <c r="A518" s="374" t="s">
        <v>733</v>
      </c>
      <c r="B518" s="2"/>
      <c r="C518" s="413" t="s">
        <v>734</v>
      </c>
      <c r="D518" s="532"/>
      <c r="E518" s="532"/>
      <c r="F518" s="532"/>
      <c r="G518" s="532"/>
      <c r="H518" s="533"/>
      <c r="I518" s="129" t="s">
        <v>735</v>
      </c>
      <c r="J518" s="249">
        <v>0</v>
      </c>
      <c r="K518" s="339" t="str">
        <f t="shared" si="12"/>
        <v/>
      </c>
      <c r="L518" s="331"/>
      <c r="M518" s="364"/>
      <c r="N518" s="331"/>
      <c r="O518" s="331"/>
      <c r="P518" s="23"/>
      <c r="Q518" s="23"/>
      <c r="R518" s="23"/>
    </row>
    <row r="519" spans="1:18" s="126" customFormat="1" ht="98.15" customHeight="1">
      <c r="A519" s="374" t="s">
        <v>736</v>
      </c>
      <c r="B519" s="2"/>
      <c r="C519" s="413" t="s">
        <v>737</v>
      </c>
      <c r="D519" s="532"/>
      <c r="E519" s="532"/>
      <c r="F519" s="532"/>
      <c r="G519" s="532"/>
      <c r="H519" s="533"/>
      <c r="I519" s="129" t="s">
        <v>738</v>
      </c>
      <c r="J519" s="249">
        <v>211</v>
      </c>
      <c r="K519" s="339" t="str">
        <f t="shared" si="12"/>
        <v/>
      </c>
      <c r="L519" s="331"/>
      <c r="M519" s="364"/>
      <c r="N519" s="331"/>
      <c r="O519" s="331"/>
      <c r="P519" s="23"/>
      <c r="Q519" s="23"/>
      <c r="R519" s="23"/>
    </row>
    <row r="520" spans="1:18" s="126" customFormat="1" ht="84" customHeight="1">
      <c r="A520" s="374" t="s">
        <v>739</v>
      </c>
      <c r="B520" s="2"/>
      <c r="C520" s="413" t="s">
        <v>740</v>
      </c>
      <c r="D520" s="537"/>
      <c r="E520" s="537"/>
      <c r="F520" s="537"/>
      <c r="G520" s="537"/>
      <c r="H520" s="538"/>
      <c r="I520" s="129" t="s">
        <v>741</v>
      </c>
      <c r="J520" s="249">
        <v>0</v>
      </c>
      <c r="K520" s="339" t="str">
        <f t="shared" si="12"/>
        <v/>
      </c>
      <c r="L520" s="37"/>
      <c r="M520" s="39"/>
      <c r="N520" s="331"/>
      <c r="O520" s="331"/>
      <c r="P520" s="23"/>
      <c r="Q520" s="23"/>
      <c r="R520" s="23"/>
    </row>
    <row r="521" spans="1:18" s="3" customFormat="1">
      <c r="A521" s="9"/>
      <c r="B521" s="22"/>
      <c r="C521" s="22"/>
      <c r="D521" s="22"/>
      <c r="E521" s="22"/>
      <c r="F521" s="22"/>
      <c r="G521" s="22"/>
      <c r="H521" s="17"/>
      <c r="I521" s="17"/>
      <c r="J521" s="101"/>
      <c r="K521" s="102"/>
      <c r="L521" s="331"/>
      <c r="M521" s="364"/>
      <c r="N521" s="331"/>
      <c r="O521" s="331"/>
      <c r="P521" s="23"/>
      <c r="Q521" s="23"/>
      <c r="R521" s="23"/>
    </row>
    <row r="522" spans="1:18" s="3" customFormat="1">
      <c r="A522" s="9"/>
      <c r="B522" s="96"/>
      <c r="C522" s="46"/>
      <c r="D522" s="46"/>
      <c r="E522" s="46"/>
      <c r="F522" s="46"/>
      <c r="G522" s="46"/>
      <c r="H522" s="61"/>
      <c r="I522" s="61"/>
      <c r="J522" s="101"/>
      <c r="K522" s="102"/>
      <c r="L522" s="331"/>
      <c r="M522" s="364"/>
      <c r="N522" s="331"/>
      <c r="O522" s="331"/>
      <c r="P522" s="23"/>
      <c r="Q522" s="23"/>
      <c r="R522" s="23"/>
    </row>
    <row r="523" spans="1:18" s="126" customFormat="1">
      <c r="A523" s="9"/>
      <c r="B523" s="2"/>
      <c r="C523" s="3"/>
      <c r="D523" s="3"/>
      <c r="E523" s="3"/>
      <c r="F523" s="3"/>
      <c r="G523" s="3"/>
      <c r="H523" s="4"/>
      <c r="I523" s="4"/>
      <c r="J523" s="37"/>
      <c r="K523" s="7"/>
      <c r="L523" s="331"/>
      <c r="M523" s="364"/>
      <c r="N523" s="331"/>
      <c r="O523" s="331"/>
      <c r="P523" s="23"/>
      <c r="Q523" s="23"/>
      <c r="R523" s="23"/>
    </row>
    <row r="524" spans="1:18" s="126" customFormat="1">
      <c r="A524" s="9"/>
      <c r="B524" s="22" t="s">
        <v>742</v>
      </c>
      <c r="C524" s="3"/>
      <c r="D524" s="3"/>
      <c r="E524" s="3"/>
      <c r="F524" s="3"/>
      <c r="G524" s="3"/>
      <c r="H524" s="4"/>
      <c r="I524" s="4"/>
      <c r="J524" s="37"/>
      <c r="K524" s="7"/>
      <c r="L524" s="331"/>
      <c r="M524" s="364"/>
      <c r="N524" s="331"/>
      <c r="O524" s="331"/>
      <c r="P524" s="23"/>
      <c r="Q524" s="23"/>
      <c r="R524" s="23"/>
    </row>
    <row r="525" spans="1:18">
      <c r="B525" s="22"/>
      <c r="C525" s="22"/>
      <c r="D525" s="22"/>
      <c r="E525" s="22"/>
      <c r="F525" s="22"/>
      <c r="G525" s="22"/>
      <c r="H525" s="17"/>
      <c r="I525" s="17"/>
      <c r="L525" s="331"/>
      <c r="M525" s="364"/>
      <c r="N525" s="331"/>
      <c r="O525" s="331"/>
      <c r="P525" s="23"/>
      <c r="Q525" s="23"/>
      <c r="R525" s="23"/>
    </row>
    <row r="526" spans="1:18">
      <c r="B526" s="22"/>
      <c r="J526" s="86" t="s">
        <v>75</v>
      </c>
      <c r="K526" s="218"/>
      <c r="L526" s="331"/>
      <c r="M526" s="364"/>
      <c r="N526" s="331"/>
      <c r="O526" s="331"/>
      <c r="P526" s="23"/>
      <c r="Q526" s="23"/>
      <c r="R526" s="23"/>
    </row>
    <row r="527" spans="1:18">
      <c r="C527" s="46"/>
      <c r="I527" s="73" t="s">
        <v>76</v>
      </c>
      <c r="J527" s="74"/>
      <c r="K527" s="88"/>
      <c r="L527" s="331"/>
      <c r="M527" s="364"/>
      <c r="N527" s="331"/>
      <c r="O527" s="331"/>
      <c r="P527" s="23"/>
      <c r="Q527" s="23"/>
      <c r="R527" s="23"/>
    </row>
    <row r="528" spans="1:18" s="126" customFormat="1" ht="42" customHeight="1">
      <c r="A528" s="374" t="s">
        <v>743</v>
      </c>
      <c r="C528" s="402" t="s">
        <v>744</v>
      </c>
      <c r="D528" s="406"/>
      <c r="E528" s="406"/>
      <c r="F528" s="406"/>
      <c r="G528" s="406"/>
      <c r="H528" s="403"/>
      <c r="I528" s="129" t="s">
        <v>745</v>
      </c>
      <c r="J528" s="249">
        <v>0</v>
      </c>
      <c r="K528" s="339" t="str">
        <f t="shared" ref="K528:K542" si="13">IF(OR(COUNTIF(J528,"未確認")&gt;0,COUNTIF(J528,"*")&gt;0),"※","")</f>
        <v/>
      </c>
      <c r="L528" s="331"/>
      <c r="M528" s="364"/>
      <c r="N528" s="331"/>
      <c r="O528" s="331"/>
      <c r="P528" s="23"/>
      <c r="Q528" s="23"/>
      <c r="R528" s="23"/>
    </row>
    <row r="529" spans="1:18" s="126" customFormat="1" ht="70.400000000000006" customHeight="1">
      <c r="A529" s="374" t="s">
        <v>746</v>
      </c>
      <c r="B529" s="96"/>
      <c r="C529" s="221"/>
      <c r="D529" s="222"/>
      <c r="E529" s="413" t="s">
        <v>747</v>
      </c>
      <c r="F529" s="532"/>
      <c r="G529" s="532"/>
      <c r="H529" s="533"/>
      <c r="I529" s="129" t="s">
        <v>748</v>
      </c>
      <c r="J529" s="249">
        <v>0</v>
      </c>
      <c r="K529" s="339" t="str">
        <f t="shared" si="13"/>
        <v/>
      </c>
      <c r="L529" s="331"/>
      <c r="M529" s="364"/>
      <c r="N529" s="331"/>
      <c r="O529" s="331"/>
      <c r="P529" s="23"/>
      <c r="Q529" s="23"/>
      <c r="R529" s="23"/>
    </row>
    <row r="530" spans="1:18" s="126" customFormat="1" ht="70.400000000000006" customHeight="1">
      <c r="A530" s="374" t="s">
        <v>749</v>
      </c>
      <c r="B530" s="96"/>
      <c r="C530" s="221"/>
      <c r="D530" s="222"/>
      <c r="E530" s="413" t="s">
        <v>750</v>
      </c>
      <c r="F530" s="532"/>
      <c r="G530" s="532"/>
      <c r="H530" s="533"/>
      <c r="I530" s="129" t="s">
        <v>751</v>
      </c>
      <c r="J530" s="249">
        <v>0</v>
      </c>
      <c r="K530" s="339" t="str">
        <f t="shared" si="13"/>
        <v/>
      </c>
      <c r="L530" s="331"/>
      <c r="M530" s="364"/>
      <c r="N530" s="331"/>
      <c r="O530" s="331"/>
      <c r="P530" s="23"/>
      <c r="Q530" s="23"/>
      <c r="R530" s="23"/>
    </row>
    <row r="531" spans="1:18" s="126" customFormat="1" ht="70.400000000000006" customHeight="1">
      <c r="A531" s="374" t="s">
        <v>752</v>
      </c>
      <c r="B531" s="96"/>
      <c r="C531" s="221"/>
      <c r="D531" s="222"/>
      <c r="E531" s="413" t="s">
        <v>753</v>
      </c>
      <c r="F531" s="532"/>
      <c r="G531" s="532"/>
      <c r="H531" s="533"/>
      <c r="I531" s="129" t="s">
        <v>754</v>
      </c>
      <c r="J531" s="249">
        <v>0</v>
      </c>
      <c r="K531" s="339" t="str">
        <f t="shared" si="13"/>
        <v/>
      </c>
      <c r="L531" s="331"/>
      <c r="M531" s="364"/>
      <c r="N531" s="331"/>
      <c r="O531" s="331"/>
      <c r="P531" s="23"/>
      <c r="Q531" s="23"/>
      <c r="R531" s="23"/>
    </row>
    <row r="532" spans="1:18" s="126" customFormat="1" ht="84" customHeight="1">
      <c r="A532" s="374" t="s">
        <v>755</v>
      </c>
      <c r="B532" s="96"/>
      <c r="C532" s="110"/>
      <c r="D532" s="111"/>
      <c r="E532" s="413" t="s">
        <v>756</v>
      </c>
      <c r="F532" s="532"/>
      <c r="G532" s="532"/>
      <c r="H532" s="533"/>
      <c r="I532" s="129" t="s">
        <v>757</v>
      </c>
      <c r="J532" s="249">
        <v>0</v>
      </c>
      <c r="K532" s="339" t="str">
        <f t="shared" si="13"/>
        <v/>
      </c>
      <c r="L532" s="331"/>
      <c r="M532" s="364"/>
      <c r="N532" s="331"/>
      <c r="O532" s="331"/>
      <c r="P532" s="23"/>
      <c r="Q532" s="23"/>
      <c r="R532" s="23"/>
    </row>
    <row r="533" spans="1:18" s="126" customFormat="1" ht="70.400000000000006" customHeight="1">
      <c r="A533" s="374" t="s">
        <v>758</v>
      </c>
      <c r="B533" s="96"/>
      <c r="C533" s="221"/>
      <c r="D533" s="222"/>
      <c r="E533" s="413" t="s">
        <v>759</v>
      </c>
      <c r="F533" s="532"/>
      <c r="G533" s="532"/>
      <c r="H533" s="533"/>
      <c r="I533" s="129" t="s">
        <v>760</v>
      </c>
      <c r="J533" s="249">
        <v>0</v>
      </c>
      <c r="K533" s="339" t="str">
        <f t="shared" si="13"/>
        <v/>
      </c>
      <c r="L533" s="331"/>
      <c r="M533" s="364"/>
      <c r="N533" s="331"/>
      <c r="O533" s="331"/>
      <c r="P533" s="23"/>
      <c r="Q533" s="23"/>
      <c r="R533" s="23"/>
    </row>
    <row r="534" spans="1:18" s="126" customFormat="1" ht="56.15" customHeight="1">
      <c r="A534" s="374" t="s">
        <v>761</v>
      </c>
      <c r="B534" s="96"/>
      <c r="C534" s="221"/>
      <c r="D534" s="222"/>
      <c r="E534" s="413" t="s">
        <v>762</v>
      </c>
      <c r="F534" s="532"/>
      <c r="G534" s="532"/>
      <c r="H534" s="533"/>
      <c r="I534" s="129" t="s">
        <v>763</v>
      </c>
      <c r="J534" s="249">
        <v>0</v>
      </c>
      <c r="K534" s="339" t="str">
        <f t="shared" si="13"/>
        <v/>
      </c>
      <c r="L534" s="331"/>
      <c r="M534" s="364"/>
      <c r="N534" s="331"/>
      <c r="O534" s="331"/>
      <c r="P534" s="23"/>
      <c r="Q534" s="23"/>
      <c r="R534" s="23"/>
    </row>
    <row r="535" spans="1:18" s="126" customFormat="1" ht="70.400000000000006" customHeight="1">
      <c r="A535" s="374" t="s">
        <v>764</v>
      </c>
      <c r="B535" s="96"/>
      <c r="C535" s="221"/>
      <c r="D535" s="222"/>
      <c r="E535" s="413" t="s">
        <v>765</v>
      </c>
      <c r="F535" s="532"/>
      <c r="G535" s="532"/>
      <c r="H535" s="533"/>
      <c r="I535" s="129" t="s">
        <v>766</v>
      </c>
      <c r="J535" s="249">
        <v>0</v>
      </c>
      <c r="K535" s="339" t="str">
        <f t="shared" si="13"/>
        <v/>
      </c>
      <c r="L535" s="331"/>
      <c r="M535" s="364"/>
      <c r="N535" s="331"/>
      <c r="O535" s="331"/>
      <c r="P535" s="23"/>
      <c r="Q535" s="23"/>
      <c r="R535" s="23"/>
    </row>
    <row r="536" spans="1:18" s="126" customFormat="1" ht="70.400000000000006" customHeight="1">
      <c r="A536" s="374" t="s">
        <v>767</v>
      </c>
      <c r="B536" s="96"/>
      <c r="C536" s="223"/>
      <c r="D536" s="224"/>
      <c r="E536" s="413" t="s">
        <v>768</v>
      </c>
      <c r="F536" s="532"/>
      <c r="G536" s="532"/>
      <c r="H536" s="533"/>
      <c r="I536" s="129" t="s">
        <v>769</v>
      </c>
      <c r="J536" s="249">
        <v>0</v>
      </c>
      <c r="K536" s="339" t="str">
        <f t="shared" si="13"/>
        <v/>
      </c>
      <c r="L536" s="331"/>
      <c r="M536" s="364"/>
      <c r="N536" s="331"/>
      <c r="O536" s="331"/>
      <c r="P536" s="23"/>
      <c r="Q536" s="23"/>
      <c r="R536" s="23"/>
    </row>
    <row r="537" spans="1:18" s="126" customFormat="1" ht="70.400000000000006" customHeight="1">
      <c r="A537" s="374" t="s">
        <v>770</v>
      </c>
      <c r="B537" s="96"/>
      <c r="C537" s="443" t="s">
        <v>771</v>
      </c>
      <c r="D537" s="447"/>
      <c r="E537" s="447"/>
      <c r="F537" s="447"/>
      <c r="G537" s="447"/>
      <c r="H537" s="447"/>
      <c r="I537" s="129" t="s">
        <v>772</v>
      </c>
      <c r="J537" s="249">
        <v>0</v>
      </c>
      <c r="K537" s="339" t="str">
        <f t="shared" si="13"/>
        <v/>
      </c>
      <c r="L537" s="331"/>
      <c r="M537" s="364"/>
      <c r="N537" s="331"/>
      <c r="O537" s="331"/>
      <c r="P537" s="23"/>
      <c r="Q537" s="23"/>
      <c r="R537" s="23"/>
    </row>
    <row r="538" spans="1:18" s="126" customFormat="1" ht="72" customHeight="1">
      <c r="A538" s="374" t="s">
        <v>773</v>
      </c>
      <c r="B538" s="96"/>
      <c r="C538" s="443" t="s">
        <v>774</v>
      </c>
      <c r="D538" s="529"/>
      <c r="E538" s="529"/>
      <c r="F538" s="529"/>
      <c r="G538" s="529"/>
      <c r="H538" s="529"/>
      <c r="I538" s="142" t="s">
        <v>775</v>
      </c>
      <c r="J538" s="249">
        <v>0</v>
      </c>
      <c r="K538" s="339" t="str">
        <f t="shared" si="13"/>
        <v/>
      </c>
      <c r="L538" s="331"/>
      <c r="M538" s="364"/>
      <c r="N538" s="331"/>
      <c r="O538" s="331"/>
      <c r="P538" s="23"/>
      <c r="Q538" s="23"/>
      <c r="R538" s="23"/>
    </row>
    <row r="539" spans="1:18" s="126" customFormat="1" ht="70.400000000000006" customHeight="1">
      <c r="A539" s="374" t="s">
        <v>776</v>
      </c>
      <c r="B539" s="96"/>
      <c r="C539" s="443" t="s">
        <v>777</v>
      </c>
      <c r="D539" s="447"/>
      <c r="E539" s="447"/>
      <c r="F539" s="447"/>
      <c r="G539" s="447"/>
      <c r="H539" s="447"/>
      <c r="I539" s="129" t="s">
        <v>778</v>
      </c>
      <c r="J539" s="249">
        <v>0</v>
      </c>
      <c r="K539" s="339" t="str">
        <f t="shared" si="13"/>
        <v/>
      </c>
      <c r="L539" s="331"/>
      <c r="M539" s="364"/>
      <c r="N539" s="331"/>
      <c r="O539" s="331"/>
      <c r="P539" s="23"/>
      <c r="Q539" s="23"/>
      <c r="R539" s="23"/>
    </row>
    <row r="540" spans="1:18" s="126" customFormat="1" ht="56.15" customHeight="1">
      <c r="A540" s="374" t="s">
        <v>779</v>
      </c>
      <c r="B540" s="96"/>
      <c r="C540" s="443" t="s">
        <v>780</v>
      </c>
      <c r="D540" s="447"/>
      <c r="E540" s="447"/>
      <c r="F540" s="447"/>
      <c r="G540" s="447"/>
      <c r="H540" s="447"/>
      <c r="I540" s="129" t="s">
        <v>781</v>
      </c>
      <c r="J540" s="249">
        <v>0</v>
      </c>
      <c r="K540" s="339" t="str">
        <f t="shared" si="13"/>
        <v/>
      </c>
      <c r="L540" s="331"/>
      <c r="M540" s="364"/>
      <c r="N540" s="331"/>
      <c r="O540" s="331"/>
      <c r="P540" s="23"/>
      <c r="Q540" s="23"/>
      <c r="R540" s="23"/>
    </row>
    <row r="541" spans="1:18" s="126" customFormat="1" ht="70.400000000000006" customHeight="1">
      <c r="A541" s="374" t="s">
        <v>782</v>
      </c>
      <c r="B541" s="96"/>
      <c r="C541" s="443" t="s">
        <v>783</v>
      </c>
      <c r="D541" s="529"/>
      <c r="E541" s="529"/>
      <c r="F541" s="529"/>
      <c r="G541" s="529"/>
      <c r="H541" s="529"/>
      <c r="I541" s="129" t="s">
        <v>784</v>
      </c>
      <c r="J541" s="249">
        <v>0</v>
      </c>
      <c r="K541" s="339" t="str">
        <f t="shared" si="13"/>
        <v/>
      </c>
      <c r="L541" s="331"/>
      <c r="M541" s="364"/>
      <c r="N541" s="331"/>
      <c r="O541" s="331"/>
      <c r="P541" s="23"/>
      <c r="Q541" s="23"/>
      <c r="R541" s="23"/>
    </row>
    <row r="542" spans="1:18" s="126" customFormat="1" ht="84" customHeight="1">
      <c r="A542" s="374" t="s">
        <v>785</v>
      </c>
      <c r="B542" s="96"/>
      <c r="C542" s="443" t="s">
        <v>786</v>
      </c>
      <c r="D542" s="447"/>
      <c r="E542" s="447"/>
      <c r="F542" s="447"/>
      <c r="G542" s="447"/>
      <c r="H542" s="447"/>
      <c r="I542" s="129" t="s">
        <v>787</v>
      </c>
      <c r="J542" s="249">
        <v>0</v>
      </c>
      <c r="K542" s="339" t="str">
        <f t="shared" si="13"/>
        <v/>
      </c>
      <c r="L542" s="331"/>
      <c r="M542" s="364"/>
      <c r="N542" s="331"/>
      <c r="O542" s="331"/>
      <c r="P542" s="23"/>
      <c r="Q542" s="23"/>
      <c r="R542" s="23"/>
    </row>
    <row r="543" spans="1:18" s="3" customFormat="1">
      <c r="A543" s="9"/>
      <c r="B543" s="22"/>
      <c r="C543" s="22"/>
      <c r="D543" s="22"/>
      <c r="E543" s="22"/>
      <c r="F543" s="22"/>
      <c r="G543" s="22"/>
      <c r="H543" s="17"/>
      <c r="I543" s="17"/>
      <c r="J543" s="101"/>
      <c r="K543" s="102"/>
      <c r="L543" s="331"/>
      <c r="M543" s="364"/>
      <c r="N543" s="331"/>
      <c r="O543" s="331"/>
      <c r="P543" s="23"/>
      <c r="Q543" s="23"/>
      <c r="R543" s="23"/>
    </row>
    <row r="544" spans="1:18" s="3" customFormat="1">
      <c r="A544" s="9"/>
      <c r="B544" s="96"/>
      <c r="C544" s="46"/>
      <c r="D544" s="46"/>
      <c r="E544" s="46"/>
      <c r="F544" s="46"/>
      <c r="G544" s="46"/>
      <c r="H544" s="61"/>
      <c r="I544" s="61"/>
      <c r="J544" s="101"/>
      <c r="K544" s="102"/>
      <c r="L544" s="331"/>
      <c r="M544" s="364"/>
      <c r="N544" s="331"/>
      <c r="O544" s="331"/>
      <c r="P544" s="23"/>
      <c r="Q544" s="23"/>
      <c r="R544" s="23"/>
    </row>
    <row r="545" spans="1:18" s="126" customFormat="1">
      <c r="A545" s="9"/>
      <c r="B545" s="2"/>
      <c r="C545" s="3"/>
      <c r="D545" s="3"/>
      <c r="E545" s="3"/>
      <c r="F545" s="3"/>
      <c r="G545" s="3"/>
      <c r="H545" s="4"/>
      <c r="I545" s="4"/>
      <c r="J545" s="37"/>
      <c r="K545" s="7"/>
      <c r="L545" s="331"/>
      <c r="M545" s="364"/>
      <c r="N545" s="331"/>
      <c r="O545" s="331"/>
      <c r="P545" s="23"/>
      <c r="Q545" s="23"/>
      <c r="R545" s="23"/>
    </row>
    <row r="546" spans="1:18">
      <c r="B546" s="22"/>
      <c r="C546" s="22"/>
      <c r="D546" s="22"/>
      <c r="E546" s="22"/>
      <c r="F546" s="22"/>
      <c r="G546" s="22"/>
      <c r="H546" s="17"/>
      <c r="I546" s="17"/>
      <c r="L546" s="331"/>
      <c r="M546" s="364"/>
      <c r="N546" s="331"/>
      <c r="O546" s="331"/>
      <c r="P546" s="23"/>
      <c r="Q546" s="23"/>
      <c r="R546" s="23"/>
    </row>
    <row r="547" spans="1:18">
      <c r="B547" s="22"/>
      <c r="J547" s="86" t="s">
        <v>75</v>
      </c>
      <c r="K547" s="218"/>
      <c r="L547" s="331"/>
      <c r="M547" s="364"/>
      <c r="N547" s="331"/>
      <c r="O547" s="331"/>
      <c r="P547" s="23"/>
      <c r="Q547" s="23"/>
      <c r="R547" s="23"/>
    </row>
    <row r="548" spans="1:18">
      <c r="C548" s="46"/>
      <c r="I548" s="73" t="s">
        <v>76</v>
      </c>
      <c r="J548" s="74"/>
      <c r="K548" s="88"/>
      <c r="L548" s="331"/>
      <c r="M548" s="364"/>
      <c r="N548" s="331"/>
      <c r="O548" s="331"/>
      <c r="P548" s="23"/>
      <c r="Q548" s="23"/>
      <c r="R548" s="23"/>
    </row>
    <row r="549" spans="1:18" s="3" customFormat="1" ht="56.15" customHeight="1">
      <c r="A549" s="305" t="s">
        <v>1027</v>
      </c>
      <c r="B549" s="96"/>
      <c r="C549" s="399" t="s">
        <v>789</v>
      </c>
      <c r="D549" s="400"/>
      <c r="E549" s="400"/>
      <c r="F549" s="400"/>
      <c r="G549" s="400"/>
      <c r="H549" s="401"/>
      <c r="I549" s="142" t="s">
        <v>790</v>
      </c>
      <c r="J549" s="365">
        <v>0</v>
      </c>
      <c r="K549" s="339" t="str">
        <f>IF(OR(COUNTIF(J549,"未確認")&gt;0,COUNTIF(J549,"*")&gt;0),"※","")</f>
        <v/>
      </c>
      <c r="L549" s="331"/>
      <c r="M549" s="364"/>
      <c r="N549" s="331"/>
      <c r="O549" s="331"/>
      <c r="P549" s="23"/>
      <c r="Q549" s="23"/>
      <c r="R549" s="23"/>
    </row>
    <row r="550" spans="1:18" s="3" customFormat="1" ht="56.15" customHeight="1">
      <c r="A550" s="305" t="s">
        <v>1028</v>
      </c>
      <c r="B550" s="96"/>
      <c r="C550" s="443" t="s">
        <v>792</v>
      </c>
      <c r="D550" s="447"/>
      <c r="E550" s="447"/>
      <c r="F550" s="447"/>
      <c r="G550" s="447"/>
      <c r="H550" s="447"/>
      <c r="I550" s="142" t="s">
        <v>793</v>
      </c>
      <c r="J550" s="377">
        <v>0</v>
      </c>
      <c r="K550" s="339" t="str">
        <f>IF(OR(COUNTIF(J550,"未確認")&gt;0,COUNTIF(J550,"*")&gt;0),"※","")</f>
        <v/>
      </c>
      <c r="L550" s="331"/>
      <c r="M550" s="364"/>
      <c r="N550" s="331"/>
      <c r="O550" s="331"/>
      <c r="P550" s="23"/>
      <c r="Q550" s="23"/>
      <c r="R550" s="23"/>
    </row>
    <row r="551" spans="1:18" s="3" customFormat="1" ht="35.15" customHeight="1">
      <c r="A551" s="305" t="s">
        <v>1029</v>
      </c>
      <c r="B551" s="96"/>
      <c r="C551" s="402" t="s">
        <v>795</v>
      </c>
      <c r="D551" s="531"/>
      <c r="E551" s="531"/>
      <c r="F551" s="531"/>
      <c r="G551" s="531"/>
      <c r="H551" s="455"/>
      <c r="I551" s="428" t="s">
        <v>1030</v>
      </c>
      <c r="J551" s="145" t="s">
        <v>437</v>
      </c>
      <c r="K551" s="339" t="str">
        <f t="shared" ref="K551:K553" si="14">IF(OR(COUNTIF(J551,"未確認")&gt;0,COUNTIF(J551,"*")&gt;0),"※","")</f>
        <v>※</v>
      </c>
      <c r="L551" s="331"/>
      <c r="M551" s="364"/>
      <c r="N551" s="331"/>
      <c r="O551" s="331"/>
      <c r="P551" s="23"/>
      <c r="Q551" s="23"/>
      <c r="R551" s="23"/>
    </row>
    <row r="552" spans="1:18" s="3" customFormat="1" ht="35.15" customHeight="1">
      <c r="A552" s="305" t="s">
        <v>1031</v>
      </c>
      <c r="B552" s="96"/>
      <c r="C552" s="221"/>
      <c r="D552" s="222"/>
      <c r="E552" s="402" t="s">
        <v>1032</v>
      </c>
      <c r="F552" s="406"/>
      <c r="G552" s="414"/>
      <c r="H552" s="415"/>
      <c r="I552" s="480"/>
      <c r="J552" s="145">
        <v>0</v>
      </c>
      <c r="K552" s="339" t="str">
        <f t="shared" si="14"/>
        <v/>
      </c>
      <c r="L552" s="331"/>
      <c r="M552" s="364"/>
      <c r="N552" s="331"/>
      <c r="O552" s="331"/>
      <c r="P552" s="23"/>
      <c r="Q552" s="23"/>
      <c r="R552" s="23"/>
    </row>
    <row r="553" spans="1:18" s="3" customFormat="1" ht="64.400000000000006" customHeight="1">
      <c r="A553" s="305" t="s">
        <v>1033</v>
      </c>
      <c r="B553" s="96"/>
      <c r="C553" s="223"/>
      <c r="D553" s="378"/>
      <c r="E553" s="512"/>
      <c r="F553" s="513"/>
      <c r="G553" s="426" t="s">
        <v>1034</v>
      </c>
      <c r="H553" s="427"/>
      <c r="I553" s="481"/>
      <c r="J553" s="145">
        <v>0</v>
      </c>
      <c r="K553" s="339" t="str">
        <f t="shared" si="14"/>
        <v/>
      </c>
      <c r="L553" s="37"/>
      <c r="M553" s="39"/>
      <c r="N553" s="331"/>
      <c r="O553" s="331"/>
      <c r="P553" s="23"/>
      <c r="Q553" s="23"/>
      <c r="R553" s="23"/>
    </row>
    <row r="554" spans="1:18" s="3" customFormat="1">
      <c r="A554" s="9"/>
      <c r="B554" s="22"/>
      <c r="C554" s="22"/>
      <c r="D554" s="22"/>
      <c r="E554" s="22"/>
      <c r="F554" s="22"/>
      <c r="G554" s="22"/>
      <c r="H554" s="17"/>
      <c r="I554" s="17"/>
      <c r="J554" s="101"/>
      <c r="K554" s="102"/>
      <c r="L554" s="331"/>
      <c r="M554" s="364"/>
      <c r="N554" s="331"/>
      <c r="O554" s="331"/>
      <c r="P554" s="23"/>
      <c r="Q554" s="23"/>
      <c r="R554" s="23"/>
    </row>
    <row r="555" spans="1:18" s="3" customFormat="1">
      <c r="A555" s="9"/>
      <c r="B555" s="96"/>
      <c r="C555" s="46"/>
      <c r="D555" s="46"/>
      <c r="E555" s="46"/>
      <c r="F555" s="46"/>
      <c r="G555" s="46"/>
      <c r="H555" s="61"/>
      <c r="I555" s="61"/>
      <c r="J555" s="101"/>
      <c r="K555" s="102"/>
      <c r="L555" s="331"/>
      <c r="M555" s="364"/>
      <c r="N555" s="331"/>
      <c r="O555" s="331"/>
      <c r="P555" s="23"/>
      <c r="Q555" s="23"/>
      <c r="R555" s="23"/>
    </row>
    <row r="556" spans="1:18" s="3" customFormat="1">
      <c r="A556" s="9"/>
      <c r="B556" s="96"/>
      <c r="H556" s="4"/>
      <c r="I556" s="4"/>
      <c r="J556" s="37"/>
      <c r="K556" s="7"/>
      <c r="L556" s="331"/>
      <c r="M556" s="364"/>
      <c r="N556" s="331"/>
      <c r="O556" s="331"/>
      <c r="P556" s="23"/>
      <c r="Q556" s="23"/>
      <c r="R556" s="23"/>
    </row>
    <row r="557" spans="1:18" s="3" customFormat="1">
      <c r="A557" s="9"/>
      <c r="B557" s="22" t="s">
        <v>820</v>
      </c>
      <c r="H557" s="4"/>
      <c r="I557" s="4"/>
      <c r="J557" s="37"/>
      <c r="K557" s="7"/>
      <c r="L557" s="331"/>
      <c r="M557" s="364"/>
      <c r="N557" s="331"/>
      <c r="O557" s="331"/>
      <c r="P557" s="23"/>
      <c r="Q557" s="23"/>
      <c r="R557" s="23"/>
    </row>
    <row r="558" spans="1:18">
      <c r="B558" s="22"/>
      <c r="C558" s="22"/>
      <c r="D558" s="22"/>
      <c r="E558" s="22"/>
      <c r="F558" s="22"/>
      <c r="G558" s="22"/>
      <c r="H558" s="17"/>
      <c r="I558" s="17"/>
      <c r="L558" s="331"/>
      <c r="M558" s="364"/>
      <c r="N558" s="331"/>
      <c r="O558" s="331"/>
      <c r="P558" s="23"/>
      <c r="Q558" s="23"/>
      <c r="R558" s="23"/>
    </row>
    <row r="559" spans="1:18">
      <c r="B559" s="22"/>
      <c r="J559" s="86" t="s">
        <v>75</v>
      </c>
      <c r="K559" s="218"/>
      <c r="L559" s="331"/>
      <c r="M559" s="364"/>
      <c r="N559" s="331"/>
      <c r="O559" s="331"/>
      <c r="P559" s="23"/>
      <c r="Q559" s="23"/>
      <c r="R559" s="23"/>
    </row>
    <row r="560" spans="1:18">
      <c r="C560" s="46"/>
      <c r="I560" s="73" t="s">
        <v>76</v>
      </c>
      <c r="J560" s="74"/>
      <c r="K560" s="88"/>
      <c r="L560" s="331"/>
      <c r="M560" s="364"/>
      <c r="N560" s="331"/>
      <c r="O560" s="331"/>
      <c r="P560" s="23"/>
      <c r="Q560" s="23"/>
      <c r="R560" s="23"/>
    </row>
    <row r="561" spans="1:18" s="126" customFormat="1" ht="112.4" customHeight="1">
      <c r="A561" s="374" t="s">
        <v>821</v>
      </c>
      <c r="B561" s="2"/>
      <c r="C561" s="413" t="s">
        <v>822</v>
      </c>
      <c r="D561" s="537"/>
      <c r="E561" s="537"/>
      <c r="F561" s="537"/>
      <c r="G561" s="537"/>
      <c r="H561" s="538"/>
      <c r="I561" s="142" t="s">
        <v>823</v>
      </c>
      <c r="J561" s="249">
        <v>0</v>
      </c>
      <c r="K561" s="339" t="str">
        <f>IF(OR(COUNTIF(J561,"未確認")&gt;0,COUNTIF(J561,"*")&gt;0),"※","")</f>
        <v/>
      </c>
      <c r="L561" s="331"/>
      <c r="M561" s="364"/>
      <c r="N561" s="331"/>
      <c r="O561" s="331"/>
      <c r="P561" s="23"/>
      <c r="Q561" s="23"/>
      <c r="R561" s="23"/>
    </row>
    <row r="562" spans="1:18" s="126" customFormat="1" ht="42" customHeight="1">
      <c r="A562" s="374" t="s">
        <v>824</v>
      </c>
      <c r="B562" s="2"/>
      <c r="C562" s="413" t="s">
        <v>825</v>
      </c>
      <c r="D562" s="532"/>
      <c r="E562" s="532"/>
      <c r="F562" s="532"/>
      <c r="G562" s="532"/>
      <c r="H562" s="533"/>
      <c r="I562" s="129" t="s">
        <v>826</v>
      </c>
      <c r="J562" s="249">
        <v>0</v>
      </c>
      <c r="K562" s="339" t="str">
        <f t="shared" ref="K562:K563" si="15">IF(OR(COUNTIF(J562,"未確認")&gt;0,COUNTIF(J562,"*")&gt;0),"※","")</f>
        <v/>
      </c>
      <c r="L562" s="331"/>
      <c r="M562" s="364"/>
      <c r="N562" s="331"/>
      <c r="O562" s="331"/>
      <c r="P562" s="23"/>
      <c r="Q562" s="23"/>
      <c r="R562" s="23"/>
    </row>
    <row r="563" spans="1:18" s="126" customFormat="1" ht="84" customHeight="1">
      <c r="A563" s="374" t="s">
        <v>827</v>
      </c>
      <c r="B563" s="2"/>
      <c r="C563" s="413" t="s">
        <v>828</v>
      </c>
      <c r="D563" s="532"/>
      <c r="E563" s="532"/>
      <c r="F563" s="532"/>
      <c r="G563" s="532"/>
      <c r="H563" s="533"/>
      <c r="I563" s="129" t="s">
        <v>829</v>
      </c>
      <c r="J563" s="249">
        <v>0</v>
      </c>
      <c r="K563" s="339" t="str">
        <f t="shared" si="15"/>
        <v/>
      </c>
      <c r="L563" s="331"/>
      <c r="M563" s="364"/>
      <c r="N563" s="331"/>
      <c r="O563" s="331"/>
      <c r="P563" s="23"/>
      <c r="Q563" s="23"/>
      <c r="R563" s="23"/>
    </row>
    <row r="564" spans="1:18" s="3" customFormat="1">
      <c r="A564" s="9"/>
      <c r="B564" s="22"/>
      <c r="C564" s="22"/>
      <c r="D564" s="22"/>
      <c r="E564" s="22"/>
      <c r="F564" s="22"/>
      <c r="G564" s="22"/>
      <c r="H564" s="17"/>
      <c r="I564" s="17"/>
      <c r="J564" s="101"/>
      <c r="K564" s="102"/>
      <c r="L564" s="331"/>
      <c r="M564" s="364"/>
      <c r="N564" s="331"/>
      <c r="O564" s="331"/>
      <c r="P564" s="23"/>
      <c r="Q564" s="23"/>
      <c r="R564" s="23"/>
    </row>
    <row r="565" spans="1:18" s="3" customFormat="1">
      <c r="A565" s="9"/>
      <c r="B565" s="96"/>
      <c r="C565" s="46"/>
      <c r="D565" s="46"/>
      <c r="E565" s="46"/>
      <c r="F565" s="46"/>
      <c r="G565" s="46"/>
      <c r="H565" s="61"/>
      <c r="I565" s="61"/>
      <c r="J565" s="101"/>
      <c r="K565" s="102"/>
      <c r="L565" s="331"/>
      <c r="M565" s="364"/>
      <c r="N565" s="331"/>
      <c r="O565" s="331"/>
      <c r="P565" s="23"/>
      <c r="Q565" s="23"/>
      <c r="R565" s="23"/>
    </row>
    <row r="566" spans="1:18" s="126" customFormat="1">
      <c r="A566" s="9"/>
      <c r="C566" s="3"/>
      <c r="D566" s="3"/>
      <c r="E566" s="3"/>
      <c r="F566" s="3"/>
      <c r="G566" s="3"/>
      <c r="H566" s="4"/>
      <c r="I566" s="4"/>
      <c r="J566" s="37"/>
      <c r="K566" s="7"/>
      <c r="L566" s="331"/>
      <c r="M566" s="364"/>
      <c r="N566" s="331"/>
      <c r="O566" s="331"/>
      <c r="P566" s="23"/>
      <c r="Q566" s="23"/>
      <c r="R566" s="23"/>
    </row>
    <row r="567" spans="1:18" s="126" customFormat="1">
      <c r="A567" s="9"/>
      <c r="B567" s="22" t="s">
        <v>830</v>
      </c>
      <c r="C567" s="3"/>
      <c r="D567" s="3"/>
      <c r="E567" s="3"/>
      <c r="F567" s="3"/>
      <c r="G567" s="3"/>
      <c r="H567" s="4"/>
      <c r="I567" s="4"/>
      <c r="J567" s="37"/>
      <c r="K567" s="7"/>
      <c r="L567" s="331"/>
      <c r="M567" s="364"/>
      <c r="N567" s="331"/>
      <c r="O567" s="331"/>
      <c r="P567" s="23"/>
      <c r="Q567" s="23"/>
      <c r="R567" s="23"/>
    </row>
    <row r="568" spans="1:18">
      <c r="B568" s="22"/>
      <c r="C568" s="22"/>
      <c r="D568" s="22"/>
      <c r="E568" s="22"/>
      <c r="F568" s="22"/>
      <c r="G568" s="22"/>
      <c r="H568" s="17"/>
      <c r="I568" s="17"/>
      <c r="L568" s="331"/>
      <c r="M568" s="364"/>
      <c r="N568" s="331"/>
      <c r="O568" s="331"/>
      <c r="P568" s="23"/>
      <c r="Q568" s="23"/>
      <c r="R568" s="23"/>
    </row>
    <row r="569" spans="1:18">
      <c r="B569" s="22"/>
      <c r="J569" s="86" t="s">
        <v>75</v>
      </c>
      <c r="K569" s="218"/>
      <c r="L569" s="331"/>
      <c r="M569" s="364"/>
      <c r="N569" s="331"/>
      <c r="O569" s="331"/>
      <c r="P569" s="23"/>
      <c r="Q569" s="23"/>
      <c r="R569" s="23"/>
    </row>
    <row r="570" spans="1:18">
      <c r="C570" s="46"/>
      <c r="I570" s="73" t="s">
        <v>76</v>
      </c>
      <c r="J570" s="74"/>
      <c r="K570" s="88"/>
      <c r="L570" s="331"/>
      <c r="M570" s="364"/>
      <c r="N570" s="331"/>
      <c r="O570" s="331"/>
      <c r="P570" s="23"/>
      <c r="Q570" s="23"/>
      <c r="R570" s="23"/>
    </row>
    <row r="571" spans="1:18" s="126" customFormat="1" ht="56.15" customHeight="1">
      <c r="A571" s="374" t="s">
        <v>831</v>
      </c>
      <c r="C571" s="413" t="s">
        <v>832</v>
      </c>
      <c r="D571" s="414"/>
      <c r="E571" s="414"/>
      <c r="F571" s="414"/>
      <c r="G571" s="414"/>
      <c r="H571" s="415"/>
      <c r="I571" s="129" t="s">
        <v>833</v>
      </c>
      <c r="J571" s="249" t="s">
        <v>437</v>
      </c>
      <c r="K571" s="339" t="str">
        <f>IF(OR(COUNTIF(J571,"未確認")&gt;0,COUNTIF(J571,"*")&gt;0),"※","")</f>
        <v>※</v>
      </c>
      <c r="L571" s="331"/>
      <c r="M571" s="364"/>
      <c r="N571" s="331"/>
      <c r="O571" s="331"/>
      <c r="P571" s="23"/>
      <c r="Q571" s="23"/>
      <c r="R571" s="23"/>
    </row>
    <row r="572" spans="1:18" s="126" customFormat="1" ht="56.15" customHeight="1">
      <c r="A572" s="374" t="s">
        <v>834</v>
      </c>
      <c r="B572" s="2"/>
      <c r="C572" s="413" t="s">
        <v>835</v>
      </c>
      <c r="D572" s="532"/>
      <c r="E572" s="532"/>
      <c r="F572" s="532"/>
      <c r="G572" s="532"/>
      <c r="H572" s="533"/>
      <c r="I572" s="129" t="s">
        <v>836</v>
      </c>
      <c r="J572" s="249">
        <v>0</v>
      </c>
      <c r="K572" s="339" t="str">
        <f t="shared" ref="K572:K574" si="16">IF(OR(COUNTIF(J572,"未確認")&gt;0,COUNTIF(J572,"*")&gt;0),"※","")</f>
        <v/>
      </c>
      <c r="L572" s="331"/>
      <c r="M572" s="364"/>
      <c r="N572" s="331"/>
      <c r="O572" s="331"/>
      <c r="P572" s="23"/>
      <c r="Q572" s="23"/>
      <c r="R572" s="23"/>
    </row>
    <row r="573" spans="1:18" s="126" customFormat="1" ht="70.400000000000006" customHeight="1">
      <c r="A573" s="374" t="s">
        <v>837</v>
      </c>
      <c r="B573" s="2"/>
      <c r="C573" s="413" t="s">
        <v>838</v>
      </c>
      <c r="D573" s="537"/>
      <c r="E573" s="537"/>
      <c r="F573" s="537"/>
      <c r="G573" s="537"/>
      <c r="H573" s="538"/>
      <c r="I573" s="129" t="s">
        <v>839</v>
      </c>
      <c r="J573" s="249">
        <v>0</v>
      </c>
      <c r="K573" s="339" t="str">
        <f t="shared" si="16"/>
        <v/>
      </c>
      <c r="L573" s="331"/>
      <c r="M573" s="364"/>
      <c r="N573" s="331"/>
      <c r="O573" s="331"/>
      <c r="P573" s="23"/>
      <c r="Q573" s="23"/>
      <c r="R573" s="23"/>
    </row>
    <row r="574" spans="1:18" s="126" customFormat="1" ht="70.400000000000006" customHeight="1">
      <c r="A574" s="374" t="s">
        <v>840</v>
      </c>
      <c r="B574" s="2"/>
      <c r="C574" s="413" t="s">
        <v>841</v>
      </c>
      <c r="D574" s="532"/>
      <c r="E574" s="532"/>
      <c r="F574" s="532"/>
      <c r="G574" s="532"/>
      <c r="H574" s="533"/>
      <c r="I574" s="129" t="s">
        <v>842</v>
      </c>
      <c r="J574" s="249">
        <v>0</v>
      </c>
      <c r="K574" s="339" t="str">
        <f t="shared" si="16"/>
        <v/>
      </c>
      <c r="L574" s="331"/>
      <c r="M574" s="364"/>
      <c r="N574" s="331"/>
      <c r="O574" s="331"/>
      <c r="P574" s="23"/>
      <c r="Q574" s="23"/>
      <c r="R574" s="23"/>
    </row>
    <row r="575" spans="1:18" s="3" customFormat="1">
      <c r="A575" s="9"/>
      <c r="B575" s="22"/>
      <c r="C575" s="22"/>
      <c r="D575" s="22"/>
      <c r="E575" s="22"/>
      <c r="F575" s="22"/>
      <c r="G575" s="22"/>
      <c r="H575" s="17"/>
      <c r="I575" s="17"/>
      <c r="J575" s="101"/>
      <c r="K575" s="102"/>
      <c r="L575" s="331"/>
      <c r="M575" s="364"/>
      <c r="N575" s="331"/>
      <c r="O575" s="331"/>
      <c r="P575" s="23"/>
      <c r="Q575" s="23"/>
      <c r="R575" s="23"/>
    </row>
    <row r="576" spans="1:18" s="3" customFormat="1">
      <c r="A576" s="9"/>
      <c r="B576" s="96"/>
      <c r="C576" s="46"/>
      <c r="D576" s="46"/>
      <c r="E576" s="46"/>
      <c r="F576" s="46"/>
      <c r="G576" s="46"/>
      <c r="H576" s="61"/>
      <c r="I576" s="61"/>
      <c r="J576" s="101"/>
      <c r="K576" s="102"/>
      <c r="L576" s="102"/>
      <c r="M576" s="234"/>
      <c r="N576" s="102"/>
      <c r="O576" s="102"/>
      <c r="P576" s="23"/>
      <c r="Q576" s="23"/>
      <c r="R576" s="23"/>
    </row>
    <row r="577" spans="1:51" s="126" customFormat="1">
      <c r="A577" s="9"/>
      <c r="C577" s="3"/>
      <c r="D577" s="3"/>
      <c r="E577" s="3"/>
      <c r="F577" s="3"/>
      <c r="G577" s="3"/>
      <c r="H577" s="4"/>
      <c r="I577" s="4"/>
      <c r="J577" s="37"/>
      <c r="K577" s="7"/>
      <c r="L577" s="331"/>
      <c r="M577" s="364"/>
      <c r="N577" s="331"/>
      <c r="O577" s="331"/>
      <c r="P577" s="23"/>
      <c r="Q577" s="23"/>
      <c r="R577" s="23"/>
    </row>
    <row r="578" spans="1:51" s="126" customFormat="1">
      <c r="A578" s="9"/>
      <c r="B578" s="22" t="s">
        <v>843</v>
      </c>
      <c r="C578" s="3"/>
      <c r="D578" s="3"/>
      <c r="E578" s="3"/>
      <c r="F578" s="3"/>
      <c r="G578" s="3"/>
      <c r="H578" s="4"/>
      <c r="I578" s="4"/>
      <c r="J578" s="37"/>
      <c r="K578" s="7"/>
      <c r="L578" s="331"/>
      <c r="M578" s="364"/>
      <c r="N578" s="331"/>
      <c r="O578" s="331"/>
      <c r="P578" s="23"/>
      <c r="Q578" s="23"/>
      <c r="R578" s="23"/>
    </row>
    <row r="579" spans="1:51">
      <c r="B579" s="22"/>
      <c r="C579" s="22"/>
      <c r="D579" s="22"/>
      <c r="E579" s="22"/>
      <c r="F579" s="22"/>
      <c r="G579" s="22"/>
      <c r="H579" s="17"/>
      <c r="I579" s="17"/>
      <c r="L579" s="331"/>
      <c r="M579" s="364"/>
      <c r="N579" s="331"/>
      <c r="O579" s="331"/>
      <c r="P579" s="23"/>
      <c r="Q579" s="23"/>
      <c r="R579" s="23"/>
    </row>
    <row r="580" spans="1:51">
      <c r="B580" s="22"/>
      <c r="J580" s="86" t="s">
        <v>75</v>
      </c>
      <c r="K580" s="218"/>
      <c r="L580" s="331"/>
      <c r="M580" s="364"/>
      <c r="N580" s="331"/>
      <c r="O580" s="331"/>
      <c r="P580" s="23"/>
      <c r="Q580" s="23"/>
      <c r="R580" s="23"/>
    </row>
    <row r="581" spans="1:51">
      <c r="C581" s="46"/>
      <c r="I581" s="73" t="s">
        <v>76</v>
      </c>
      <c r="J581" s="74"/>
      <c r="K581" s="88"/>
      <c r="L581" s="331"/>
      <c r="M581" s="364"/>
      <c r="N581" s="331"/>
      <c r="O581" s="331"/>
      <c r="P581" s="23"/>
      <c r="Q581" s="23"/>
      <c r="R581" s="23"/>
    </row>
    <row r="582" spans="1:51" s="126" customFormat="1" ht="56.15" customHeight="1">
      <c r="A582" s="374" t="s">
        <v>844</v>
      </c>
      <c r="C582" s="413" t="s">
        <v>845</v>
      </c>
      <c r="D582" s="414"/>
      <c r="E582" s="414"/>
      <c r="F582" s="414"/>
      <c r="G582" s="414"/>
      <c r="H582" s="415"/>
      <c r="I582" s="129" t="s">
        <v>846</v>
      </c>
      <c r="J582" s="249">
        <v>0</v>
      </c>
      <c r="K582" s="339" t="str">
        <f>IF(OR(COUNTIF(J582,"未確認")&gt;0,COUNTIF(J582,"*")&gt;0),"※","")</f>
        <v/>
      </c>
      <c r="L582" s="331"/>
      <c r="M582" s="364"/>
      <c r="N582" s="331"/>
      <c r="O582" s="331"/>
      <c r="P582" s="23"/>
      <c r="Q582" s="23"/>
      <c r="R582" s="23"/>
    </row>
    <row r="583" spans="1:51" s="126" customFormat="1" ht="70.400000000000006" customHeight="1">
      <c r="A583" s="374" t="s">
        <v>847</v>
      </c>
      <c r="B583" s="2"/>
      <c r="C583" s="413" t="s">
        <v>848</v>
      </c>
      <c r="D583" s="532"/>
      <c r="E583" s="532"/>
      <c r="F583" s="532"/>
      <c r="G583" s="532"/>
      <c r="H583" s="533"/>
      <c r="I583" s="129" t="s">
        <v>849</v>
      </c>
      <c r="J583" s="249">
        <v>0</v>
      </c>
      <c r="K583" s="339" t="str">
        <f t="shared" ref="K583:K585" si="17">IF(OR(COUNTIF(J583,"未確認")&gt;0,COUNTIF(J583,"*")&gt;0),"※","")</f>
        <v/>
      </c>
      <c r="L583" s="331"/>
      <c r="M583" s="364"/>
      <c r="N583" s="331"/>
      <c r="O583" s="331"/>
      <c r="P583" s="23"/>
      <c r="Q583" s="23"/>
      <c r="R583" s="23"/>
    </row>
    <row r="584" spans="1:51" s="126" customFormat="1" ht="70.400000000000006" customHeight="1">
      <c r="A584" s="374" t="s">
        <v>850</v>
      </c>
      <c r="B584" s="2"/>
      <c r="C584" s="413" t="s">
        <v>851</v>
      </c>
      <c r="D584" s="537"/>
      <c r="E584" s="537"/>
      <c r="F584" s="537"/>
      <c r="G584" s="537"/>
      <c r="H584" s="538"/>
      <c r="I584" s="129" t="s">
        <v>852</v>
      </c>
      <c r="J584" s="249">
        <v>0</v>
      </c>
      <c r="K584" s="339" t="str">
        <f t="shared" si="17"/>
        <v/>
      </c>
      <c r="L584" s="37"/>
      <c r="M584" s="39"/>
      <c r="N584" s="331"/>
      <c r="O584" s="331"/>
      <c r="P584" s="23"/>
      <c r="Q584" s="23"/>
      <c r="R584" s="23"/>
    </row>
    <row r="585" spans="1:51" s="126" customFormat="1" ht="70.400000000000006" customHeight="1">
      <c r="A585" s="374" t="s">
        <v>853</v>
      </c>
      <c r="B585" s="2"/>
      <c r="C585" s="413" t="s">
        <v>854</v>
      </c>
      <c r="D585" s="414"/>
      <c r="E585" s="414"/>
      <c r="F585" s="414"/>
      <c r="G585" s="414"/>
      <c r="H585" s="415"/>
      <c r="I585" s="129" t="s">
        <v>855</v>
      </c>
      <c r="J585" s="249">
        <v>0</v>
      </c>
      <c r="K585" s="339" t="str">
        <f t="shared" si="17"/>
        <v/>
      </c>
      <c r="L585" s="37"/>
      <c r="M585" s="39"/>
      <c r="N585" s="331"/>
      <c r="O585" s="331"/>
      <c r="P585" s="23"/>
      <c r="Q585" s="23"/>
      <c r="R585" s="23"/>
    </row>
    <row r="586" spans="1:51" s="3" customFormat="1">
      <c r="A586" s="9"/>
      <c r="B586" s="22"/>
      <c r="C586" s="22"/>
      <c r="D586" s="22"/>
      <c r="E586" s="22"/>
      <c r="F586" s="22"/>
      <c r="G586" s="22"/>
      <c r="H586" s="17"/>
      <c r="I586" s="17"/>
      <c r="J586" s="101"/>
      <c r="K586" s="102"/>
      <c r="L586" s="331"/>
      <c r="M586" s="364"/>
      <c r="N586" s="331"/>
      <c r="O586" s="331"/>
      <c r="P586" s="23"/>
      <c r="Q586" s="23"/>
      <c r="R586" s="23"/>
    </row>
    <row r="587" spans="1:51" s="3" customFormat="1">
      <c r="A587" s="9"/>
      <c r="B587" s="96"/>
      <c r="C587" s="46"/>
      <c r="D587" s="46"/>
      <c r="E587" s="46"/>
      <c r="F587" s="46"/>
      <c r="G587" s="46"/>
      <c r="H587" s="61"/>
      <c r="I587" s="61"/>
      <c r="J587" s="101"/>
      <c r="K587" s="102"/>
      <c r="L587" s="102"/>
      <c r="M587" s="234"/>
      <c r="N587" s="102"/>
      <c r="O587" s="102"/>
      <c r="P587" s="23"/>
      <c r="Q587" s="23"/>
      <c r="R587" s="23"/>
    </row>
    <row r="588" spans="1:51" s="3" customFormat="1">
      <c r="A588" s="9"/>
      <c r="B588" s="2"/>
      <c r="C588" s="2"/>
      <c r="D588" s="46"/>
      <c r="E588" s="46"/>
      <c r="F588" s="46"/>
      <c r="G588" s="46"/>
      <c r="H588" s="61"/>
      <c r="I588" s="179" t="s">
        <v>274</v>
      </c>
      <c r="J588" s="101"/>
      <c r="K588" s="102"/>
      <c r="L588" s="102"/>
      <c r="M588" s="234"/>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row>
    <row r="589" spans="1:51" s="3" customFormat="1" ht="36.75" customHeight="1">
      <c r="A589" s="9"/>
      <c r="B589" s="2"/>
      <c r="C589" s="2"/>
      <c r="D589" s="46"/>
      <c r="E589" s="46"/>
      <c r="F589" s="46"/>
      <c r="G589" s="46"/>
      <c r="H589" s="61"/>
      <c r="I589" s="61"/>
      <c r="J589" s="101"/>
      <c r="K589" s="102"/>
      <c r="L589" s="102"/>
      <c r="M589" s="234"/>
      <c r="N589" s="102"/>
      <c r="O589" s="102"/>
      <c r="P589" s="23"/>
      <c r="Q589" s="23"/>
      <c r="R589" s="23"/>
    </row>
    <row r="590" spans="1:51" s="3" customFormat="1">
      <c r="A590" s="9"/>
      <c r="B590" s="2"/>
      <c r="C590" s="2"/>
      <c r="D590" s="46"/>
      <c r="E590" s="46"/>
      <c r="F590" s="46"/>
      <c r="G590" s="46"/>
      <c r="H590" s="61"/>
      <c r="I590" s="61"/>
      <c r="J590" s="101"/>
      <c r="K590" s="102"/>
      <c r="L590" s="102"/>
      <c r="M590" s="234"/>
      <c r="N590" s="102"/>
      <c r="O590" s="102"/>
      <c r="P590" s="23"/>
      <c r="Q590" s="23"/>
      <c r="R590" s="23"/>
    </row>
    <row r="591" spans="1:51" s="126" customFormat="1">
      <c r="A591" s="127"/>
      <c r="B591" s="171"/>
      <c r="C591" s="3"/>
      <c r="D591" s="3"/>
      <c r="E591" s="3"/>
      <c r="F591" s="3"/>
      <c r="G591" s="3"/>
      <c r="H591" s="4"/>
      <c r="I591" s="4"/>
      <c r="J591" s="6"/>
      <c r="K591" s="7"/>
      <c r="L591" s="6"/>
      <c r="M591" s="39"/>
      <c r="N591" s="303"/>
      <c r="O591" s="303"/>
    </row>
    <row r="592" spans="1:51" s="126" customFormat="1">
      <c r="A592" s="127"/>
      <c r="B592" s="171"/>
      <c r="C592" s="3"/>
      <c r="D592" s="3"/>
      <c r="E592" s="3"/>
      <c r="F592" s="3"/>
      <c r="G592" s="3"/>
      <c r="H592" s="4"/>
      <c r="I592" s="4"/>
      <c r="J592" s="6"/>
      <c r="K592" s="7"/>
      <c r="L592" s="6"/>
      <c r="M592" s="6"/>
      <c r="N592" s="303"/>
      <c r="O592" s="303"/>
    </row>
    <row r="593" spans="1:15" s="126" customFormat="1">
      <c r="A593" s="127"/>
      <c r="B593" s="171"/>
      <c r="C593" s="3"/>
      <c r="D593" s="3"/>
      <c r="E593" s="3"/>
      <c r="F593" s="3"/>
      <c r="G593" s="3"/>
      <c r="H593" s="4"/>
      <c r="I593" s="4"/>
      <c r="J593" s="6"/>
      <c r="K593" s="7"/>
      <c r="L593" s="6"/>
      <c r="M593" s="6"/>
      <c r="N593" s="303"/>
      <c r="O593" s="303"/>
    </row>
    <row r="594" spans="1:15" s="126" customFormat="1">
      <c r="A594" s="127"/>
      <c r="B594" s="171"/>
      <c r="C594" s="3"/>
      <c r="D594" s="3"/>
      <c r="E594" s="3"/>
      <c r="F594" s="3"/>
      <c r="G594" s="3"/>
      <c r="H594" s="4"/>
      <c r="I594" s="4"/>
      <c r="J594" s="6"/>
      <c r="K594" s="7"/>
      <c r="L594" s="6"/>
      <c r="M594" s="6"/>
      <c r="N594" s="303"/>
      <c r="O594" s="303"/>
    </row>
    <row r="595" spans="1:15" s="126" customFormat="1">
      <c r="A595" s="127"/>
      <c r="B595" s="171"/>
      <c r="C595" s="3"/>
      <c r="D595" s="3"/>
      <c r="E595" s="3"/>
      <c r="F595" s="3"/>
      <c r="G595" s="3"/>
      <c r="H595" s="4"/>
      <c r="I595" s="4"/>
      <c r="J595" s="6"/>
      <c r="K595" s="7"/>
      <c r="L595" s="6"/>
      <c r="M595" s="6"/>
      <c r="N595" s="303"/>
      <c r="O595" s="303"/>
    </row>
    <row r="596" spans="1:15" s="126" customFormat="1">
      <c r="A596" s="127"/>
      <c r="B596" s="171"/>
      <c r="C596" s="3"/>
      <c r="D596" s="3"/>
      <c r="E596" s="3"/>
      <c r="F596" s="3"/>
      <c r="G596" s="3"/>
      <c r="H596" s="4"/>
      <c r="I596" s="4"/>
      <c r="J596" s="6"/>
      <c r="K596" s="7"/>
      <c r="L596" s="6"/>
      <c r="M596" s="6"/>
      <c r="N596" s="303"/>
      <c r="O596" s="303"/>
    </row>
    <row r="597" spans="1:15" s="126" customFormat="1">
      <c r="A597" s="127"/>
      <c r="B597" s="171"/>
      <c r="C597" s="3"/>
      <c r="D597" s="3"/>
      <c r="E597" s="3"/>
      <c r="F597" s="3"/>
      <c r="G597" s="3"/>
      <c r="H597" s="4"/>
      <c r="I597" s="4"/>
      <c r="J597" s="6"/>
      <c r="K597" s="7"/>
      <c r="L597" s="6"/>
      <c r="M597" s="6"/>
      <c r="N597" s="303"/>
      <c r="O597" s="303"/>
    </row>
    <row r="598" spans="1:15" s="126" customFormat="1">
      <c r="A598" s="127"/>
      <c r="B598" s="171"/>
      <c r="C598" s="3"/>
      <c r="D598" s="3"/>
      <c r="E598" s="3"/>
      <c r="F598" s="3"/>
      <c r="G598" s="3"/>
      <c r="H598" s="4"/>
      <c r="I598" s="4"/>
      <c r="J598" s="6"/>
      <c r="K598" s="7"/>
      <c r="L598" s="6"/>
      <c r="M598" s="6"/>
      <c r="N598" s="303"/>
      <c r="O598" s="303"/>
    </row>
    <row r="599" spans="1:15" s="126" customFormat="1">
      <c r="A599" s="127"/>
      <c r="B599" s="171"/>
      <c r="C599" s="3"/>
      <c r="D599" s="3"/>
      <c r="E599" s="3"/>
      <c r="F599" s="3"/>
      <c r="G599" s="3"/>
      <c r="H599" s="4"/>
      <c r="I599" s="4"/>
      <c r="J599" s="6"/>
      <c r="K599" s="7"/>
      <c r="L599" s="6"/>
      <c r="M599" s="6"/>
      <c r="N599" s="303"/>
      <c r="O599" s="303"/>
    </row>
    <row r="600" spans="1:15" s="126" customFormat="1">
      <c r="A600" s="127"/>
      <c r="B600" s="171"/>
      <c r="C600" s="3"/>
      <c r="D600" s="3"/>
      <c r="E600" s="3"/>
      <c r="F600" s="3"/>
      <c r="G600" s="3"/>
      <c r="H600" s="4"/>
      <c r="I600" s="4"/>
      <c r="J600" s="6"/>
      <c r="K600" s="7"/>
      <c r="L600" s="6"/>
      <c r="M600" s="6"/>
      <c r="N600" s="303"/>
      <c r="O600" s="303"/>
    </row>
    <row r="601" spans="1:15" s="126" customFormat="1">
      <c r="A601" s="127"/>
      <c r="B601" s="171"/>
      <c r="C601" s="3"/>
      <c r="D601" s="3"/>
      <c r="E601" s="3"/>
      <c r="F601" s="3"/>
      <c r="G601" s="3"/>
      <c r="H601" s="4"/>
      <c r="I601" s="4"/>
      <c r="J601" s="6"/>
      <c r="K601" s="7"/>
      <c r="L601" s="6"/>
      <c r="M601" s="6"/>
      <c r="N601" s="303"/>
      <c r="O601" s="303"/>
    </row>
    <row r="602" spans="1:15" s="126" customFormat="1">
      <c r="A602" s="127"/>
      <c r="B602" s="171"/>
      <c r="C602" s="3"/>
      <c r="D602" s="3"/>
      <c r="E602" s="3"/>
      <c r="F602" s="3"/>
      <c r="G602" s="3"/>
      <c r="H602" s="4"/>
      <c r="I602" s="4"/>
      <c r="J602" s="6"/>
      <c r="K602" s="7"/>
      <c r="L602" s="6"/>
      <c r="M602" s="6"/>
      <c r="N602" s="303"/>
      <c r="O602" s="303"/>
    </row>
    <row r="603" spans="1:15" s="126" customFormat="1">
      <c r="A603" s="127"/>
      <c r="B603" s="171"/>
      <c r="C603" s="3"/>
      <c r="D603" s="3"/>
      <c r="E603" s="3"/>
      <c r="F603" s="3"/>
      <c r="G603" s="3"/>
      <c r="H603" s="4"/>
      <c r="I603" s="4"/>
      <c r="J603" s="6"/>
      <c r="K603" s="7"/>
      <c r="L603" s="6"/>
      <c r="M603" s="6"/>
      <c r="N603" s="303"/>
      <c r="O603" s="303"/>
    </row>
    <row r="604" spans="1:15" s="126" customFormat="1">
      <c r="A604" s="127"/>
      <c r="B604" s="171"/>
      <c r="C604" s="3"/>
      <c r="D604" s="3"/>
      <c r="E604" s="3"/>
      <c r="F604" s="3"/>
      <c r="G604" s="3"/>
      <c r="H604" s="4"/>
      <c r="I604" s="4"/>
      <c r="J604" s="6"/>
      <c r="K604" s="7"/>
      <c r="L604" s="6"/>
      <c r="M604" s="6"/>
      <c r="N604" s="303"/>
      <c r="O604" s="303"/>
    </row>
    <row r="605" spans="1:15" s="126" customFormat="1">
      <c r="A605" s="127"/>
      <c r="B605" s="171"/>
      <c r="C605" s="3"/>
      <c r="D605" s="3"/>
      <c r="E605" s="3"/>
      <c r="F605" s="3"/>
      <c r="G605" s="3"/>
      <c r="H605" s="4"/>
      <c r="I605" s="4"/>
      <c r="J605" s="6"/>
      <c r="K605" s="7"/>
      <c r="L605" s="6"/>
      <c r="M605" s="6"/>
      <c r="N605" s="303"/>
      <c r="O605" s="303"/>
    </row>
    <row r="606" spans="1:15" s="126" customFormat="1">
      <c r="A606" s="127"/>
      <c r="B606" s="171"/>
      <c r="C606" s="3"/>
      <c r="D606" s="3"/>
      <c r="E606" s="3"/>
      <c r="F606" s="3"/>
      <c r="G606" s="3"/>
      <c r="H606" s="4"/>
      <c r="I606" s="4"/>
      <c r="J606" s="6"/>
      <c r="K606" s="7"/>
      <c r="L606" s="6"/>
      <c r="M606" s="6"/>
      <c r="N606" s="303"/>
      <c r="O606" s="303"/>
    </row>
    <row r="607" spans="1:15" s="126" customFormat="1">
      <c r="A607" s="127"/>
      <c r="B607" s="171"/>
      <c r="C607" s="3"/>
      <c r="D607" s="3"/>
      <c r="E607" s="3"/>
      <c r="F607" s="3"/>
      <c r="G607" s="3"/>
      <c r="H607" s="4"/>
      <c r="I607" s="4"/>
      <c r="J607" s="6"/>
      <c r="K607" s="7"/>
      <c r="L607" s="6"/>
      <c r="M607" s="6"/>
      <c r="N607" s="303"/>
      <c r="O607" s="303"/>
    </row>
    <row r="608" spans="1:15" s="126" customFormat="1">
      <c r="A608" s="127"/>
      <c r="B608" s="2"/>
      <c r="C608" s="3"/>
      <c r="D608" s="3"/>
      <c r="E608" s="3"/>
      <c r="F608" s="3"/>
      <c r="G608" s="3"/>
      <c r="H608" s="4"/>
      <c r="I608" s="4"/>
      <c r="J608" s="6"/>
      <c r="K608" s="7"/>
      <c r="L608" s="6"/>
      <c r="M608" s="6"/>
      <c r="N608" s="303"/>
      <c r="O608" s="303"/>
    </row>
    <row r="609" spans="1:15" s="126" customFormat="1">
      <c r="A609" s="127"/>
      <c r="B609" s="2"/>
      <c r="C609" s="3"/>
      <c r="D609" s="3"/>
      <c r="E609" s="3"/>
      <c r="F609" s="3"/>
      <c r="G609" s="3"/>
      <c r="H609" s="4"/>
      <c r="I609" s="4"/>
      <c r="J609" s="6"/>
      <c r="K609" s="7"/>
      <c r="L609" s="6"/>
      <c r="M609" s="6"/>
      <c r="N609" s="303"/>
      <c r="O609" s="303"/>
    </row>
    <row r="610" spans="1:15" s="126" customFormat="1">
      <c r="A610" s="127"/>
      <c r="B610" s="2"/>
      <c r="C610" s="3"/>
      <c r="D610" s="3"/>
      <c r="E610" s="3"/>
      <c r="F610" s="3"/>
      <c r="G610" s="3"/>
      <c r="H610" s="4"/>
      <c r="I610" s="4"/>
      <c r="J610" s="6"/>
      <c r="K610" s="7"/>
      <c r="L610" s="6"/>
      <c r="M610" s="6"/>
      <c r="N610" s="303"/>
      <c r="O610" s="303"/>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BAF77EEB-7A64-4D69-80D1-84E8A4A099FB}"/>
    <hyperlink ref="D70:I70" location="診療所!B92" display="・設置主体" xr:uid="{0B090494-3D1C-40A7-98E8-E9A53A5D689C}"/>
    <hyperlink ref="E70:J70" location="診療所!B92" display="・設置主体" xr:uid="{8A14162B-01B5-4FD7-99D8-B80F69EFBBD8}"/>
    <hyperlink ref="F70:K70" location="診療所!B92" display="・設置主体" xr:uid="{41C10F78-E0DC-428E-97D3-4A1C3A9F55EC}"/>
    <hyperlink ref="G70:L70" location="診療所!B92" display="・設置主体" xr:uid="{218F4709-53EC-45EB-A2CF-0452048204F3}"/>
    <hyperlink ref="H70:M70" location="診療所!B92" display="・設置主体" xr:uid="{F2B369E7-AC12-420E-9759-DBD53A1D0319}"/>
    <hyperlink ref="I70" location="診療所!B264" display="・入院患者の状況（年間）" xr:uid="{3D1FEB35-3688-482A-A59A-CE63C563BD6F}"/>
    <hyperlink ref="J70:O70" location="診療所!B344" display="・算定する入院基本料の状況" xr:uid="{ED6163C1-3498-4E58-886E-819EDAF1E382}"/>
    <hyperlink ref="K70:P70" location="診療所!B344" display="・算定する入院基本料の状況" xr:uid="{FD0D82C7-BB27-4212-B2DF-68643D7CCE8D}"/>
    <hyperlink ref="L70:Q70" location="診療所!B344" display="・算定する入院基本料の状況" xr:uid="{932F2F73-1156-468C-A220-D3F865CBAECC}"/>
    <hyperlink ref="M70:R70" location="診療所!B344" display="・算定する入院基本料の状況" xr:uid="{6BC9CEF0-5722-4D4E-B7AA-9F8DD9494375}"/>
    <hyperlink ref="N70:S70" location="診療所!B344" display="・算定する入院基本料の状況" xr:uid="{EFA88D86-FC78-4418-B8C1-E5C6C6E1CEAB}"/>
    <hyperlink ref="O70:T70" location="診療所!B344" display="・算定する入院基本料の状況" xr:uid="{4315F44C-51F9-4065-BD8D-8C6604FEDAAE}"/>
    <hyperlink ref="C71:H71" location="診療所!B100" display="・病床の状況" xr:uid="{4F7AADE5-662F-4D6A-A729-A957B347F7F9}"/>
    <hyperlink ref="D71:I71" location="診療所!B100" display="・病床の状況" xr:uid="{9EB70E3D-72A8-4659-BA61-9BF24CD58700}"/>
    <hyperlink ref="E71:J71" location="診療所!B100" display="・病床の状況" xr:uid="{EB357723-692B-4463-A6EE-FDDB284CAC94}"/>
    <hyperlink ref="F71:K71" location="診療所!B100" display="・病床の状況" xr:uid="{993E8B70-ED9A-45D2-B7A0-0B15A6D03279}"/>
    <hyperlink ref="G71:L71" location="診療所!B100" display="・病床の状況" xr:uid="{0895F364-1CF9-4B5F-A64D-F9C0183A86E6}"/>
    <hyperlink ref="H71:M71" location="診療所!B100" display="・病床の状況" xr:uid="{9336130B-B522-4A53-91C1-A2438F3039FB}"/>
    <hyperlink ref="I71" location="診療所!B276" display="・入院患者の状況（月間／入院前の場所・退院先の場所の状況）" xr:uid="{A434A6B6-3804-4C69-A4C8-ADB4F7C12C96}"/>
    <hyperlink ref="J71:O71" location="診療所!B357" display="・手術の状況" xr:uid="{B05BCDD6-AE9B-4F29-A649-2AA6A09195FC}"/>
    <hyperlink ref="K71:P71" location="診療所!B357" display="・手術の状況" xr:uid="{C43DFD5F-B682-42C1-9CB7-2B078CB5F309}"/>
    <hyperlink ref="L71:Q71" location="診療所!B357" display="・手術の状況" xr:uid="{147D28D0-0852-4201-9BA7-D44F3BE7A9DC}"/>
    <hyperlink ref="M71:R71" location="診療所!B357" display="・手術の状況" xr:uid="{8F852992-4635-46A0-A389-68B41DDB88E1}"/>
    <hyperlink ref="N71:S71" location="診療所!B357" display="・手術の状況" xr:uid="{200BFC99-A68A-45C4-AA35-D77B90205355}"/>
    <hyperlink ref="O71:T71" location="診療所!B357" display="・手術の状況" xr:uid="{49D1DCCD-5FDE-4D37-ABF3-B79F7BCEC314}"/>
    <hyperlink ref="C72:H72" location="診療所!B115" display="・診療科" xr:uid="{37F5163C-67FB-470C-8999-82E096204328}"/>
    <hyperlink ref="D72:I72" location="診療所!B115" display="・診療科" xr:uid="{22D20238-4AD6-4F8E-AA23-1CC8D1892B47}"/>
    <hyperlink ref="E72:J72" location="診療所!B115" display="・診療科" xr:uid="{8A8B2A30-75F4-449A-8924-E246A4E277AB}"/>
    <hyperlink ref="F72:K72" location="診療所!B115" display="・診療科" xr:uid="{F18BF1A0-E7B5-4DFC-8E85-111902DA8530}"/>
    <hyperlink ref="G72:L72" location="診療所!B115" display="・診療科" xr:uid="{CC575ED6-82D6-42E9-9B56-8FCE78D37E55}"/>
    <hyperlink ref="H72:M72" location="診療所!B115" display="・診療科" xr:uid="{886CE287-24E3-4CFF-A2A0-EF0FC1DCB336}"/>
    <hyperlink ref="I72" location="診療所!B299" display="・退院後に在宅医療を必要とする患者の状況" xr:uid="{89726D2B-CCCA-464C-9311-42FD465F7E25}"/>
    <hyperlink ref="J72:O72" location="診療所!B390" display="・がん、脳卒中、心筋梗塞、分娩、精神医療への対応状況" xr:uid="{3EF7391E-A10F-4EC8-83C1-3693739A6F87}"/>
    <hyperlink ref="K72:P72" location="診療所!B390" display="・がん、脳卒中、心筋梗塞、分娩、精神医療への対応状況" xr:uid="{79F13F5E-F536-4E06-91D5-A13792723B92}"/>
    <hyperlink ref="L72:Q72" location="診療所!B390" display="・がん、脳卒中、心筋梗塞、分娩、精神医療への対応状況" xr:uid="{24E886D3-5C96-40CF-8C2D-9C17CB85E657}"/>
    <hyperlink ref="M72:R72" location="診療所!B390" display="・がん、脳卒中、心筋梗塞、分娩、精神医療への対応状況" xr:uid="{85E809BF-782B-4F4E-ADCB-01EB4788D91B}"/>
    <hyperlink ref="N72:S72" location="診療所!B390" display="・がん、脳卒中、心筋梗塞、分娩、精神医療への対応状況" xr:uid="{98EC5A44-3C2D-425D-9DC5-1B236F8A26BB}"/>
    <hyperlink ref="O72:T72" location="診療所!B390" display="・がん、脳卒中、心筋梗塞、分娩、精神医療への対応状況" xr:uid="{1FE964E8-341E-4209-AF82-352B23A3B802}"/>
    <hyperlink ref="C73:H73" location="診療所!B126" display="・入院基本料及び届出病床数" xr:uid="{4838A0A8-88C6-480B-ACCF-98E3A04725A1}"/>
    <hyperlink ref="D73:I73" location="診療所!B126" display="・入院基本料及び届出病床数" xr:uid="{11CB12EF-D2CE-456B-ACBC-F73F71F637DC}"/>
    <hyperlink ref="E73:J73" location="診療所!B126" display="・入院基本料及び届出病床数" xr:uid="{FDC01373-06E2-4015-A3FB-99D64EE6013C}"/>
    <hyperlink ref="F73:K73" location="診療所!B126" display="・入院基本料及び届出病床数" xr:uid="{2BCA3FA4-8694-40C5-AD4C-C7DC8A864948}"/>
    <hyperlink ref="G73:L73" location="診療所!B126" display="・入院基本料及び届出病床数" xr:uid="{23585ABF-E892-4CE8-A8CB-2C2C4E3E153F}"/>
    <hyperlink ref="H73:M73" location="診療所!B126" display="・入院基本料及び届出病床数" xr:uid="{F0BAC472-AB83-440F-AA4E-BFEA4C4A6CC8}"/>
    <hyperlink ref="I73" location="診療所!B311" display="・在宅医療を行った患者数" xr:uid="{7AC8049A-85B2-40B7-840F-C1E6A0BE5C72}"/>
    <hyperlink ref="J73:O73" location="診療所!B440" display="・重症患者への対応状況" xr:uid="{D962F35A-1198-4C75-83C8-0255C80921E1}"/>
    <hyperlink ref="K73:P73" location="診療所!B440" display="・重症患者への対応状況" xr:uid="{6781303B-4AAC-489A-A914-A6143E46EED4}"/>
    <hyperlink ref="L73:Q73" location="診療所!B440" display="・重症患者への対応状況" xr:uid="{E2880C15-BE2D-49A6-86A3-9AA1881F5B7E}"/>
    <hyperlink ref="M73:R73" location="診療所!B440" display="・重症患者への対応状況" xr:uid="{18054ED0-F8ED-4E9D-A11C-C2D10A7E48DD}"/>
    <hyperlink ref="N73:S73" location="診療所!B440" display="・重症患者への対応状況" xr:uid="{A2BCE279-7EBC-4369-B465-9BAAC6253AC6}"/>
    <hyperlink ref="O73:T73" location="診療所!B440" display="・重症患者への対応状況" xr:uid="{D331A03F-A934-4495-AF82-64837534B9AA}"/>
    <hyperlink ref="C74:H74" location="診療所!B135" display="・在宅療養支援診療所の届出状況" xr:uid="{8D49D809-65EB-4EEF-9D26-E754F29860BC}"/>
    <hyperlink ref="D74:I74" location="診療所!B135" display="・在宅療養支援診療所の届出状況" xr:uid="{19F3373E-4FA2-4858-970D-81E50126FC2F}"/>
    <hyperlink ref="E74:J74" location="診療所!B135" display="・在宅療養支援診療所の届出状況" xr:uid="{2EA278FF-F581-470E-BA10-92D13121B861}"/>
    <hyperlink ref="F74:K74" location="診療所!B135" display="・在宅療養支援診療所の届出状況" xr:uid="{FFD3B0C5-5D30-458A-9009-3FFE605391D8}"/>
    <hyperlink ref="G74:L74" location="診療所!B135" display="・在宅療養支援診療所の届出状況" xr:uid="{A467986A-89C1-4F49-909F-C7DC77751C6E}"/>
    <hyperlink ref="H74:M74" location="診療所!B135" display="・在宅療養支援診療所の届出状況" xr:uid="{D36BEDB1-4256-4853-AC85-B37019F498EC}"/>
    <hyperlink ref="I74" location="診療所!B320" display="・看取りを行った患者数" xr:uid="{C7E1AE75-3B93-471B-80B5-9F8BBBF7AEB0}"/>
    <hyperlink ref="J74:O74" location="診療所!B461" display="・救急医療の実施状況" xr:uid="{BC8D0054-A040-4BCE-B576-8AC4E871E8F4}"/>
    <hyperlink ref="K74:P74" location="診療所!B461" display="・救急医療の実施状況" xr:uid="{A651E67E-B1E8-4B57-A2B4-6516D2A0F0AA}"/>
    <hyperlink ref="L74:Q74" location="診療所!B461" display="・救急医療の実施状況" xr:uid="{51E07E5D-4447-439D-A1AF-92D71FD20937}"/>
    <hyperlink ref="M74:R74" location="診療所!B461" display="・救急医療の実施状況" xr:uid="{5F952B25-8E4F-4216-9E90-6D414AA215F5}"/>
    <hyperlink ref="N74:S74" location="診療所!B461" display="・救急医療の実施状況" xr:uid="{7134D064-5EB9-40DD-BBF1-D4FDE828991D}"/>
    <hyperlink ref="O74:T74" location="診療所!B461" display="・救急医療の実施状況" xr:uid="{D0765D67-9DE0-48AD-8A73-EAB9B295BA0B}"/>
    <hyperlink ref="C75:H75" location="診療所!B143" display="・職員数の状況" xr:uid="{3C735965-95C9-4666-99F1-2C61BA9EC7B8}"/>
    <hyperlink ref="D75:I75" location="診療所!B143" display="・職員数の状況" xr:uid="{91A94333-CDEA-4A86-BB0C-AE02F6E6C24E}"/>
    <hyperlink ref="E75:J75" location="診療所!B143" display="・職員数の状況" xr:uid="{CA59CC3C-B9F3-4B32-9E28-DAB29ACEF886}"/>
    <hyperlink ref="F75:K75" location="診療所!B143" display="・職員数の状況" xr:uid="{B3CB8336-E07D-41FA-A180-D262F60E34DB}"/>
    <hyperlink ref="G75:L75" location="診療所!B143" display="・職員数の状況" xr:uid="{74B7BBBF-67FD-4BEC-B977-FE90F1080609}"/>
    <hyperlink ref="H75:M75" location="診療所!B143" display="・職員数の状況" xr:uid="{BF917795-BC68-4EE9-B13B-60AA99A549F3}"/>
    <hyperlink ref="J75:O75" location="診療所!B492" display="・急性期後の支援、在宅復帰の支援の状況" xr:uid="{A825D82D-FDD2-41DE-A216-EB4AAC214E53}"/>
    <hyperlink ref="K75:P75" location="診療所!B492" display="・急性期後の支援、在宅復帰の支援の状況" xr:uid="{5B0BD41F-CFC5-4EFA-B52C-5E503C4D62BB}"/>
    <hyperlink ref="L75:Q75" location="診療所!B492" display="・急性期後の支援、在宅復帰の支援の状況" xr:uid="{E3AD8B63-DA57-4602-B49D-F89CFCFA71C7}"/>
    <hyperlink ref="M75:R75" location="診療所!B492" display="・急性期後の支援、在宅復帰の支援の状況" xr:uid="{D43887F2-DB7C-416E-A9CC-B605515B940F}"/>
    <hyperlink ref="N75:S75" location="診療所!B492" display="・急性期後の支援、在宅復帰の支援の状況" xr:uid="{67FDC325-B689-4DA0-BF0B-E3B79871BC13}"/>
    <hyperlink ref="O75:T75" location="診療所!B492" display="・急性期後の支援、在宅復帰の支援の状況" xr:uid="{AB1F18AA-9FF7-45AF-95F8-ADF48BB3E586}"/>
    <hyperlink ref="C76:H76" location="診療所!B180" display="・退院調整部門の設置状況" xr:uid="{ECAE22F8-1E5A-4802-947C-D2329DB5B7B7}"/>
    <hyperlink ref="D76:I76" location="診療所!B180" display="・退院調整部門の設置状況" xr:uid="{DF4369FC-0C84-4CD7-AC76-8AD3F32E9FB9}"/>
    <hyperlink ref="E76:J76" location="診療所!B180" display="・退院調整部門の設置状況" xr:uid="{D88FF32A-F23C-42C9-A0C2-13B44AC4EC35}"/>
    <hyperlink ref="F76:K76" location="診療所!B180" display="・退院調整部門の設置状況" xr:uid="{5CC928C5-671B-4D90-ABC4-294B25CE593A}"/>
    <hyperlink ref="G76:L76" location="診療所!B180" display="・退院調整部門の設置状況" xr:uid="{57141193-9E32-4252-B3D5-5BDE4781F2EE}"/>
    <hyperlink ref="H76:M76" location="診療所!B180" display="・退院調整部門の設置状況" xr:uid="{EDAEAA13-D2A3-46EC-8A8D-16CBD4CAB38D}"/>
    <hyperlink ref="J76:O76" location="診療所!B512" display="・全身管理の状況" xr:uid="{94C509EB-B931-4C8C-B5D7-2A62E40134EA}"/>
    <hyperlink ref="K76:P76" location="診療所!B512" display="・全身管理の状況" xr:uid="{535A6394-E342-402C-9AD1-74478B88C1D1}"/>
    <hyperlink ref="L76:Q76" location="診療所!B512" display="・全身管理の状況" xr:uid="{91BD6827-3494-4796-840B-0595DE0B804D}"/>
    <hyperlink ref="M76:R76" location="診療所!B512" display="・全身管理の状況" xr:uid="{C659D25F-827D-454B-9D80-2D54A41F5300}"/>
    <hyperlink ref="N76:S76" location="診療所!B512" display="・全身管理の状況" xr:uid="{5A12636F-EDC1-4EFC-BC98-41CD140DC71F}"/>
    <hyperlink ref="O76:T76" location="診療所!B512" display="・全身管理の状況" xr:uid="{1160B991-3B77-4211-93B6-07367CE07CA9}"/>
    <hyperlink ref="C77:H77" location="診療所!B200" display="・医療機器の台数" xr:uid="{89BD68AA-8447-4DF0-A7D3-916DCABF66DF}"/>
    <hyperlink ref="D77:I77" location="診療所!B200" display="・医療機器の台数" xr:uid="{CAB8C0B5-BE17-46B0-A6EC-519BCA02F8AB}"/>
    <hyperlink ref="E77:J77" location="診療所!B200" display="・医療機器の台数" xr:uid="{5BF4B8A7-F602-4BBC-8337-A39F58D31413}"/>
    <hyperlink ref="F77:K77" location="診療所!B200" display="・医療機器の台数" xr:uid="{AAC07759-0A9B-417B-9991-266D625F3354}"/>
    <hyperlink ref="G77:L77" location="診療所!B200" display="・医療機器の台数" xr:uid="{BE3CBC80-FCF1-40B2-BB4A-1D5FA6C82C23}"/>
    <hyperlink ref="H77:M77" location="診療所!B200" display="・医療機器の台数" xr:uid="{2F23BFC7-0626-4595-B882-F4348B5453F9}"/>
    <hyperlink ref="J77:O77" location="診療所!B527" display="・リハビリテーションの実施状況" xr:uid="{442F43FB-2163-44C8-9C37-CF4759C4C042}"/>
    <hyperlink ref="K77:P77" location="診療所!B527" display="・リハビリテーションの実施状況" xr:uid="{6685B996-B1AC-4100-9C81-73585F06DEFA}"/>
    <hyperlink ref="L77:Q77" location="診療所!B527" display="・リハビリテーションの実施状況" xr:uid="{B80C9A63-E1BA-4BF0-917F-C77F118FFD55}"/>
    <hyperlink ref="M77:R77" location="診療所!B527" display="・リハビリテーションの実施状況" xr:uid="{175833D9-6606-48FD-923D-B2D68B9AD801}"/>
    <hyperlink ref="N77:S77" location="診療所!B527" display="・リハビリテーションの実施状況" xr:uid="{28B11525-ED5B-4785-BCFD-4685C8AEF698}"/>
    <hyperlink ref="O77:T77" location="診療所!B527" display="・リハビリテーションの実施状況" xr:uid="{B935A4DF-8F0E-400F-8EAE-BF0CB6E1AEB2}"/>
    <hyperlink ref="C78:H78" location="診療所!B225" display="・有床診療所の病床の役割" xr:uid="{39184128-D2D1-49A4-B9AF-74199DE12921}"/>
    <hyperlink ref="D78:I78" location="診療所!B225" display="・有床診療所の病床の役割" xr:uid="{D33DC51F-4603-473F-9DCF-A51A3E44B1F3}"/>
    <hyperlink ref="E78:J78" location="診療所!B225" display="・有床診療所の病床の役割" xr:uid="{4E312FEB-0515-4EEE-B2AE-F96EA998DD2F}"/>
    <hyperlink ref="F78:K78" location="診療所!B225" display="・有床診療所の病床の役割" xr:uid="{9049B582-3705-49CE-8ACB-2394822A6742}"/>
    <hyperlink ref="G78:L78" location="診療所!B225" display="・有床診療所の病床の役割" xr:uid="{59EB884E-C445-48A2-8A0C-B3F818C7C87C}"/>
    <hyperlink ref="H78:M78" location="診療所!B225" display="・有床診療所の病床の役割" xr:uid="{1FA52FE3-C917-49A1-AB6C-19491340D7D7}"/>
    <hyperlink ref="J78:O78" location="診療所!B560" display="・長期療養患者の受入状況" xr:uid="{70C62762-CE39-42AA-9F2E-8E50BA332276}"/>
    <hyperlink ref="K78:P78" location="診療所!B560" display="・長期療養患者の受入状況" xr:uid="{AD11EE13-7095-4D62-8AC0-AB37AF55AE99}"/>
    <hyperlink ref="L78:Q78" location="診療所!B560" display="・長期療養患者の受入状況" xr:uid="{F2AB17DB-2D6D-4F14-96D4-53B13CFAC896}"/>
    <hyperlink ref="M78:R78" location="診療所!B560" display="・長期療養患者の受入状況" xr:uid="{9A50FBFE-FCFF-4A1C-8195-366BAD6EB5C6}"/>
    <hyperlink ref="N78:S78" location="診療所!B560" display="・長期療養患者の受入状況" xr:uid="{635E3380-2820-4D27-BA1A-4C44B4F56CC2}"/>
    <hyperlink ref="O78:T78" location="診療所!B560" display="・長期療養患者の受入状況" xr:uid="{A1FA71C3-4EED-4F8F-866F-603FAFC5B820}"/>
    <hyperlink ref="C79:H79" location="診療所!B240" display="・過去1年間の間に病棟の再編・見直しがあった場合の報告対象期間" xr:uid="{DA803BAF-0D28-4C30-B07B-78A44C0CFE61}"/>
    <hyperlink ref="D79:I79" location="診療所!B240" display="・過去1年間の間に病棟の再編・見直しがあった場合の報告対象期間" xr:uid="{6B6D7B9C-3FF2-4283-9BC9-54AEDDAD550E}"/>
    <hyperlink ref="E79:J79" location="診療所!B240" display="・過去1年間の間に病棟の再編・見直しがあった場合の報告対象期間" xr:uid="{0FBF601E-4DF1-4D2A-8DA0-4F8031C89A43}"/>
    <hyperlink ref="F79:K79" location="診療所!B240" display="・過去1年間の間に病棟の再編・見直しがあった場合の報告対象期間" xr:uid="{61AF0CD3-78F0-4D95-A6CC-AC688E6809C0}"/>
    <hyperlink ref="G79:L79" location="診療所!B240" display="・過去1年間の間に病棟の再編・見直しがあった場合の報告対象期間" xr:uid="{4B629BD2-79E3-4D8D-8D32-CC9FE6D4EF43}"/>
    <hyperlink ref="H79:M79" location="診療所!B240" display="・過去1年間の間に病棟の再編・見直しがあった場合の報告対象期間" xr:uid="{375ACCC5-78C3-4626-9793-966A772BEF17}"/>
    <hyperlink ref="J79:O79" location="診療所!B570" display="・重度の障害児等の受入状況" xr:uid="{9FF48887-E3E1-4EB8-A770-94E9E31D1905}"/>
    <hyperlink ref="K79:P79" location="診療所!B570" display="・重度の障害児等の受入状況" xr:uid="{05D28DBD-B658-4316-A958-2D878487BE92}"/>
    <hyperlink ref="L79:Q79" location="診療所!B570" display="・重度の障害児等の受入状況" xr:uid="{CA1085F8-2B96-471C-8366-EB000D807ECA}"/>
    <hyperlink ref="M79:R79" location="診療所!B570" display="・重度の障害児等の受入状況" xr:uid="{3FBA0503-ED82-4944-900A-FF3D9382290E}"/>
    <hyperlink ref="N79:S79" location="診療所!B570" display="・重度の障害児等の受入状況" xr:uid="{445FB552-457B-4625-AEDA-F38CFD9B39FD}"/>
    <hyperlink ref="O79:T79" location="診療所!B570" display="・重度の障害児等の受入状況" xr:uid="{CC9D84F1-65FE-4868-990A-19CB9C78E92F}"/>
    <hyperlink ref="J80:O80" location="診療所!B581" display="・医科歯科の連携状況" xr:uid="{C173687C-447C-4F9E-BFC5-CB0194E1B660}"/>
    <hyperlink ref="K80:P80" location="診療所!B581" display="・医科歯科の連携状況" xr:uid="{B1AA994C-4F1E-43B8-88DE-F98E4C07FF0C}"/>
    <hyperlink ref="L80:Q80" location="診療所!B581" display="・医科歯科の連携状況" xr:uid="{D059C135-651C-44E4-80AB-E42FB86D5C45}"/>
    <hyperlink ref="M80:R80" location="診療所!B581" display="・医科歯科の連携状況" xr:uid="{6C024D44-EA03-4B4F-97C4-4E264CC49895}"/>
    <hyperlink ref="N80:S80" location="診療所!B581" display="・医科歯科の連携状況" xr:uid="{F3963085-690F-460F-8C44-BBDC5903541E}"/>
    <hyperlink ref="O80:T80" location="診療所!B581" display="・医科歯科の連携状況" xr:uid="{C785CB0A-7AEA-4587-B42D-73F8BAAB9ED3}"/>
    <hyperlink ref="I248" location="診療所!B61" display="メニューへ戻る" xr:uid="{C966312D-EA5C-4EDA-8C2E-AB7062A6F195}"/>
    <hyperlink ref="I329" location="診療所!B61" display="メニューへ戻る" xr:uid="{0B8D263B-B952-4D0C-8261-965B6AA8098B}"/>
    <hyperlink ref="I588" location="診療所!B61" display="メニューへ戻る" xr:uid="{7AE39AD2-66A0-41E9-B795-1C450D6D345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1010070001_医療法人パテラ会月夜野病院</vt:lpstr>
      <vt:lpstr>1010070002_医療法人社団ほたか会群馬パース病院</vt:lpstr>
      <vt:lpstr>1010070003_角田外科医院</vt:lpstr>
      <vt:lpstr>1010070004_医療法人 久保産婦人科医院</vt:lpstr>
      <vt:lpstr>1010070005_沼田脳神経外科循環器科病院</vt:lpstr>
      <vt:lpstr>1010070006_上牧温泉病院</vt:lpstr>
      <vt:lpstr>1010070007_独立行政法人国立病院機構沼田病院</vt:lpstr>
      <vt:lpstr>1010070008_内田病院</vt:lpstr>
      <vt:lpstr>1010070009_白根クリニック</vt:lpstr>
      <vt:lpstr>1010070010_利根中央病院</vt:lpstr>
      <vt:lpstr>'1010070001_医療法人パテラ会月夜野病院'!Print_Area</vt:lpstr>
      <vt:lpstr>'1010070002_医療法人社団ほたか会群馬パース病院'!Print_Area</vt:lpstr>
      <vt:lpstr>'1010070003_角田外科医院'!Print_Area</vt:lpstr>
      <vt:lpstr>'1010070004_医療法人 久保産婦人科医院'!Print_Area</vt:lpstr>
      <vt:lpstr>'1010070005_沼田脳神経外科循環器科病院'!Print_Area</vt:lpstr>
      <vt:lpstr>'1010070006_上牧温泉病院'!Print_Area</vt:lpstr>
      <vt:lpstr>'1010070007_独立行政法人国立病院機構沼田病院'!Print_Area</vt:lpstr>
      <vt:lpstr>'1010070008_内田病院'!Print_Area</vt:lpstr>
      <vt:lpstr>'1010070009_白根クリニック'!Print_Area</vt:lpstr>
      <vt:lpstr>'1010070010_利根中央病院'!Print_Area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2026-01-29T02:45:20Z</dcterms:created>
  <dcterms:modified xsi:type="dcterms:W3CDTF">2026-01-29T07:48:00Z</dcterms:modified>
</cp:coreProperties>
</file>